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louisville-my.sharepoint.com/personal/harrisonk_cflouisville_org/Documents/Documents/Data Requests/Community Ministries/"/>
    </mc:Choice>
  </mc:AlternateContent>
  <xr:revisionPtr revIDLastSave="8" documentId="8_{C9A0F118-2214-46D4-8269-13B57AE6466D}" xr6:coauthVersionLast="47" xr6:coauthVersionMax="47" xr10:uidLastSave="{20CA3833-DE53-4C18-8E7B-BCFC89F99708}"/>
  <bookViews>
    <workbookView xWindow="-108" yWindow="-108" windowWidth="23256" windowHeight="12576" activeTab="4" xr2:uid="{33668335-2EF6-4CBD-B18C-74E79DC2BA72}"/>
  </bookViews>
  <sheets>
    <sheet name="Table005 (Page 5-57)" sheetId="2" r:id="rId1"/>
    <sheet name="Sheet2" sheetId="3" r:id="rId2"/>
    <sheet name="Sheet1" sheetId="1" r:id="rId3"/>
    <sheet name="Sheet3" sheetId="4" r:id="rId4"/>
    <sheet name="Sheet5" sheetId="6" r:id="rId5"/>
    <sheet name="Sheet4" sheetId="5" r:id="rId6"/>
  </sheets>
  <definedNames>
    <definedName name="ExternalData_1" localSheetId="0" hidden="1">'Table005 (Page 5-57)'!$A$1:$J$2367</definedName>
  </definedName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75" i="4" l="1"/>
  <c r="AD70" i="4"/>
  <c r="D1717" i="1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53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562" i="4"/>
  <c r="Z563" i="4"/>
  <c r="Z564" i="4"/>
  <c r="Z565" i="4"/>
  <c r="Z566" i="4"/>
  <c r="Z567" i="4"/>
  <c r="Z568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88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681" i="4"/>
  <c r="Z682" i="4"/>
  <c r="Z683" i="4"/>
  <c r="Z684" i="4"/>
  <c r="Z685" i="4"/>
  <c r="Z686" i="4"/>
  <c r="Z687" i="4"/>
  <c r="Z688" i="4"/>
  <c r="Z689" i="4"/>
  <c r="Z690" i="4"/>
  <c r="Z691" i="4"/>
  <c r="Z692" i="4"/>
  <c r="Z693" i="4"/>
  <c r="Z694" i="4"/>
  <c r="Z695" i="4"/>
  <c r="Z696" i="4"/>
  <c r="Z697" i="4"/>
  <c r="Z698" i="4"/>
  <c r="Z699" i="4"/>
  <c r="Z700" i="4"/>
  <c r="Z701" i="4"/>
  <c r="Z702" i="4"/>
  <c r="Z703" i="4"/>
  <c r="Z704" i="4"/>
  <c r="Z705" i="4"/>
  <c r="Z706" i="4"/>
  <c r="Z707" i="4"/>
  <c r="Z708" i="4"/>
  <c r="Z709" i="4"/>
  <c r="Z710" i="4"/>
  <c r="Z711" i="4"/>
  <c r="Z712" i="4"/>
  <c r="Z713" i="4"/>
  <c r="Z714" i="4"/>
  <c r="Z715" i="4"/>
  <c r="Z716" i="4"/>
  <c r="Z717" i="4"/>
  <c r="Z718" i="4"/>
  <c r="Z719" i="4"/>
  <c r="Z720" i="4"/>
  <c r="Z721" i="4"/>
  <c r="Z722" i="4"/>
  <c r="Z723" i="4"/>
  <c r="Z724" i="4"/>
  <c r="Z725" i="4"/>
  <c r="Z726" i="4"/>
  <c r="Z727" i="4"/>
  <c r="Z728" i="4"/>
  <c r="Z729" i="4"/>
  <c r="Z730" i="4"/>
  <c r="Z731" i="4"/>
  <c r="Z732" i="4"/>
  <c r="Z733" i="4"/>
  <c r="Z734" i="4"/>
  <c r="Z735" i="4"/>
  <c r="Z736" i="4"/>
  <c r="Z737" i="4"/>
  <c r="Z738" i="4"/>
  <c r="Z739" i="4"/>
  <c r="Z740" i="4"/>
  <c r="Z741" i="4"/>
  <c r="Z742" i="4"/>
  <c r="Z743" i="4"/>
  <c r="Z744" i="4"/>
  <c r="Z745" i="4"/>
  <c r="Z746" i="4"/>
  <c r="Z747" i="4"/>
  <c r="Z748" i="4"/>
  <c r="Z749" i="4"/>
  <c r="Z750" i="4"/>
  <c r="Z751" i="4"/>
  <c r="Z752" i="4"/>
  <c r="Z753" i="4"/>
  <c r="Z754" i="4"/>
  <c r="Z755" i="4"/>
  <c r="Z756" i="4"/>
  <c r="Z757" i="4"/>
  <c r="Z758" i="4"/>
  <c r="Z759" i="4"/>
  <c r="Z760" i="4"/>
  <c r="Z761" i="4"/>
  <c r="Z762" i="4"/>
  <c r="Z763" i="4"/>
  <c r="Z764" i="4"/>
  <c r="Z765" i="4"/>
  <c r="Z766" i="4"/>
  <c r="Z767" i="4"/>
  <c r="Z768" i="4"/>
  <c r="Z769" i="4"/>
  <c r="Z770" i="4"/>
  <c r="Z771" i="4"/>
  <c r="Z772" i="4"/>
  <c r="Z773" i="4"/>
  <c r="Z774" i="4"/>
  <c r="Z775" i="4"/>
  <c r="Z776" i="4"/>
  <c r="Z777" i="4"/>
  <c r="Z778" i="4"/>
  <c r="Z779" i="4"/>
  <c r="Z780" i="4"/>
  <c r="Z781" i="4"/>
  <c r="Z782" i="4"/>
  <c r="Z783" i="4"/>
  <c r="Z784" i="4"/>
  <c r="Z785" i="4"/>
  <c r="Z786" i="4"/>
  <c r="Z787" i="4"/>
  <c r="Z788" i="4"/>
  <c r="Z789" i="4"/>
  <c r="Z790" i="4"/>
  <c r="Z791" i="4"/>
  <c r="Z792" i="4"/>
  <c r="Z793" i="4"/>
  <c r="Z794" i="4"/>
  <c r="Z795" i="4"/>
  <c r="Z796" i="4"/>
  <c r="Z797" i="4"/>
  <c r="Z798" i="4"/>
  <c r="Z799" i="4"/>
  <c r="Z800" i="4"/>
  <c r="Z801" i="4"/>
  <c r="Z802" i="4"/>
  <c r="Z803" i="4"/>
  <c r="Z804" i="4"/>
  <c r="Z805" i="4"/>
  <c r="Z806" i="4"/>
  <c r="Z807" i="4"/>
  <c r="Z808" i="4"/>
  <c r="Z809" i="4"/>
  <c r="Z810" i="4"/>
  <c r="Z811" i="4"/>
  <c r="Z812" i="4"/>
  <c r="Z813" i="4"/>
  <c r="Z814" i="4"/>
  <c r="Z815" i="4"/>
  <c r="Z816" i="4"/>
  <c r="Z817" i="4"/>
  <c r="Z818" i="4"/>
  <c r="Z819" i="4"/>
  <c r="Z820" i="4"/>
  <c r="Z821" i="4"/>
  <c r="Z822" i="4"/>
  <c r="Z823" i="4"/>
  <c r="Z824" i="4"/>
  <c r="Z825" i="4"/>
  <c r="Z826" i="4"/>
  <c r="Z827" i="4"/>
  <c r="Z828" i="4"/>
  <c r="Z829" i="4"/>
  <c r="Z830" i="4"/>
  <c r="Z831" i="4"/>
  <c r="Z832" i="4"/>
  <c r="Z833" i="4"/>
  <c r="Z834" i="4"/>
  <c r="Z835" i="4"/>
  <c r="Z836" i="4"/>
  <c r="Z837" i="4"/>
  <c r="Z838" i="4"/>
  <c r="Z839" i="4"/>
  <c r="Z840" i="4"/>
  <c r="Z841" i="4"/>
  <c r="Z842" i="4"/>
  <c r="Z843" i="4"/>
  <c r="Z844" i="4"/>
  <c r="Z845" i="4"/>
  <c r="Z846" i="4"/>
  <c r="Z847" i="4"/>
  <c r="Z848" i="4"/>
  <c r="Z849" i="4"/>
  <c r="Z850" i="4"/>
  <c r="Z851" i="4"/>
  <c r="Z852" i="4"/>
  <c r="Z853" i="4"/>
  <c r="Z854" i="4"/>
  <c r="Z855" i="4"/>
  <c r="Z856" i="4"/>
  <c r="Z857" i="4"/>
  <c r="Z858" i="4"/>
  <c r="Z859" i="4"/>
  <c r="Z860" i="4"/>
  <c r="Z861" i="4"/>
  <c r="Z862" i="4"/>
  <c r="Z863" i="4"/>
  <c r="Z864" i="4"/>
  <c r="Z865" i="4"/>
  <c r="Z866" i="4"/>
  <c r="Z867" i="4"/>
  <c r="Z868" i="4"/>
  <c r="Z869" i="4"/>
  <c r="Z870" i="4"/>
  <c r="Z871" i="4"/>
  <c r="Z872" i="4"/>
  <c r="Z873" i="4"/>
  <c r="Z874" i="4"/>
  <c r="Z875" i="4"/>
  <c r="Z876" i="4"/>
  <c r="Z877" i="4"/>
  <c r="Z878" i="4"/>
  <c r="Z879" i="4"/>
  <c r="Z880" i="4"/>
  <c r="Z881" i="4"/>
  <c r="Z882" i="4"/>
  <c r="Z883" i="4"/>
  <c r="Z884" i="4"/>
  <c r="Z885" i="4"/>
  <c r="Z886" i="4"/>
  <c r="Z887" i="4"/>
  <c r="Z888" i="4"/>
  <c r="Z889" i="4"/>
  <c r="Z890" i="4"/>
  <c r="Z891" i="4"/>
  <c r="Z892" i="4"/>
  <c r="Z893" i="4"/>
  <c r="Z894" i="4"/>
  <c r="Z895" i="4"/>
  <c r="Z896" i="4"/>
  <c r="Z897" i="4"/>
  <c r="Z898" i="4"/>
  <c r="Z899" i="4"/>
  <c r="Z900" i="4"/>
  <c r="Z901" i="4"/>
  <c r="Z902" i="4"/>
  <c r="Z903" i="4"/>
  <c r="Z904" i="4"/>
  <c r="Z905" i="4"/>
  <c r="Z906" i="4"/>
  <c r="Z907" i="4"/>
  <c r="Z908" i="4"/>
  <c r="Z909" i="4"/>
  <c r="Z910" i="4"/>
  <c r="Z911" i="4"/>
  <c r="Z912" i="4"/>
  <c r="Z913" i="4"/>
  <c r="Z914" i="4"/>
  <c r="Z915" i="4"/>
  <c r="Z916" i="4"/>
  <c r="Z917" i="4"/>
  <c r="Z918" i="4"/>
  <c r="Z919" i="4"/>
  <c r="Z920" i="4"/>
  <c r="Z921" i="4"/>
  <c r="Z922" i="4"/>
  <c r="Z923" i="4"/>
  <c r="Z924" i="4"/>
  <c r="Z925" i="4"/>
  <c r="Z926" i="4"/>
  <c r="Z927" i="4"/>
  <c r="Z928" i="4"/>
  <c r="Z929" i="4"/>
  <c r="Z930" i="4"/>
  <c r="Z931" i="4"/>
  <c r="Z932" i="4"/>
  <c r="Z933" i="4"/>
  <c r="Z934" i="4"/>
  <c r="Z935" i="4"/>
  <c r="Z936" i="4"/>
  <c r="Z937" i="4"/>
  <c r="Z938" i="4"/>
  <c r="Z939" i="4"/>
  <c r="Z940" i="4"/>
  <c r="Z941" i="4"/>
  <c r="Z942" i="4"/>
  <c r="Z943" i="4"/>
  <c r="Z944" i="4"/>
  <c r="Z945" i="4"/>
  <c r="Z946" i="4"/>
  <c r="Z947" i="4"/>
  <c r="Z948" i="4"/>
  <c r="Z949" i="4"/>
  <c r="Z950" i="4"/>
  <c r="Z951" i="4"/>
  <c r="Z952" i="4"/>
  <c r="Z953" i="4"/>
  <c r="Z954" i="4"/>
  <c r="Z955" i="4"/>
  <c r="Z956" i="4"/>
  <c r="Z957" i="4"/>
  <c r="Z958" i="4"/>
  <c r="Z959" i="4"/>
  <c r="Z960" i="4"/>
  <c r="Z961" i="4"/>
  <c r="Z962" i="4"/>
  <c r="Z963" i="4"/>
  <c r="Z964" i="4"/>
  <c r="Z965" i="4"/>
  <c r="Z966" i="4"/>
  <c r="Z967" i="4"/>
  <c r="Z968" i="4"/>
  <c r="Z969" i="4"/>
  <c r="Z970" i="4"/>
  <c r="Z971" i="4"/>
  <c r="Z972" i="4"/>
  <c r="Z973" i="4"/>
  <c r="Z974" i="4"/>
  <c r="Z975" i="4"/>
  <c r="Z976" i="4"/>
  <c r="Z977" i="4"/>
  <c r="Z978" i="4"/>
  <c r="Z979" i="4"/>
  <c r="Z980" i="4"/>
  <c r="Z981" i="4"/>
  <c r="Z982" i="4"/>
  <c r="Z983" i="4"/>
  <c r="Z984" i="4"/>
  <c r="Z985" i="4"/>
  <c r="Z986" i="4"/>
  <c r="Z987" i="4"/>
  <c r="Z988" i="4"/>
  <c r="Z989" i="4"/>
  <c r="Z990" i="4"/>
  <c r="Z991" i="4"/>
  <c r="Z992" i="4"/>
  <c r="Z993" i="4"/>
  <c r="Z994" i="4"/>
  <c r="Z995" i="4"/>
  <c r="Z996" i="4"/>
  <c r="Z997" i="4"/>
  <c r="Z998" i="4"/>
  <c r="Z999" i="4"/>
  <c r="Z1000" i="4"/>
  <c r="Z1001" i="4"/>
  <c r="Z1002" i="4"/>
  <c r="Z1003" i="4"/>
  <c r="Z1004" i="4"/>
  <c r="Z1005" i="4"/>
  <c r="Z1006" i="4"/>
  <c r="Z1007" i="4"/>
  <c r="Z1008" i="4"/>
  <c r="Z1009" i="4"/>
  <c r="Z1010" i="4"/>
  <c r="Z1011" i="4"/>
  <c r="Z1012" i="4"/>
  <c r="Z1013" i="4"/>
  <c r="Z1014" i="4"/>
  <c r="Z1015" i="4"/>
  <c r="Z1016" i="4"/>
  <c r="Z1017" i="4"/>
  <c r="Z1018" i="4"/>
  <c r="Z1019" i="4"/>
  <c r="Z1020" i="4"/>
  <c r="Z1021" i="4"/>
  <c r="Z1022" i="4"/>
  <c r="Z1023" i="4"/>
  <c r="Z1024" i="4"/>
  <c r="Z1025" i="4"/>
  <c r="Z1026" i="4"/>
  <c r="Z1027" i="4"/>
  <c r="Z1028" i="4"/>
  <c r="Z1029" i="4"/>
  <c r="Z1030" i="4"/>
  <c r="Z1031" i="4"/>
  <c r="Z1032" i="4"/>
  <c r="Z1033" i="4"/>
  <c r="Z1034" i="4"/>
  <c r="Z1035" i="4"/>
  <c r="Z1036" i="4"/>
  <c r="Z1037" i="4"/>
  <c r="Z1038" i="4"/>
  <c r="Z1039" i="4"/>
  <c r="Z1040" i="4"/>
  <c r="Z1041" i="4"/>
  <c r="Z1042" i="4"/>
  <c r="Z1043" i="4"/>
  <c r="Z1044" i="4"/>
  <c r="Z1045" i="4"/>
  <c r="Z1046" i="4"/>
  <c r="Z1047" i="4"/>
  <c r="Z1048" i="4"/>
  <c r="Z1049" i="4"/>
  <c r="Z1050" i="4"/>
  <c r="Z1051" i="4"/>
  <c r="Z1052" i="4"/>
  <c r="Z1053" i="4"/>
  <c r="Z1054" i="4"/>
  <c r="Z1055" i="4"/>
  <c r="Z1056" i="4"/>
  <c r="Z1057" i="4"/>
  <c r="Z1058" i="4"/>
  <c r="Z1059" i="4"/>
  <c r="Z1060" i="4"/>
  <c r="Z1061" i="4"/>
  <c r="Z1062" i="4"/>
  <c r="Z1063" i="4"/>
  <c r="Z1064" i="4"/>
  <c r="Z1065" i="4"/>
  <c r="Z1066" i="4"/>
  <c r="Z1067" i="4"/>
  <c r="Z1068" i="4"/>
  <c r="Z1069" i="4"/>
  <c r="Z1070" i="4"/>
  <c r="Z1071" i="4"/>
  <c r="Z1072" i="4"/>
  <c r="Z1073" i="4"/>
  <c r="Z1074" i="4"/>
  <c r="Z1075" i="4"/>
  <c r="Z1076" i="4"/>
  <c r="Z1077" i="4"/>
  <c r="Z1078" i="4"/>
  <c r="Z1079" i="4"/>
  <c r="Z1080" i="4"/>
  <c r="Z1081" i="4"/>
  <c r="Z1082" i="4"/>
  <c r="Z1083" i="4"/>
  <c r="Z1084" i="4"/>
  <c r="Z1085" i="4"/>
  <c r="Z1086" i="4"/>
  <c r="Z1087" i="4"/>
  <c r="Z1088" i="4"/>
  <c r="Z1089" i="4"/>
  <c r="Z1090" i="4"/>
  <c r="Z1091" i="4"/>
  <c r="Z1092" i="4"/>
  <c r="Z1093" i="4"/>
  <c r="Z1094" i="4"/>
  <c r="Z1095" i="4"/>
  <c r="Z1096" i="4"/>
  <c r="Z1097" i="4"/>
  <c r="Z1098" i="4"/>
  <c r="Z1099" i="4"/>
  <c r="Z1100" i="4"/>
  <c r="Z1101" i="4"/>
  <c r="Z1102" i="4"/>
  <c r="Z1103" i="4"/>
  <c r="Z1104" i="4"/>
  <c r="Z1105" i="4"/>
  <c r="Z1106" i="4"/>
  <c r="Z1107" i="4"/>
  <c r="Z1108" i="4"/>
  <c r="Z1109" i="4"/>
  <c r="Z1110" i="4"/>
  <c r="Z1111" i="4"/>
  <c r="Z1112" i="4"/>
  <c r="Z1113" i="4"/>
  <c r="Z1114" i="4"/>
  <c r="Z1115" i="4"/>
  <c r="Z1116" i="4"/>
  <c r="Z1117" i="4"/>
  <c r="Z1118" i="4"/>
  <c r="Z1119" i="4"/>
  <c r="Z1120" i="4"/>
  <c r="Z1121" i="4"/>
  <c r="Z1122" i="4"/>
  <c r="Z1123" i="4"/>
  <c r="Z1124" i="4"/>
  <c r="Z1125" i="4"/>
  <c r="Z1126" i="4"/>
  <c r="Z1127" i="4"/>
  <c r="Z1128" i="4"/>
  <c r="Z1129" i="4"/>
  <c r="Z1130" i="4"/>
  <c r="Z1131" i="4"/>
  <c r="Z1132" i="4"/>
  <c r="Z1133" i="4"/>
  <c r="Z1134" i="4"/>
  <c r="Z1135" i="4"/>
  <c r="Z1136" i="4"/>
  <c r="Z1137" i="4"/>
  <c r="Z1138" i="4"/>
  <c r="Z1139" i="4"/>
  <c r="Z1140" i="4"/>
  <c r="Z1141" i="4"/>
  <c r="Z1142" i="4"/>
  <c r="Z1143" i="4"/>
  <c r="Z1144" i="4"/>
  <c r="Z1145" i="4"/>
  <c r="Z1146" i="4"/>
  <c r="Z1147" i="4"/>
  <c r="Z1148" i="4"/>
  <c r="Z1149" i="4"/>
  <c r="Z1150" i="4"/>
  <c r="Z1151" i="4"/>
  <c r="Z1152" i="4"/>
  <c r="Z1153" i="4"/>
  <c r="Z1154" i="4"/>
  <c r="Z1155" i="4"/>
  <c r="Z1156" i="4"/>
  <c r="Z1157" i="4"/>
  <c r="Z1158" i="4"/>
  <c r="Z1159" i="4"/>
  <c r="Z1160" i="4"/>
  <c r="Z1161" i="4"/>
  <c r="Z1162" i="4"/>
  <c r="Z1163" i="4"/>
  <c r="Z1164" i="4"/>
  <c r="Z1165" i="4"/>
  <c r="Z1166" i="4"/>
  <c r="Z1167" i="4"/>
  <c r="Z1168" i="4"/>
  <c r="Z1169" i="4"/>
  <c r="Z1170" i="4"/>
  <c r="Z1171" i="4"/>
  <c r="Z1172" i="4"/>
  <c r="Z1173" i="4"/>
  <c r="Z1174" i="4"/>
  <c r="Z1175" i="4"/>
  <c r="Z1176" i="4"/>
  <c r="Z1177" i="4"/>
  <c r="Z1178" i="4"/>
  <c r="Z1179" i="4"/>
  <c r="Z1180" i="4"/>
  <c r="Z1181" i="4"/>
  <c r="Z1182" i="4"/>
  <c r="Z1183" i="4"/>
  <c r="Z1184" i="4"/>
  <c r="Z1185" i="4"/>
  <c r="Z1186" i="4"/>
  <c r="Z1187" i="4"/>
  <c r="Z1188" i="4"/>
  <c r="Z1189" i="4"/>
  <c r="Z1190" i="4"/>
  <c r="Z1191" i="4"/>
  <c r="Z1192" i="4"/>
  <c r="Z1193" i="4"/>
  <c r="Z1194" i="4"/>
  <c r="Z1195" i="4"/>
  <c r="Z1196" i="4"/>
  <c r="Z1197" i="4"/>
  <c r="Z1198" i="4"/>
  <c r="Z1199" i="4"/>
  <c r="Z1200" i="4"/>
  <c r="Z1201" i="4"/>
  <c r="Z1202" i="4"/>
  <c r="Z1203" i="4"/>
  <c r="Z1204" i="4"/>
  <c r="Z1205" i="4"/>
  <c r="Z1206" i="4"/>
  <c r="Z1207" i="4"/>
  <c r="Z1208" i="4"/>
  <c r="Z1209" i="4"/>
  <c r="Z1210" i="4"/>
  <c r="Z1211" i="4"/>
  <c r="Z1212" i="4"/>
  <c r="Z1213" i="4"/>
  <c r="Z1214" i="4"/>
  <c r="Z1215" i="4"/>
  <c r="Z1216" i="4"/>
  <c r="Z1217" i="4"/>
  <c r="Z1218" i="4"/>
  <c r="Z1219" i="4"/>
  <c r="Z1220" i="4"/>
  <c r="Z1221" i="4"/>
  <c r="Z1222" i="4"/>
  <c r="Z1223" i="4"/>
  <c r="Z1224" i="4"/>
  <c r="Z1225" i="4"/>
  <c r="Z1226" i="4"/>
  <c r="Z1227" i="4"/>
  <c r="Z1228" i="4"/>
  <c r="Z1229" i="4"/>
  <c r="Z1230" i="4"/>
  <c r="Z1231" i="4"/>
  <c r="Z1232" i="4"/>
  <c r="Z1233" i="4"/>
  <c r="Z1234" i="4"/>
  <c r="Z1235" i="4"/>
  <c r="Z1236" i="4"/>
  <c r="Z1237" i="4"/>
  <c r="Z1238" i="4"/>
  <c r="Z1239" i="4"/>
  <c r="Z1240" i="4"/>
  <c r="Z1241" i="4"/>
  <c r="Z1242" i="4"/>
  <c r="Z1243" i="4"/>
  <c r="Z1244" i="4"/>
  <c r="Z1245" i="4"/>
  <c r="Z1246" i="4"/>
  <c r="Z1247" i="4"/>
  <c r="Z1248" i="4"/>
  <c r="Z1249" i="4"/>
  <c r="Z1250" i="4"/>
  <c r="Z1251" i="4"/>
  <c r="Z1252" i="4"/>
  <c r="Z1253" i="4"/>
  <c r="Z1254" i="4"/>
  <c r="Z1255" i="4"/>
  <c r="Z1256" i="4"/>
  <c r="Z1257" i="4"/>
  <c r="Z1258" i="4"/>
  <c r="Z1259" i="4"/>
  <c r="Z1260" i="4"/>
  <c r="Z1261" i="4"/>
  <c r="Z1262" i="4"/>
  <c r="Z1263" i="4"/>
  <c r="Z1264" i="4"/>
  <c r="Z1265" i="4"/>
  <c r="Z1266" i="4"/>
  <c r="Z1267" i="4"/>
  <c r="Z1268" i="4"/>
  <c r="Z1269" i="4"/>
  <c r="Z1270" i="4"/>
  <c r="Z1271" i="4"/>
  <c r="Z1272" i="4"/>
  <c r="Z1273" i="4"/>
  <c r="Z1274" i="4"/>
  <c r="Z1275" i="4"/>
  <c r="Z1276" i="4"/>
  <c r="Z1277" i="4"/>
  <c r="Z1278" i="4"/>
  <c r="Z1279" i="4"/>
  <c r="Z1280" i="4"/>
  <c r="Z1281" i="4"/>
  <c r="Z1282" i="4"/>
  <c r="Z1283" i="4"/>
  <c r="Z1284" i="4"/>
  <c r="Z1285" i="4"/>
  <c r="Z1286" i="4"/>
  <c r="Z1287" i="4"/>
  <c r="Z1288" i="4"/>
  <c r="Z1289" i="4"/>
  <c r="Z1290" i="4"/>
  <c r="Z1291" i="4"/>
  <c r="Z1292" i="4"/>
  <c r="Z1293" i="4"/>
  <c r="Z1294" i="4"/>
  <c r="Z1295" i="4"/>
  <c r="Z1296" i="4"/>
  <c r="Z1297" i="4"/>
  <c r="Z1298" i="4"/>
  <c r="Z1299" i="4"/>
  <c r="Z1300" i="4"/>
  <c r="Z1301" i="4"/>
  <c r="Z1302" i="4"/>
  <c r="Z1303" i="4"/>
  <c r="Z1304" i="4"/>
  <c r="Z1305" i="4"/>
  <c r="Z1306" i="4"/>
  <c r="Z1307" i="4"/>
  <c r="Z1308" i="4"/>
  <c r="Z1309" i="4"/>
  <c r="Z1310" i="4"/>
  <c r="Z1311" i="4"/>
  <c r="Z1312" i="4"/>
  <c r="Z1313" i="4"/>
  <c r="Z1314" i="4"/>
  <c r="Z1315" i="4"/>
  <c r="Z1316" i="4"/>
  <c r="Z1317" i="4"/>
  <c r="Z1318" i="4"/>
  <c r="Z1319" i="4"/>
  <c r="Z1320" i="4"/>
  <c r="Z1321" i="4"/>
  <c r="Z1322" i="4"/>
  <c r="Z1323" i="4"/>
  <c r="Z1324" i="4"/>
  <c r="Z1325" i="4"/>
  <c r="Z1326" i="4"/>
  <c r="Z1327" i="4"/>
  <c r="Z1328" i="4"/>
  <c r="Z1329" i="4"/>
  <c r="Z1330" i="4"/>
  <c r="Z1331" i="4"/>
  <c r="Z1332" i="4"/>
  <c r="Z1333" i="4"/>
  <c r="Z1334" i="4"/>
  <c r="Z1335" i="4"/>
  <c r="Z1336" i="4"/>
  <c r="Z1337" i="4"/>
  <c r="Z1338" i="4"/>
  <c r="Z1339" i="4"/>
  <c r="Z1340" i="4"/>
  <c r="Z1341" i="4"/>
  <c r="Z1342" i="4"/>
  <c r="Z1343" i="4"/>
  <c r="Z1344" i="4"/>
  <c r="Z1345" i="4"/>
  <c r="Z1346" i="4"/>
  <c r="Z1347" i="4"/>
  <c r="Z1348" i="4"/>
  <c r="Z1349" i="4"/>
  <c r="Z1350" i="4"/>
  <c r="Z1351" i="4"/>
  <c r="Z1352" i="4"/>
  <c r="Z1353" i="4"/>
  <c r="Z1354" i="4"/>
  <c r="Z1355" i="4"/>
  <c r="Z1356" i="4"/>
  <c r="Z1357" i="4"/>
  <c r="Z1358" i="4"/>
  <c r="Z1359" i="4"/>
  <c r="Z1360" i="4"/>
  <c r="Z1361" i="4"/>
  <c r="Z1362" i="4"/>
  <c r="Z1363" i="4"/>
  <c r="Z1364" i="4"/>
  <c r="Z1365" i="4"/>
  <c r="Z1366" i="4"/>
  <c r="Z1367" i="4"/>
  <c r="Z1368" i="4"/>
  <c r="Z1369" i="4"/>
  <c r="Z1370" i="4"/>
  <c r="Z1371" i="4"/>
  <c r="Z1372" i="4"/>
  <c r="Z1373" i="4"/>
  <c r="Z1374" i="4"/>
  <c r="Z1375" i="4"/>
  <c r="Z1376" i="4"/>
  <c r="Z1377" i="4"/>
  <c r="Z1378" i="4"/>
  <c r="Z1379" i="4"/>
  <c r="Z1380" i="4"/>
  <c r="Z1381" i="4"/>
  <c r="Z1382" i="4"/>
  <c r="Z1383" i="4"/>
  <c r="Z1384" i="4"/>
  <c r="Z1385" i="4"/>
  <c r="Z1386" i="4"/>
  <c r="Z1387" i="4"/>
  <c r="Z1388" i="4"/>
  <c r="Z1389" i="4"/>
  <c r="Z1390" i="4"/>
  <c r="Z1391" i="4"/>
  <c r="Z1392" i="4"/>
  <c r="Z1393" i="4"/>
  <c r="Z1394" i="4"/>
  <c r="Z1395" i="4"/>
  <c r="Z1396" i="4"/>
  <c r="Z1397" i="4"/>
  <c r="Z1398" i="4"/>
  <c r="Z1399" i="4"/>
  <c r="Z1400" i="4"/>
  <c r="Z1401" i="4"/>
  <c r="Z1402" i="4"/>
  <c r="Z1403" i="4"/>
  <c r="Z1404" i="4"/>
  <c r="Z1405" i="4"/>
  <c r="Z1406" i="4"/>
  <c r="Z1407" i="4"/>
  <c r="Z1408" i="4"/>
  <c r="Z1409" i="4"/>
  <c r="Z1410" i="4"/>
  <c r="Z1411" i="4"/>
  <c r="Z1412" i="4"/>
  <c r="Z1413" i="4"/>
  <c r="Z1414" i="4"/>
  <c r="Z1415" i="4"/>
  <c r="Z1416" i="4"/>
  <c r="Z1417" i="4"/>
  <c r="Z1418" i="4"/>
  <c r="Z1419" i="4"/>
  <c r="Z1420" i="4"/>
  <c r="Z1421" i="4"/>
  <c r="Z1422" i="4"/>
  <c r="Z1423" i="4"/>
  <c r="Z1424" i="4"/>
  <c r="Z1425" i="4"/>
  <c r="Z1426" i="4"/>
  <c r="Z1427" i="4"/>
  <c r="Z1428" i="4"/>
  <c r="Z1429" i="4"/>
  <c r="Z1430" i="4"/>
  <c r="Z1431" i="4"/>
  <c r="Z1432" i="4"/>
  <c r="Z1433" i="4"/>
  <c r="Z1434" i="4"/>
  <c r="Z1435" i="4"/>
  <c r="Z1436" i="4"/>
  <c r="Z1437" i="4"/>
  <c r="Z1438" i="4"/>
  <c r="Z1439" i="4"/>
  <c r="Z1440" i="4"/>
  <c r="Z1441" i="4"/>
  <c r="Z1442" i="4"/>
  <c r="Z1443" i="4"/>
  <c r="Z1444" i="4"/>
  <c r="Z1445" i="4"/>
  <c r="Z1446" i="4"/>
  <c r="Z1447" i="4"/>
  <c r="Z1448" i="4"/>
  <c r="Z1449" i="4"/>
  <c r="Z1450" i="4"/>
  <c r="Z1451" i="4"/>
  <c r="Z1452" i="4"/>
  <c r="Z1453" i="4"/>
  <c r="Z1454" i="4"/>
  <c r="Z1455" i="4"/>
  <c r="Z1456" i="4"/>
  <c r="Z1457" i="4"/>
  <c r="Z1458" i="4"/>
  <c r="Z1459" i="4"/>
  <c r="Z1460" i="4"/>
  <c r="Z1461" i="4"/>
  <c r="Z1462" i="4"/>
  <c r="Z1463" i="4"/>
  <c r="Z1464" i="4"/>
  <c r="Z1465" i="4"/>
  <c r="Z1466" i="4"/>
  <c r="Z1467" i="4"/>
  <c r="Z1468" i="4"/>
  <c r="Z1469" i="4"/>
  <c r="Z1470" i="4"/>
  <c r="Z1471" i="4"/>
  <c r="Z1472" i="4"/>
  <c r="Z1473" i="4"/>
  <c r="Z1474" i="4"/>
  <c r="Z1475" i="4"/>
  <c r="Z1476" i="4"/>
  <c r="Z1477" i="4"/>
  <c r="Z1478" i="4"/>
  <c r="Z1479" i="4"/>
  <c r="Z1480" i="4"/>
  <c r="Z1481" i="4"/>
  <c r="Z1482" i="4"/>
  <c r="Z1483" i="4"/>
  <c r="Z1484" i="4"/>
  <c r="Z1485" i="4"/>
  <c r="Z1486" i="4"/>
  <c r="Z1487" i="4"/>
  <c r="Z1488" i="4"/>
  <c r="Z1489" i="4"/>
  <c r="Z1490" i="4"/>
  <c r="Z1491" i="4"/>
  <c r="Z1492" i="4"/>
  <c r="Z1493" i="4"/>
  <c r="Z1494" i="4"/>
  <c r="Z1495" i="4"/>
  <c r="Z1496" i="4"/>
  <c r="Z1497" i="4"/>
  <c r="Z1498" i="4"/>
  <c r="Z1499" i="4"/>
  <c r="Z1500" i="4"/>
  <c r="Z1501" i="4"/>
  <c r="Z1502" i="4"/>
  <c r="Z1503" i="4"/>
  <c r="Z1504" i="4"/>
  <c r="Z1505" i="4"/>
  <c r="Z1506" i="4"/>
  <c r="Z1507" i="4"/>
  <c r="Z1508" i="4"/>
  <c r="Z1509" i="4"/>
  <c r="Z1510" i="4"/>
  <c r="Z1511" i="4"/>
  <c r="Z1512" i="4"/>
  <c r="Z1513" i="4"/>
  <c r="Z1514" i="4"/>
  <c r="Z1515" i="4"/>
  <c r="Z1516" i="4"/>
  <c r="Z1517" i="4"/>
  <c r="Z1518" i="4"/>
  <c r="Z1519" i="4"/>
  <c r="Z1520" i="4"/>
  <c r="Z1521" i="4"/>
  <c r="Z1522" i="4"/>
  <c r="Z1523" i="4"/>
  <c r="Z1524" i="4"/>
  <c r="Z1525" i="4"/>
  <c r="Z1526" i="4"/>
  <c r="Z1527" i="4"/>
  <c r="Z1528" i="4"/>
  <c r="Z1529" i="4"/>
  <c r="Z1530" i="4"/>
  <c r="Z1531" i="4"/>
  <c r="Z1532" i="4"/>
  <c r="Z1533" i="4"/>
  <c r="Z1534" i="4"/>
  <c r="Z1535" i="4"/>
  <c r="Z1536" i="4"/>
  <c r="Z1537" i="4"/>
  <c r="Z1538" i="4"/>
  <c r="Z1539" i="4"/>
  <c r="Z1540" i="4"/>
  <c r="Z1541" i="4"/>
  <c r="Z1542" i="4"/>
  <c r="Z1543" i="4"/>
  <c r="Z1544" i="4"/>
  <c r="Z1545" i="4"/>
  <c r="Z1546" i="4"/>
  <c r="Z1547" i="4"/>
  <c r="Z1548" i="4"/>
  <c r="Z1549" i="4"/>
  <c r="Z1550" i="4"/>
  <c r="Z1551" i="4"/>
  <c r="Z1552" i="4"/>
  <c r="Z1553" i="4"/>
  <c r="Z1554" i="4"/>
  <c r="Z1555" i="4"/>
  <c r="Z1556" i="4"/>
  <c r="Z1557" i="4"/>
  <c r="Z1558" i="4"/>
  <c r="Z1559" i="4"/>
  <c r="Z1560" i="4"/>
  <c r="Z1561" i="4"/>
  <c r="Z1562" i="4"/>
  <c r="Z1563" i="4"/>
  <c r="Z1564" i="4"/>
  <c r="Z1565" i="4"/>
  <c r="Z1566" i="4"/>
  <c r="Z1567" i="4"/>
  <c r="Z1568" i="4"/>
  <c r="Z1569" i="4"/>
  <c r="Z1570" i="4"/>
  <c r="Z1571" i="4"/>
  <c r="Z1572" i="4"/>
  <c r="Z1573" i="4"/>
  <c r="Z1574" i="4"/>
  <c r="Z1575" i="4"/>
  <c r="Z1576" i="4"/>
  <c r="Z1577" i="4"/>
  <c r="Z1578" i="4"/>
  <c r="Z1579" i="4"/>
  <c r="Z1580" i="4"/>
  <c r="Z1581" i="4"/>
  <c r="Z1582" i="4"/>
  <c r="Z1583" i="4"/>
  <c r="Z1584" i="4"/>
  <c r="Z1585" i="4"/>
  <c r="Z1586" i="4"/>
  <c r="Z1587" i="4"/>
  <c r="Z1588" i="4"/>
  <c r="Z1589" i="4"/>
  <c r="Z1590" i="4"/>
  <c r="Z1591" i="4"/>
  <c r="Z1592" i="4"/>
  <c r="Z1593" i="4"/>
  <c r="Z1594" i="4"/>
  <c r="Z1595" i="4"/>
  <c r="Z1596" i="4"/>
  <c r="Z1597" i="4"/>
  <c r="Z1598" i="4"/>
  <c r="Z1599" i="4"/>
  <c r="Z1600" i="4"/>
  <c r="Z1601" i="4"/>
  <c r="Z1602" i="4"/>
  <c r="Z1603" i="4"/>
  <c r="Z1604" i="4"/>
  <c r="Z1605" i="4"/>
  <c r="Z1606" i="4"/>
  <c r="Z1607" i="4"/>
  <c r="Z1608" i="4"/>
  <c r="Z1609" i="4"/>
  <c r="Z1610" i="4"/>
  <c r="Z1611" i="4"/>
  <c r="Z1612" i="4"/>
  <c r="Z1613" i="4"/>
  <c r="Z1614" i="4"/>
  <c r="Z1615" i="4"/>
  <c r="Z1616" i="4"/>
  <c r="Z1617" i="4"/>
  <c r="Z1618" i="4"/>
  <c r="Z1619" i="4"/>
  <c r="Z1620" i="4"/>
  <c r="Z1621" i="4"/>
  <c r="Z1622" i="4"/>
  <c r="Z1623" i="4"/>
  <c r="Z1624" i="4"/>
  <c r="Z1625" i="4"/>
  <c r="Z1626" i="4"/>
  <c r="Z1627" i="4"/>
  <c r="Z1628" i="4"/>
  <c r="Z1629" i="4"/>
  <c r="Z1630" i="4"/>
  <c r="Z1631" i="4"/>
  <c r="Z1632" i="4"/>
  <c r="Z1633" i="4"/>
  <c r="Z1634" i="4"/>
  <c r="Z1635" i="4"/>
  <c r="Z1636" i="4"/>
  <c r="Z1637" i="4"/>
  <c r="Z1638" i="4"/>
  <c r="Z1639" i="4"/>
  <c r="Z1640" i="4"/>
  <c r="Z1641" i="4"/>
  <c r="Z1642" i="4"/>
  <c r="Z1643" i="4"/>
  <c r="Z1644" i="4"/>
  <c r="Z1645" i="4"/>
  <c r="Z1646" i="4"/>
  <c r="Z1647" i="4"/>
  <c r="Z1648" i="4"/>
  <c r="Z1649" i="4"/>
  <c r="Z1650" i="4"/>
  <c r="Z1651" i="4"/>
  <c r="Z1652" i="4"/>
  <c r="Z1653" i="4"/>
  <c r="Z1654" i="4"/>
  <c r="Z1655" i="4"/>
  <c r="Z1656" i="4"/>
  <c r="Z1657" i="4"/>
  <c r="Z1658" i="4"/>
  <c r="Z1659" i="4"/>
  <c r="Z1660" i="4"/>
  <c r="Z1661" i="4"/>
  <c r="Z1662" i="4"/>
  <c r="Z1663" i="4"/>
  <c r="Z1664" i="4"/>
  <c r="Z1665" i="4"/>
  <c r="Z1666" i="4"/>
  <c r="Z1667" i="4"/>
  <c r="Z1668" i="4"/>
  <c r="Z1669" i="4"/>
  <c r="Z1670" i="4"/>
  <c r="Z1671" i="4"/>
  <c r="Z1672" i="4"/>
  <c r="Z1673" i="4"/>
  <c r="Z1674" i="4"/>
  <c r="Z1675" i="4"/>
  <c r="Z1676" i="4"/>
  <c r="Z1677" i="4"/>
  <c r="Z1678" i="4"/>
  <c r="Z1679" i="4"/>
  <c r="Z1680" i="4"/>
  <c r="Z1681" i="4"/>
  <c r="Z1682" i="4"/>
  <c r="Z1683" i="4"/>
  <c r="Z1684" i="4"/>
  <c r="Z1685" i="4"/>
  <c r="Z1686" i="4"/>
  <c r="Z1687" i="4"/>
  <c r="Z1688" i="4"/>
  <c r="Z1689" i="4"/>
  <c r="Z1690" i="4"/>
  <c r="Z1691" i="4"/>
  <c r="Z1692" i="4"/>
  <c r="Z1693" i="4"/>
  <c r="Z1694" i="4"/>
  <c r="Z1695" i="4"/>
  <c r="Z1696" i="4"/>
  <c r="Z1697" i="4"/>
  <c r="Z1698" i="4"/>
  <c r="Z1699" i="4"/>
  <c r="Z1700" i="4"/>
  <c r="Z1701" i="4"/>
  <c r="Z1702" i="4"/>
  <c r="Z1703" i="4"/>
  <c r="Z1704" i="4"/>
  <c r="Z1705" i="4"/>
  <c r="Z1706" i="4"/>
  <c r="Z1707" i="4"/>
  <c r="Z1708" i="4"/>
  <c r="Z1709" i="4"/>
  <c r="Z1710" i="4"/>
  <c r="Z1711" i="4"/>
  <c r="Z1712" i="4"/>
  <c r="Z1713" i="4"/>
  <c r="Z1714" i="4"/>
  <c r="Z1715" i="4"/>
  <c r="Z1716" i="4"/>
  <c r="Z1717" i="4"/>
  <c r="Z1718" i="4"/>
  <c r="Z1719" i="4"/>
  <c r="Z1720" i="4"/>
  <c r="Z1721" i="4"/>
  <c r="Z1722" i="4"/>
  <c r="Z1723" i="4"/>
  <c r="Z1724" i="4"/>
  <c r="Z1725" i="4"/>
  <c r="Z1726" i="4"/>
  <c r="Z1727" i="4"/>
  <c r="Z1728" i="4"/>
  <c r="Z1729" i="4"/>
  <c r="Z1730" i="4"/>
  <c r="Z1731" i="4"/>
  <c r="Z1732" i="4"/>
  <c r="Z1733" i="4"/>
  <c r="Z1734" i="4"/>
  <c r="Z1735" i="4"/>
  <c r="Z1736" i="4"/>
  <c r="Z1737" i="4"/>
  <c r="Z1738" i="4"/>
  <c r="Z1739" i="4"/>
  <c r="Z1740" i="4"/>
  <c r="Z1741" i="4"/>
  <c r="Z1742" i="4"/>
  <c r="Z1743" i="4"/>
  <c r="Z1744" i="4"/>
  <c r="Z1745" i="4"/>
  <c r="Z1746" i="4"/>
  <c r="Z1747" i="4"/>
  <c r="Z1748" i="4"/>
  <c r="Z1749" i="4"/>
  <c r="Z1750" i="4"/>
  <c r="Z1751" i="4"/>
  <c r="Z1752" i="4"/>
  <c r="Z1753" i="4"/>
  <c r="Z1754" i="4"/>
  <c r="Z1755" i="4"/>
  <c r="Z1756" i="4"/>
  <c r="Z1757" i="4"/>
  <c r="Z1758" i="4"/>
  <c r="Z1759" i="4"/>
  <c r="Z1760" i="4"/>
  <c r="Z1761" i="4"/>
  <c r="Z1762" i="4"/>
  <c r="Z1763" i="4"/>
  <c r="Z1764" i="4"/>
  <c r="Z1765" i="4"/>
  <c r="Z1766" i="4"/>
  <c r="Z1767" i="4"/>
  <c r="Z1768" i="4"/>
  <c r="Z1769" i="4"/>
  <c r="Z1770" i="4"/>
  <c r="Z1771" i="4"/>
  <c r="Z1772" i="4"/>
  <c r="Z1773" i="4"/>
  <c r="Z1774" i="4"/>
  <c r="Z1775" i="4"/>
  <c r="Z1776" i="4"/>
  <c r="Z1777" i="4"/>
  <c r="Z1778" i="4"/>
  <c r="Z1779" i="4"/>
  <c r="Z1780" i="4"/>
  <c r="Z1781" i="4"/>
  <c r="Z1782" i="4"/>
  <c r="Z1783" i="4"/>
  <c r="Z1784" i="4"/>
  <c r="Z1785" i="4"/>
  <c r="Z1786" i="4"/>
  <c r="Z1787" i="4"/>
  <c r="Z1788" i="4"/>
  <c r="Z1789" i="4"/>
  <c r="Z1790" i="4"/>
  <c r="Z1791" i="4"/>
  <c r="Z1792" i="4"/>
  <c r="Z1793" i="4"/>
  <c r="Z1794" i="4"/>
  <c r="Z1795" i="4"/>
  <c r="Z1796" i="4"/>
  <c r="Z1797" i="4"/>
  <c r="Z1798" i="4"/>
  <c r="Z1799" i="4"/>
  <c r="Z1800" i="4"/>
  <c r="Z1801" i="4"/>
  <c r="Z1802" i="4"/>
  <c r="Z1803" i="4"/>
  <c r="Z1804" i="4"/>
  <c r="Z1805" i="4"/>
  <c r="Z1806" i="4"/>
  <c r="Z1807" i="4"/>
  <c r="Z1808" i="4"/>
  <c r="Z1809" i="4"/>
  <c r="Z1810" i="4"/>
  <c r="Z1811" i="4"/>
  <c r="Z1812" i="4"/>
  <c r="Z1813" i="4"/>
  <c r="Z1814" i="4"/>
  <c r="Z1815" i="4"/>
  <c r="Z1816" i="4"/>
  <c r="Z1817" i="4"/>
  <c r="Z1818" i="4"/>
  <c r="Z1819" i="4"/>
  <c r="Z1820" i="4"/>
  <c r="Z1821" i="4"/>
  <c r="Z1822" i="4"/>
  <c r="Z1823" i="4"/>
  <c r="Z1824" i="4"/>
  <c r="Z1825" i="4"/>
  <c r="Z1826" i="4"/>
  <c r="Z1827" i="4"/>
  <c r="Z1828" i="4"/>
  <c r="Z1829" i="4"/>
  <c r="Z1830" i="4"/>
  <c r="Z1831" i="4"/>
  <c r="Z1832" i="4"/>
  <c r="Z1833" i="4"/>
  <c r="Z1834" i="4"/>
  <c r="Z1835" i="4"/>
  <c r="Z1836" i="4"/>
  <c r="Z1837" i="4"/>
  <c r="Z1838" i="4"/>
  <c r="Z1839" i="4"/>
  <c r="Z1840" i="4"/>
  <c r="Z1841" i="4"/>
  <c r="Z1842" i="4"/>
  <c r="Z1843" i="4"/>
  <c r="Z1844" i="4"/>
  <c r="Z1845" i="4"/>
  <c r="Z1846" i="4"/>
  <c r="Z1847" i="4"/>
  <c r="Z1848" i="4"/>
  <c r="Z1849" i="4"/>
  <c r="Z1850" i="4"/>
  <c r="Z1851" i="4"/>
  <c r="Z1852" i="4"/>
  <c r="Z1853" i="4"/>
  <c r="Z1854" i="4"/>
  <c r="Z1855" i="4"/>
  <c r="Z1856" i="4"/>
  <c r="Z1857" i="4"/>
  <c r="Z1858" i="4"/>
  <c r="Z1859" i="4"/>
  <c r="Z1860" i="4"/>
  <c r="Z1861" i="4"/>
  <c r="Z1862" i="4"/>
  <c r="Z1863" i="4"/>
  <c r="Z1864" i="4"/>
  <c r="Z1865" i="4"/>
  <c r="Z1866" i="4"/>
  <c r="Z1867" i="4"/>
  <c r="Z1868" i="4"/>
  <c r="Z1869" i="4"/>
  <c r="Z1870" i="4"/>
  <c r="Z1871" i="4"/>
  <c r="Z1872" i="4"/>
  <c r="Z1873" i="4"/>
  <c r="Z1874" i="4"/>
  <c r="Z1875" i="4"/>
  <c r="Z1876" i="4"/>
  <c r="Z1877" i="4"/>
  <c r="Z1878" i="4"/>
  <c r="Z1879" i="4"/>
  <c r="Z1880" i="4"/>
  <c r="Z1881" i="4"/>
  <c r="Z1882" i="4"/>
  <c r="Z1883" i="4"/>
  <c r="Z1884" i="4"/>
  <c r="Z1885" i="4"/>
  <c r="Z1886" i="4"/>
  <c r="Z1887" i="4"/>
  <c r="Z1888" i="4"/>
  <c r="Z1889" i="4"/>
  <c r="Z1890" i="4"/>
  <c r="Z1891" i="4"/>
  <c r="Z1892" i="4"/>
  <c r="Z1893" i="4"/>
  <c r="Z1894" i="4"/>
  <c r="Z1895" i="4"/>
  <c r="Z1896" i="4"/>
  <c r="Z1897" i="4"/>
  <c r="Z1898" i="4"/>
  <c r="Z1899" i="4"/>
  <c r="Z1900" i="4"/>
  <c r="Z1901" i="4"/>
  <c r="Z1902" i="4"/>
  <c r="Z1903" i="4"/>
  <c r="Z1904" i="4"/>
  <c r="Z1905" i="4"/>
  <c r="Z1906" i="4"/>
  <c r="Z1907" i="4"/>
  <c r="Z1908" i="4"/>
  <c r="Z1909" i="4"/>
  <c r="Z1910" i="4"/>
  <c r="Z1911" i="4"/>
  <c r="Z1912" i="4"/>
  <c r="Z1913" i="4"/>
  <c r="Z1914" i="4"/>
  <c r="Z1915" i="4"/>
  <c r="Z1916" i="4"/>
  <c r="Z1917" i="4"/>
  <c r="Z1918" i="4"/>
  <c r="Z1919" i="4"/>
  <c r="Z1920" i="4"/>
  <c r="Z1921" i="4"/>
  <c r="Z1922" i="4"/>
  <c r="Z1923" i="4"/>
  <c r="Z1924" i="4"/>
  <c r="Z1925" i="4"/>
  <c r="Z1926" i="4"/>
  <c r="Z1927" i="4"/>
  <c r="Z1928" i="4"/>
  <c r="Z1929" i="4"/>
  <c r="Z1930" i="4"/>
  <c r="Z1931" i="4"/>
  <c r="Z1932" i="4"/>
  <c r="Z1933" i="4"/>
  <c r="Z1934" i="4"/>
  <c r="Z1935" i="4"/>
  <c r="Z1936" i="4"/>
  <c r="Z1937" i="4"/>
  <c r="Z1938" i="4"/>
  <c r="Z1939" i="4"/>
  <c r="Z1940" i="4"/>
  <c r="Z1941" i="4"/>
  <c r="Z1942" i="4"/>
  <c r="Z1943" i="4"/>
  <c r="Z1944" i="4"/>
  <c r="Z1945" i="4"/>
  <c r="Z1946" i="4"/>
  <c r="Z1947" i="4"/>
  <c r="Z1948" i="4"/>
  <c r="Z1949" i="4"/>
  <c r="Z1950" i="4"/>
  <c r="Z1951" i="4"/>
  <c r="Z1952" i="4"/>
  <c r="Z1953" i="4"/>
  <c r="Z1954" i="4"/>
  <c r="Z1955" i="4"/>
  <c r="Z1956" i="4"/>
  <c r="Z1957" i="4"/>
  <c r="Z1958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2" i="4"/>
  <c r="G2" i="5" a="1"/>
  <c r="G2" i="5" s="1"/>
  <c r="A2" i="4" a="1"/>
  <c r="A2" i="4" s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D122" i="1"/>
  <c r="D165" i="1"/>
  <c r="D206" i="1"/>
  <c r="D248" i="1"/>
  <c r="D288" i="1"/>
  <c r="D326" i="1"/>
  <c r="D369" i="1"/>
  <c r="D411" i="1"/>
  <c r="D450" i="1"/>
  <c r="D489" i="1"/>
  <c r="D544" i="1"/>
  <c r="D574" i="1"/>
  <c r="D575" i="1" s="1"/>
  <c r="D576" i="1" s="1"/>
  <c r="D612" i="1"/>
  <c r="D615" i="1"/>
  <c r="D616" i="1" s="1"/>
  <c r="D646" i="1"/>
  <c r="D679" i="1"/>
  <c r="D716" i="1"/>
  <c r="D752" i="1"/>
  <c r="D791" i="1"/>
  <c r="D792" i="1" s="1"/>
  <c r="D830" i="1"/>
  <c r="D831" i="1" s="1"/>
  <c r="D869" i="1"/>
  <c r="D870" i="1" s="1"/>
  <c r="D907" i="1"/>
  <c r="D948" i="1"/>
  <c r="D949" i="1" s="1"/>
  <c r="D950" i="1" s="1"/>
  <c r="D989" i="1"/>
  <c r="D1031" i="1"/>
  <c r="D1032" i="1" s="1"/>
  <c r="P1032" i="1" s="1"/>
  <c r="D1072" i="1"/>
  <c r="D1111" i="1"/>
  <c r="D1148" i="1"/>
  <c r="D1149" i="1" s="1"/>
  <c r="D1187" i="1"/>
  <c r="D1229" i="1"/>
  <c r="D1265" i="1"/>
  <c r="D1301" i="1"/>
  <c r="D1340" i="1"/>
  <c r="D1378" i="1"/>
  <c r="D1379" i="1" s="1"/>
  <c r="D1380" i="1" s="1"/>
  <c r="D1381" i="1" s="1"/>
  <c r="D1382" i="1" s="1"/>
  <c r="D1417" i="1"/>
  <c r="P1417" i="1" s="1"/>
  <c r="D1460" i="1"/>
  <c r="D1499" i="1"/>
  <c r="D1500" i="1" s="1"/>
  <c r="D1501" i="1" s="1"/>
  <c r="D1539" i="1"/>
  <c r="D1540" i="1" s="1"/>
  <c r="D1541" i="1" s="1"/>
  <c r="D1542" i="1" s="1"/>
  <c r="D1543" i="1" s="1"/>
  <c r="D1579" i="1"/>
  <c r="D1580" i="1" s="1"/>
  <c r="D1581" i="1" s="1"/>
  <c r="D1582" i="1" s="1"/>
  <c r="D1619" i="1"/>
  <c r="D1620" i="1" s="1"/>
  <c r="D1621" i="1" s="1"/>
  <c r="D1622" i="1" s="1"/>
  <c r="D1623" i="1" s="1"/>
  <c r="D1624" i="1" s="1"/>
  <c r="D1661" i="1"/>
  <c r="D1662" i="1" s="1"/>
  <c r="D1663" i="1" s="1"/>
  <c r="D1700" i="1"/>
  <c r="D1741" i="1"/>
  <c r="D1742" i="1" s="1"/>
  <c r="D1743" i="1" s="1"/>
  <c r="D1780" i="1"/>
  <c r="D1861" i="1"/>
  <c r="D1862" i="1" s="1"/>
  <c r="D1904" i="1"/>
  <c r="D1944" i="1"/>
  <c r="D1945" i="1" s="1"/>
  <c r="D1946" i="1" s="1"/>
  <c r="D1947" i="1" s="1"/>
  <c r="D1984" i="1"/>
  <c r="D2022" i="1"/>
  <c r="D2023" i="1" s="1"/>
  <c r="D2024" i="1" s="1"/>
  <c r="D2025" i="1" s="1"/>
  <c r="D2026" i="1" s="1"/>
  <c r="D2027" i="1" s="1"/>
  <c r="D2062" i="1"/>
  <c r="D2063" i="1" s="1"/>
  <c r="D2100" i="1"/>
  <c r="D2139" i="1"/>
  <c r="D2179" i="1"/>
  <c r="P2179" i="1" s="1"/>
  <c r="D2220" i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P2260" i="1" s="1"/>
  <c r="D2261" i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83" i="1"/>
  <c r="D2" i="1"/>
  <c r="D3" i="1" s="1"/>
  <c r="P2062" i="1" l="1"/>
  <c r="P1542" i="1"/>
  <c r="P2022" i="1"/>
  <c r="P1499" i="1"/>
  <c r="P1381" i="1"/>
  <c r="D1033" i="1"/>
  <c r="D1034" i="1" s="1"/>
  <c r="P574" i="1"/>
  <c r="D2180" i="1"/>
  <c r="D2181" i="1" s="1"/>
  <c r="P2023" i="1"/>
  <c r="P1379" i="1"/>
  <c r="P1378" i="1"/>
  <c r="P1380" i="1"/>
  <c r="P2223" i="1"/>
  <c r="P1031" i="1"/>
  <c r="P575" i="1"/>
  <c r="P1541" i="1"/>
  <c r="P1540" i="1"/>
  <c r="P1539" i="1"/>
  <c r="P1500" i="1"/>
  <c r="D951" i="1"/>
  <c r="P950" i="1"/>
  <c r="D1863" i="1"/>
  <c r="P1862" i="1"/>
  <c r="D871" i="1"/>
  <c r="P870" i="1"/>
  <c r="D1112" i="1"/>
  <c r="P1111" i="1"/>
  <c r="P2286" i="1"/>
  <c r="P2222" i="1"/>
  <c r="P2285" i="1"/>
  <c r="P2253" i="1"/>
  <c r="D123" i="1"/>
  <c r="P122" i="1"/>
  <c r="P830" i="1"/>
  <c r="D2140" i="1"/>
  <c r="P2139" i="1"/>
  <c r="D1544" i="1"/>
  <c r="P1543" i="1"/>
  <c r="P2" i="1"/>
  <c r="P2283" i="1"/>
  <c r="P2267" i="1"/>
  <c r="P2251" i="1"/>
  <c r="P2235" i="1"/>
  <c r="P1946" i="1"/>
  <c r="P1661" i="1"/>
  <c r="P2287" i="1"/>
  <c r="P2238" i="1"/>
  <c r="D1625" i="1"/>
  <c r="P1624" i="1"/>
  <c r="D1502" i="1"/>
  <c r="P1501" i="1"/>
  <c r="D990" i="1"/>
  <c r="P989" i="1"/>
  <c r="D647" i="1"/>
  <c r="P646" i="1"/>
  <c r="P2298" i="1"/>
  <c r="P2282" i="1"/>
  <c r="P2266" i="1"/>
  <c r="P2250" i="1"/>
  <c r="P2234" i="1"/>
  <c r="P1945" i="1"/>
  <c r="D793" i="1"/>
  <c r="P792" i="1"/>
  <c r="P2270" i="1"/>
  <c r="P2269" i="1"/>
  <c r="D680" i="1"/>
  <c r="P679" i="1"/>
  <c r="P2252" i="1"/>
  <c r="P2236" i="1"/>
  <c r="D2101" i="1"/>
  <c r="P2100" i="1"/>
  <c r="D2064" i="1"/>
  <c r="P2063" i="1"/>
  <c r="D1461" i="1"/>
  <c r="P1460" i="1"/>
  <c r="D617" i="1"/>
  <c r="P616" i="1"/>
  <c r="P2297" i="1"/>
  <c r="P2281" i="1"/>
  <c r="P2265" i="1"/>
  <c r="P2249" i="1"/>
  <c r="P2233" i="1"/>
  <c r="P1944" i="1"/>
  <c r="P1861" i="1"/>
  <c r="P1742" i="1"/>
  <c r="P1148" i="1"/>
  <c r="P949" i="1"/>
  <c r="P615" i="1"/>
  <c r="D717" i="1"/>
  <c r="P716" i="1"/>
  <c r="P2221" i="1"/>
  <c r="P2268" i="1"/>
  <c r="D2028" i="1"/>
  <c r="P2027" i="1"/>
  <c r="D1418" i="1"/>
  <c r="D613" i="1"/>
  <c r="P612" i="1"/>
  <c r="P2296" i="1"/>
  <c r="P2280" i="1"/>
  <c r="P2264" i="1"/>
  <c r="P2248" i="1"/>
  <c r="P2232" i="1"/>
  <c r="P2026" i="1"/>
  <c r="P1741" i="1"/>
  <c r="P948" i="1"/>
  <c r="D249" i="1"/>
  <c r="P248" i="1"/>
  <c r="D1073" i="1"/>
  <c r="P1072" i="1"/>
  <c r="P2254" i="1"/>
  <c r="P2237" i="1"/>
  <c r="D1583" i="1"/>
  <c r="P1582" i="1"/>
  <c r="P2284" i="1"/>
  <c r="P2220" i="1"/>
  <c r="P1662" i="1"/>
  <c r="D1985" i="1"/>
  <c r="P1984" i="1"/>
  <c r="D577" i="1"/>
  <c r="P576" i="1"/>
  <c r="P2295" i="1"/>
  <c r="P2279" i="1"/>
  <c r="P2263" i="1"/>
  <c r="P2247" i="1"/>
  <c r="P2231" i="1"/>
  <c r="P2025" i="1"/>
  <c r="P1623" i="1"/>
  <c r="D1664" i="1"/>
  <c r="P1663" i="1"/>
  <c r="D166" i="1"/>
  <c r="P165" i="1"/>
  <c r="D1948" i="1"/>
  <c r="P1947" i="1"/>
  <c r="D1383" i="1"/>
  <c r="P1382" i="1"/>
  <c r="D545" i="1"/>
  <c r="P544" i="1"/>
  <c r="P2294" i="1"/>
  <c r="P2278" i="1"/>
  <c r="P2262" i="1"/>
  <c r="P2246" i="1"/>
  <c r="P2230" i="1"/>
  <c r="P2024" i="1"/>
  <c r="P1622" i="1"/>
  <c r="P2255" i="1"/>
  <c r="D1905" i="1"/>
  <c r="P1904" i="1"/>
  <c r="D1341" i="1"/>
  <c r="P1340" i="1"/>
  <c r="D490" i="1"/>
  <c r="P489" i="1"/>
  <c r="P2293" i="1"/>
  <c r="P2277" i="1"/>
  <c r="P2261" i="1"/>
  <c r="P2245" i="1"/>
  <c r="P2229" i="1"/>
  <c r="P1621" i="1"/>
  <c r="D1701" i="1"/>
  <c r="P1700" i="1"/>
  <c r="D753" i="1"/>
  <c r="P752" i="1"/>
  <c r="D1302" i="1"/>
  <c r="P1301" i="1"/>
  <c r="D451" i="1"/>
  <c r="P450" i="1"/>
  <c r="P2292" i="1"/>
  <c r="P2276" i="1"/>
  <c r="P2244" i="1"/>
  <c r="P2228" i="1"/>
  <c r="P1620" i="1"/>
  <c r="P1581" i="1"/>
  <c r="P869" i="1"/>
  <c r="P2271" i="1"/>
  <c r="D1266" i="1"/>
  <c r="P1265" i="1"/>
  <c r="D908" i="1"/>
  <c r="P907" i="1"/>
  <c r="D412" i="1"/>
  <c r="P411" i="1"/>
  <c r="P2291" i="1"/>
  <c r="P2275" i="1"/>
  <c r="P2259" i="1"/>
  <c r="P2243" i="1"/>
  <c r="P2227" i="1"/>
  <c r="P1619" i="1"/>
  <c r="P1580" i="1"/>
  <c r="P791" i="1"/>
  <c r="P2239" i="1"/>
  <c r="D207" i="1"/>
  <c r="P206" i="1"/>
  <c r="D4" i="1"/>
  <c r="P3" i="1"/>
  <c r="D1230" i="1"/>
  <c r="P1229" i="1"/>
  <c r="D370" i="1"/>
  <c r="P369" i="1"/>
  <c r="P2290" i="1"/>
  <c r="P2274" i="1"/>
  <c r="P2258" i="1"/>
  <c r="P2242" i="1"/>
  <c r="P2226" i="1"/>
  <c r="P1579" i="1"/>
  <c r="D327" i="1"/>
  <c r="P326" i="1"/>
  <c r="P2257" i="1"/>
  <c r="P2225" i="1"/>
  <c r="D1781" i="1"/>
  <c r="P1780" i="1"/>
  <c r="D1188" i="1"/>
  <c r="P1187" i="1"/>
  <c r="P2289" i="1"/>
  <c r="P2273" i="1"/>
  <c r="P2241" i="1"/>
  <c r="D84" i="1"/>
  <c r="P83" i="1"/>
  <c r="D1744" i="1"/>
  <c r="P1743" i="1"/>
  <c r="D1150" i="1"/>
  <c r="P1149" i="1"/>
  <c r="D832" i="1"/>
  <c r="P831" i="1"/>
  <c r="D289" i="1"/>
  <c r="P288" i="1"/>
  <c r="P2288" i="1"/>
  <c r="P2272" i="1"/>
  <c r="P2256" i="1"/>
  <c r="P2240" i="1"/>
  <c r="P2224" i="1"/>
  <c r="P2180" i="1" l="1"/>
  <c r="P1033" i="1"/>
  <c r="P1034" i="1"/>
  <c r="D1035" i="1"/>
  <c r="D167" i="1"/>
  <c r="P166" i="1"/>
  <c r="D754" i="1"/>
  <c r="P753" i="1"/>
  <c r="D1665" i="1"/>
  <c r="P1664" i="1"/>
  <c r="D1151" i="1"/>
  <c r="P1150" i="1"/>
  <c r="D1702" i="1"/>
  <c r="P1701" i="1"/>
  <c r="D1745" i="1"/>
  <c r="P1744" i="1"/>
  <c r="D614" i="1"/>
  <c r="P614" i="1" s="1"/>
  <c r="P613" i="1"/>
  <c r="D1626" i="1"/>
  <c r="P1625" i="1"/>
  <c r="D124" i="1"/>
  <c r="P123" i="1"/>
  <c r="D1342" i="1"/>
  <c r="P1341" i="1"/>
  <c r="D2182" i="1"/>
  <c r="P2181" i="1"/>
  <c r="D1906" i="1"/>
  <c r="P1905" i="1"/>
  <c r="D328" i="1"/>
  <c r="P327" i="1"/>
  <c r="D681" i="1"/>
  <c r="P680" i="1"/>
  <c r="D85" i="1"/>
  <c r="P84" i="1"/>
  <c r="D1419" i="1"/>
  <c r="P1418" i="1"/>
  <c r="D1231" i="1"/>
  <c r="P1230" i="1"/>
  <c r="D1584" i="1"/>
  <c r="P1583" i="1"/>
  <c r="D290" i="1"/>
  <c r="P289" i="1"/>
  <c r="D5" i="1"/>
  <c r="P4" i="1"/>
  <c r="D2102" i="1"/>
  <c r="P2101" i="1"/>
  <c r="D833" i="1"/>
  <c r="P832" i="1"/>
  <c r="D1074" i="1"/>
  <c r="P1073" i="1"/>
  <c r="D2029" i="1"/>
  <c r="P2028" i="1"/>
  <c r="D1782" i="1"/>
  <c r="P1781" i="1"/>
  <c r="D872" i="1"/>
  <c r="P871" i="1"/>
  <c r="D1503" i="1"/>
  <c r="P1502" i="1"/>
  <c r="D794" i="1"/>
  <c r="P793" i="1"/>
  <c r="D546" i="1"/>
  <c r="P545" i="1"/>
  <c r="D618" i="1"/>
  <c r="P617" i="1"/>
  <c r="D1303" i="1"/>
  <c r="P1302" i="1"/>
  <c r="D1949" i="1"/>
  <c r="P1948" i="1"/>
  <c r="D648" i="1"/>
  <c r="P647" i="1"/>
  <c r="D1267" i="1"/>
  <c r="P1266" i="1"/>
  <c r="D2141" i="1"/>
  <c r="P2140" i="1"/>
  <c r="D452" i="1"/>
  <c r="P451" i="1"/>
  <c r="D250" i="1"/>
  <c r="P249" i="1"/>
  <c r="D1189" i="1"/>
  <c r="P1188" i="1"/>
  <c r="D371" i="1"/>
  <c r="P370" i="1"/>
  <c r="D491" i="1"/>
  <c r="P490" i="1"/>
  <c r="D1384" i="1"/>
  <c r="P1383" i="1"/>
  <c r="D578" i="1"/>
  <c r="P577" i="1"/>
  <c r="D1462" i="1"/>
  <c r="P1461" i="1"/>
  <c r="D1113" i="1"/>
  <c r="P1112" i="1"/>
  <c r="D2065" i="1"/>
  <c r="P2064" i="1"/>
  <c r="P908" i="1"/>
  <c r="D909" i="1"/>
  <c r="D1545" i="1"/>
  <c r="P1544" i="1"/>
  <c r="D413" i="1"/>
  <c r="P412" i="1"/>
  <c r="D718" i="1"/>
  <c r="P717" i="1"/>
  <c r="D1986" i="1"/>
  <c r="P1985" i="1"/>
  <c r="D1864" i="1"/>
  <c r="P1863" i="1"/>
  <c r="D208" i="1"/>
  <c r="P207" i="1"/>
  <c r="D991" i="1"/>
  <c r="P990" i="1"/>
  <c r="D952" i="1"/>
  <c r="P951" i="1"/>
  <c r="D1036" i="1" l="1"/>
  <c r="P1035" i="1"/>
  <c r="D579" i="1"/>
  <c r="P578" i="1"/>
  <c r="D953" i="1"/>
  <c r="P952" i="1"/>
  <c r="D372" i="1"/>
  <c r="P371" i="1"/>
  <c r="P909" i="1"/>
  <c r="D910" i="1"/>
  <c r="D992" i="1"/>
  <c r="P991" i="1"/>
  <c r="D1190" i="1"/>
  <c r="P1189" i="1"/>
  <c r="D619" i="1"/>
  <c r="P618" i="1"/>
  <c r="D834" i="1"/>
  <c r="P833" i="1"/>
  <c r="D682" i="1"/>
  <c r="P681" i="1"/>
  <c r="D1666" i="1"/>
  <c r="P1665" i="1"/>
  <c r="D86" i="1"/>
  <c r="P85" i="1"/>
  <c r="D2103" i="1"/>
  <c r="P2102" i="1"/>
  <c r="D1343" i="1"/>
  <c r="P1342" i="1"/>
  <c r="D2066" i="1"/>
  <c r="P2065" i="1"/>
  <c r="D547" i="1"/>
  <c r="P546" i="1"/>
  <c r="D329" i="1"/>
  <c r="P328" i="1"/>
  <c r="D1746" i="1"/>
  <c r="P1745" i="1"/>
  <c r="D873" i="1"/>
  <c r="P872" i="1"/>
  <c r="D1304" i="1"/>
  <c r="P1303" i="1"/>
  <c r="D209" i="1"/>
  <c r="P208" i="1"/>
  <c r="D251" i="1"/>
  <c r="P250" i="1"/>
  <c r="D1865" i="1"/>
  <c r="P1864" i="1"/>
  <c r="D1114" i="1"/>
  <c r="P1113" i="1"/>
  <c r="D453" i="1"/>
  <c r="P452" i="1"/>
  <c r="D795" i="1"/>
  <c r="P794" i="1"/>
  <c r="D6" i="1"/>
  <c r="P5" i="1"/>
  <c r="D1907" i="1"/>
  <c r="P1906" i="1"/>
  <c r="D1703" i="1"/>
  <c r="P1702" i="1"/>
  <c r="D719" i="1"/>
  <c r="P718" i="1"/>
  <c r="D1268" i="1"/>
  <c r="P1267" i="1"/>
  <c r="D1075" i="1"/>
  <c r="P1074" i="1"/>
  <c r="D1987" i="1"/>
  <c r="P1986" i="1"/>
  <c r="D1463" i="1"/>
  <c r="P1462" i="1"/>
  <c r="D2142" i="1"/>
  <c r="P2141" i="1"/>
  <c r="D1504" i="1"/>
  <c r="P1503" i="1"/>
  <c r="D291" i="1"/>
  <c r="P290" i="1"/>
  <c r="D2183" i="1"/>
  <c r="P2182" i="1"/>
  <c r="D1152" i="1"/>
  <c r="P1151" i="1"/>
  <c r="D1585" i="1"/>
  <c r="P1584" i="1"/>
  <c r="D414" i="1"/>
  <c r="P413" i="1"/>
  <c r="D1385" i="1"/>
  <c r="P1384" i="1"/>
  <c r="P648" i="1"/>
  <c r="D649" i="1"/>
  <c r="D1783" i="1"/>
  <c r="P1782" i="1"/>
  <c r="D1232" i="1"/>
  <c r="P1231" i="1"/>
  <c r="D125" i="1"/>
  <c r="P124" i="1"/>
  <c r="D755" i="1"/>
  <c r="P754" i="1"/>
  <c r="D1546" i="1"/>
  <c r="P1545" i="1"/>
  <c r="D492" i="1"/>
  <c r="P491" i="1"/>
  <c r="D1950" i="1"/>
  <c r="P1949" i="1"/>
  <c r="D2030" i="1"/>
  <c r="P2029" i="1"/>
  <c r="D1420" i="1"/>
  <c r="P1419" i="1"/>
  <c r="D1627" i="1"/>
  <c r="P1626" i="1"/>
  <c r="D168" i="1"/>
  <c r="P167" i="1"/>
  <c r="D1037" i="1" l="1"/>
  <c r="P1036" i="1"/>
  <c r="D1667" i="1"/>
  <c r="P1666" i="1"/>
  <c r="D1988" i="1"/>
  <c r="P1987" i="1"/>
  <c r="D1115" i="1"/>
  <c r="P1114" i="1"/>
  <c r="D548" i="1"/>
  <c r="P547" i="1"/>
  <c r="D835" i="1"/>
  <c r="P834" i="1"/>
  <c r="D2031" i="1"/>
  <c r="P2030" i="1"/>
  <c r="D874" i="1"/>
  <c r="P873" i="1"/>
  <c r="D1747" i="1"/>
  <c r="P1746" i="1"/>
  <c r="D330" i="1"/>
  <c r="P329" i="1"/>
  <c r="D493" i="1"/>
  <c r="P492" i="1"/>
  <c r="D454" i="1"/>
  <c r="P453" i="1"/>
  <c r="D756" i="1"/>
  <c r="P755" i="1"/>
  <c r="D620" i="1"/>
  <c r="P619" i="1"/>
  <c r="D1233" i="1"/>
  <c r="P1232" i="1"/>
  <c r="D292" i="1"/>
  <c r="P291" i="1"/>
  <c r="D252" i="1"/>
  <c r="P251" i="1"/>
  <c r="D1344" i="1"/>
  <c r="P1343" i="1"/>
  <c r="D1191" i="1"/>
  <c r="P1190" i="1"/>
  <c r="D1464" i="1"/>
  <c r="P1463" i="1"/>
  <c r="D796" i="1"/>
  <c r="P795" i="1"/>
  <c r="D1547" i="1"/>
  <c r="P1546" i="1"/>
  <c r="D1076" i="1"/>
  <c r="P1075" i="1"/>
  <c r="D2184" i="1"/>
  <c r="P2183" i="1"/>
  <c r="D2067" i="1"/>
  <c r="P2066" i="1"/>
  <c r="D720" i="1"/>
  <c r="P719" i="1"/>
  <c r="D1386" i="1"/>
  <c r="P1385" i="1"/>
  <c r="D7" i="1"/>
  <c r="P6" i="1"/>
  <c r="D1586" i="1"/>
  <c r="P1585" i="1"/>
  <c r="D580" i="1"/>
  <c r="P579" i="1"/>
  <c r="D1153" i="1"/>
  <c r="P1152" i="1"/>
  <c r="D169" i="1"/>
  <c r="P168" i="1"/>
  <c r="D1269" i="1"/>
  <c r="P1268" i="1"/>
  <c r="D1628" i="1"/>
  <c r="P1627" i="1"/>
  <c r="D1421" i="1"/>
  <c r="P1420" i="1"/>
  <c r="D1784" i="1"/>
  <c r="P1783" i="1"/>
  <c r="D1505" i="1"/>
  <c r="P1504" i="1"/>
  <c r="D1704" i="1"/>
  <c r="P1703" i="1"/>
  <c r="D210" i="1"/>
  <c r="P209" i="1"/>
  <c r="D2104" i="1"/>
  <c r="P2103" i="1"/>
  <c r="D993" i="1"/>
  <c r="P992" i="1"/>
  <c r="D1951" i="1"/>
  <c r="P1950" i="1"/>
  <c r="D373" i="1"/>
  <c r="P372" i="1"/>
  <c r="D415" i="1"/>
  <c r="P414" i="1"/>
  <c r="D954" i="1"/>
  <c r="P953" i="1"/>
  <c r="D683" i="1"/>
  <c r="P682" i="1"/>
  <c r="D126" i="1"/>
  <c r="P125" i="1"/>
  <c r="D1866" i="1"/>
  <c r="P1865" i="1"/>
  <c r="D650" i="1"/>
  <c r="P649" i="1"/>
  <c r="D911" i="1"/>
  <c r="P910" i="1"/>
  <c r="D2143" i="1"/>
  <c r="P2142" i="1"/>
  <c r="D1908" i="1"/>
  <c r="P1907" i="1"/>
  <c r="D1305" i="1"/>
  <c r="P1304" i="1"/>
  <c r="D87" i="1"/>
  <c r="P86" i="1"/>
  <c r="P1037" i="1" l="1"/>
  <c r="D1038" i="1"/>
  <c r="D2144" i="1"/>
  <c r="P2143" i="1"/>
  <c r="D2068" i="1"/>
  <c r="P2067" i="1"/>
  <c r="D211" i="1"/>
  <c r="P210" i="1"/>
  <c r="D88" i="1"/>
  <c r="P87" i="1"/>
  <c r="D684" i="1"/>
  <c r="P683" i="1"/>
  <c r="D1705" i="1"/>
  <c r="P1704" i="1"/>
  <c r="D581" i="1"/>
  <c r="P580" i="1"/>
  <c r="D293" i="1"/>
  <c r="P292" i="1"/>
  <c r="D875" i="1"/>
  <c r="P874" i="1"/>
  <c r="D1345" i="1"/>
  <c r="P1344" i="1"/>
  <c r="D2185" i="1"/>
  <c r="P2184" i="1"/>
  <c r="D2105" i="1"/>
  <c r="P2104" i="1"/>
  <c r="D1668" i="1"/>
  <c r="P1667" i="1"/>
  <c r="D127" i="1"/>
  <c r="P126" i="1"/>
  <c r="D1748" i="1"/>
  <c r="P1747" i="1"/>
  <c r="D1506" i="1"/>
  <c r="P1505" i="1"/>
  <c r="D2032" i="1"/>
  <c r="P2031" i="1"/>
  <c r="D374" i="1"/>
  <c r="P373" i="1"/>
  <c r="D1867" i="1"/>
  <c r="P1866" i="1"/>
  <c r="D170" i="1"/>
  <c r="P169" i="1"/>
  <c r="D253" i="1"/>
  <c r="P252" i="1"/>
  <c r="D1306" i="1"/>
  <c r="P1305" i="1"/>
  <c r="D955" i="1"/>
  <c r="P954" i="1"/>
  <c r="D1587" i="1"/>
  <c r="P1586" i="1"/>
  <c r="D1234" i="1"/>
  <c r="P1233" i="1"/>
  <c r="D1909" i="1"/>
  <c r="P1908" i="1"/>
  <c r="D416" i="1"/>
  <c r="P415" i="1"/>
  <c r="D1785" i="1"/>
  <c r="P1784" i="1"/>
  <c r="D1548" i="1"/>
  <c r="P1547" i="1"/>
  <c r="D621" i="1"/>
  <c r="P620" i="1"/>
  <c r="D836" i="1"/>
  <c r="P835" i="1"/>
  <c r="D331" i="1"/>
  <c r="P330" i="1"/>
  <c r="D1154" i="1"/>
  <c r="P1153" i="1"/>
  <c r="D1077" i="1"/>
  <c r="P1076" i="1"/>
  <c r="D1422" i="1"/>
  <c r="P1421" i="1"/>
  <c r="D549" i="1"/>
  <c r="P548" i="1"/>
  <c r="D8" i="1"/>
  <c r="P7" i="1"/>
  <c r="D797" i="1"/>
  <c r="P796" i="1"/>
  <c r="D757" i="1"/>
  <c r="P756" i="1"/>
  <c r="D912" i="1"/>
  <c r="P911" i="1"/>
  <c r="D1952" i="1"/>
  <c r="P1951" i="1"/>
  <c r="D1629" i="1"/>
  <c r="P1628" i="1"/>
  <c r="D1387" i="1"/>
  <c r="P1386" i="1"/>
  <c r="D1465" i="1"/>
  <c r="P1464" i="1"/>
  <c r="D455" i="1"/>
  <c r="P454" i="1"/>
  <c r="D1116" i="1"/>
  <c r="P1115" i="1"/>
  <c r="D651" i="1"/>
  <c r="P650" i="1"/>
  <c r="D994" i="1"/>
  <c r="P993" i="1"/>
  <c r="D1270" i="1"/>
  <c r="P1269" i="1"/>
  <c r="D721" i="1"/>
  <c r="P720" i="1"/>
  <c r="D1192" i="1"/>
  <c r="P1191" i="1"/>
  <c r="D494" i="1"/>
  <c r="P493" i="1"/>
  <c r="D1989" i="1"/>
  <c r="P1988" i="1"/>
  <c r="P1038" i="1" l="1"/>
  <c r="D1039" i="1"/>
  <c r="D2069" i="1"/>
  <c r="P2068" i="1"/>
  <c r="D1507" i="1"/>
  <c r="P1506" i="1"/>
  <c r="D798" i="1"/>
  <c r="P797" i="1"/>
  <c r="D622" i="1"/>
  <c r="P621" i="1"/>
  <c r="D956" i="1"/>
  <c r="P955" i="1"/>
  <c r="D1749" i="1"/>
  <c r="P1748" i="1"/>
  <c r="D722" i="1"/>
  <c r="P721" i="1"/>
  <c r="D995" i="1"/>
  <c r="P994" i="1"/>
  <c r="D1235" i="1"/>
  <c r="P1234" i="1"/>
  <c r="D758" i="1"/>
  <c r="P757" i="1"/>
  <c r="D2145" i="1"/>
  <c r="P2144" i="1"/>
  <c r="D1117" i="1"/>
  <c r="P1116" i="1"/>
  <c r="D1990" i="1"/>
  <c r="P1989" i="1"/>
  <c r="D1549" i="1"/>
  <c r="P1548" i="1"/>
  <c r="D1466" i="1"/>
  <c r="P1465" i="1"/>
  <c r="D550" i="1"/>
  <c r="P549" i="1"/>
  <c r="D254" i="1"/>
  <c r="P253" i="1"/>
  <c r="D1669" i="1"/>
  <c r="P1668" i="1"/>
  <c r="D1706" i="1"/>
  <c r="P1705" i="1"/>
  <c r="D1630" i="1"/>
  <c r="P1629" i="1"/>
  <c r="D332" i="1"/>
  <c r="P331" i="1"/>
  <c r="D1588" i="1"/>
  <c r="P1587" i="1"/>
  <c r="D456" i="1"/>
  <c r="P455" i="1"/>
  <c r="D128" i="1"/>
  <c r="P127" i="1"/>
  <c r="D495" i="1"/>
  <c r="P494" i="1"/>
  <c r="D876" i="1"/>
  <c r="P875" i="1"/>
  <c r="D294" i="1"/>
  <c r="P293" i="1"/>
  <c r="D1307" i="1"/>
  <c r="P1306" i="1"/>
  <c r="D1388" i="1"/>
  <c r="P1387" i="1"/>
  <c r="D171" i="1"/>
  <c r="P170" i="1"/>
  <c r="D685" i="1"/>
  <c r="P684" i="1"/>
  <c r="D1078" i="1"/>
  <c r="P1077" i="1"/>
  <c r="D913" i="1"/>
  <c r="P912" i="1"/>
  <c r="D2033" i="1"/>
  <c r="P2032" i="1"/>
  <c r="D652" i="1"/>
  <c r="P651" i="1"/>
  <c r="D837" i="1"/>
  <c r="P836" i="1"/>
  <c r="D9" i="1"/>
  <c r="P8" i="1"/>
  <c r="D582" i="1"/>
  <c r="P581" i="1"/>
  <c r="D1193" i="1"/>
  <c r="P1192" i="1"/>
  <c r="D1423" i="1"/>
  <c r="P1422" i="1"/>
  <c r="D1786" i="1"/>
  <c r="P1785" i="1"/>
  <c r="D2106" i="1"/>
  <c r="P2105" i="1"/>
  <c r="D417" i="1"/>
  <c r="P416" i="1"/>
  <c r="D1868" i="1"/>
  <c r="P1867" i="1"/>
  <c r="D2186" i="1"/>
  <c r="P2185" i="1"/>
  <c r="D89" i="1"/>
  <c r="P88" i="1"/>
  <c r="D1271" i="1"/>
  <c r="P1270" i="1"/>
  <c r="D1953" i="1"/>
  <c r="P1952" i="1"/>
  <c r="D1155" i="1"/>
  <c r="P1154" i="1"/>
  <c r="D1910" i="1"/>
  <c r="P1909" i="1"/>
  <c r="D375" i="1"/>
  <c r="P374" i="1"/>
  <c r="D1346" i="1"/>
  <c r="P1345" i="1"/>
  <c r="D212" i="1"/>
  <c r="P211" i="1"/>
  <c r="D1040" i="1" l="1"/>
  <c r="P1039" i="1"/>
  <c r="D90" i="1"/>
  <c r="P89" i="1"/>
  <c r="D583" i="1"/>
  <c r="P582" i="1"/>
  <c r="D172" i="1"/>
  <c r="P171" i="1"/>
  <c r="D1589" i="1"/>
  <c r="P1588" i="1"/>
  <c r="D1467" i="1"/>
  <c r="P1466" i="1"/>
  <c r="D723" i="1"/>
  <c r="P722" i="1"/>
  <c r="D996" i="1"/>
  <c r="P995" i="1"/>
  <c r="D2187" i="1"/>
  <c r="P2186" i="1"/>
  <c r="D333" i="1"/>
  <c r="P332" i="1"/>
  <c r="D1869" i="1"/>
  <c r="P1868" i="1"/>
  <c r="D1308" i="1"/>
  <c r="P1307" i="1"/>
  <c r="D1631" i="1"/>
  <c r="P1630" i="1"/>
  <c r="D1991" i="1"/>
  <c r="P1990" i="1"/>
  <c r="D1750" i="1"/>
  <c r="P1749" i="1"/>
  <c r="D1787" i="1"/>
  <c r="P1786" i="1"/>
  <c r="D1272" i="1"/>
  <c r="P1271" i="1"/>
  <c r="D551" i="1"/>
  <c r="P550" i="1"/>
  <c r="D213" i="1"/>
  <c r="P212" i="1"/>
  <c r="D1550" i="1"/>
  <c r="P1549" i="1"/>
  <c r="D1347" i="1"/>
  <c r="P1346" i="1"/>
  <c r="D914" i="1"/>
  <c r="P913" i="1"/>
  <c r="D2070" i="1"/>
  <c r="P2069" i="1"/>
  <c r="D1389" i="1"/>
  <c r="P1388" i="1"/>
  <c r="D376" i="1"/>
  <c r="P375" i="1"/>
  <c r="D295" i="1"/>
  <c r="P294" i="1"/>
  <c r="D1707" i="1"/>
  <c r="P1706" i="1"/>
  <c r="D1118" i="1"/>
  <c r="P1117" i="1"/>
  <c r="D957" i="1"/>
  <c r="P956" i="1"/>
  <c r="D1156" i="1"/>
  <c r="P1155" i="1"/>
  <c r="D1194" i="1"/>
  <c r="P1193" i="1"/>
  <c r="D457" i="1"/>
  <c r="P456" i="1"/>
  <c r="D10" i="1"/>
  <c r="P9" i="1"/>
  <c r="D838" i="1"/>
  <c r="P837" i="1"/>
  <c r="D418" i="1"/>
  <c r="P417" i="1"/>
  <c r="D653" i="1"/>
  <c r="P652" i="1"/>
  <c r="D1670" i="1"/>
  <c r="P1669" i="1"/>
  <c r="D623" i="1"/>
  <c r="P622" i="1"/>
  <c r="D686" i="1"/>
  <c r="P685" i="1"/>
  <c r="D1911" i="1"/>
  <c r="P1910" i="1"/>
  <c r="D2107" i="1"/>
  <c r="P2106" i="1"/>
  <c r="D2034" i="1"/>
  <c r="P2033" i="1"/>
  <c r="D877" i="1"/>
  <c r="P876" i="1"/>
  <c r="D2146" i="1"/>
  <c r="P2145" i="1"/>
  <c r="D496" i="1"/>
  <c r="P495" i="1"/>
  <c r="D255" i="1"/>
  <c r="P254" i="1"/>
  <c r="D759" i="1"/>
  <c r="P758" i="1"/>
  <c r="D799" i="1"/>
  <c r="P798" i="1"/>
  <c r="D1954" i="1"/>
  <c r="P1953" i="1"/>
  <c r="D1424" i="1"/>
  <c r="P1423" i="1"/>
  <c r="D1079" i="1"/>
  <c r="P1078" i="1"/>
  <c r="D129" i="1"/>
  <c r="P128" i="1"/>
  <c r="D1236" i="1"/>
  <c r="P1235" i="1"/>
  <c r="D1508" i="1"/>
  <c r="P1507" i="1"/>
  <c r="P1040" i="1" l="1"/>
  <c r="D1041" i="1"/>
  <c r="D654" i="1"/>
  <c r="P653" i="1"/>
  <c r="D1551" i="1"/>
  <c r="P1550" i="1"/>
  <c r="D1870" i="1"/>
  <c r="P1869" i="1"/>
  <c r="D800" i="1"/>
  <c r="P799" i="1"/>
  <c r="D1912" i="1"/>
  <c r="P1911" i="1"/>
  <c r="D11" i="1"/>
  <c r="P10" i="1"/>
  <c r="D377" i="1"/>
  <c r="P376" i="1"/>
  <c r="D1273" i="1"/>
  <c r="P1272" i="1"/>
  <c r="D2188" i="1"/>
  <c r="P2187" i="1"/>
  <c r="D130" i="1"/>
  <c r="P129" i="1"/>
  <c r="D173" i="1"/>
  <c r="P172" i="1"/>
  <c r="D839" i="1"/>
  <c r="P838" i="1"/>
  <c r="D687" i="1"/>
  <c r="P686" i="1"/>
  <c r="D997" i="1"/>
  <c r="P996" i="1"/>
  <c r="D624" i="1"/>
  <c r="P623" i="1"/>
  <c r="D1195" i="1"/>
  <c r="P1194" i="1"/>
  <c r="D2071" i="1"/>
  <c r="P2070" i="1"/>
  <c r="D1751" i="1"/>
  <c r="P1750" i="1"/>
  <c r="D724" i="1"/>
  <c r="P723" i="1"/>
  <c r="D958" i="1"/>
  <c r="P957" i="1"/>
  <c r="D878" i="1"/>
  <c r="P877" i="1"/>
  <c r="D1509" i="1"/>
  <c r="P1508" i="1"/>
  <c r="D1788" i="1"/>
  <c r="P1787" i="1"/>
  <c r="D1080" i="1"/>
  <c r="P1079" i="1"/>
  <c r="D1119" i="1"/>
  <c r="P1118" i="1"/>
  <c r="D1425" i="1"/>
  <c r="P1424" i="1"/>
  <c r="D760" i="1"/>
  <c r="P759" i="1"/>
  <c r="D458" i="1"/>
  <c r="P457" i="1"/>
  <c r="D256" i="1"/>
  <c r="P255" i="1"/>
  <c r="D497" i="1"/>
  <c r="P496" i="1"/>
  <c r="D1671" i="1"/>
  <c r="P1670" i="1"/>
  <c r="D1157" i="1"/>
  <c r="P1156" i="1"/>
  <c r="D915" i="1"/>
  <c r="P914" i="1"/>
  <c r="D1992" i="1"/>
  <c r="P1991" i="1"/>
  <c r="D1468" i="1"/>
  <c r="P1467" i="1"/>
  <c r="D2147" i="1"/>
  <c r="P2146" i="1"/>
  <c r="D1309" i="1"/>
  <c r="P1308" i="1"/>
  <c r="D2035" i="1"/>
  <c r="P2034" i="1"/>
  <c r="D1390" i="1"/>
  <c r="P1389" i="1"/>
  <c r="D1237" i="1"/>
  <c r="P1236" i="1"/>
  <c r="D1348" i="1"/>
  <c r="P1347" i="1"/>
  <c r="D1632" i="1"/>
  <c r="P1631" i="1"/>
  <c r="D1590" i="1"/>
  <c r="P1589" i="1"/>
  <c r="D419" i="1"/>
  <c r="P418" i="1"/>
  <c r="D1708" i="1"/>
  <c r="P1707" i="1"/>
  <c r="D214" i="1"/>
  <c r="P213" i="1"/>
  <c r="D584" i="1"/>
  <c r="P583" i="1"/>
  <c r="D1955" i="1"/>
  <c r="P1954" i="1"/>
  <c r="D2108" i="1"/>
  <c r="P2107" i="1"/>
  <c r="D296" i="1"/>
  <c r="P295" i="1"/>
  <c r="D552" i="1"/>
  <c r="P551" i="1"/>
  <c r="D334" i="1"/>
  <c r="P333" i="1"/>
  <c r="D91" i="1"/>
  <c r="P90" i="1"/>
  <c r="P1041" i="1" l="1"/>
  <c r="D1042" i="1"/>
  <c r="D585" i="1"/>
  <c r="P584" i="1"/>
  <c r="D1238" i="1"/>
  <c r="P1237" i="1"/>
  <c r="D1158" i="1"/>
  <c r="P1157" i="1"/>
  <c r="D1081" i="1"/>
  <c r="P1080" i="1"/>
  <c r="D1196" i="1"/>
  <c r="P1195" i="1"/>
  <c r="D1274" i="1"/>
  <c r="P1273" i="1"/>
  <c r="D215" i="1"/>
  <c r="P214" i="1"/>
  <c r="D625" i="1"/>
  <c r="P624" i="1"/>
  <c r="D1709" i="1"/>
  <c r="P1708" i="1"/>
  <c r="D498" i="1"/>
  <c r="P497" i="1"/>
  <c r="D1510" i="1"/>
  <c r="P1509" i="1"/>
  <c r="D998" i="1"/>
  <c r="P997" i="1"/>
  <c r="D12" i="1"/>
  <c r="P11" i="1"/>
  <c r="D92" i="1"/>
  <c r="P91" i="1"/>
  <c r="D1672" i="1"/>
  <c r="P1671" i="1"/>
  <c r="D2036" i="1"/>
  <c r="P2035" i="1"/>
  <c r="D1789" i="1"/>
  <c r="P1788" i="1"/>
  <c r="D335" i="1"/>
  <c r="P334" i="1"/>
  <c r="D420" i="1"/>
  <c r="P419" i="1"/>
  <c r="D1310" i="1"/>
  <c r="P1309" i="1"/>
  <c r="D257" i="1"/>
  <c r="P256" i="1"/>
  <c r="D879" i="1"/>
  <c r="P878" i="1"/>
  <c r="D688" i="1"/>
  <c r="P687" i="1"/>
  <c r="D1913" i="1"/>
  <c r="P1912" i="1"/>
  <c r="D1391" i="1"/>
  <c r="P1390" i="1"/>
  <c r="D378" i="1"/>
  <c r="P377" i="1"/>
  <c r="D553" i="1"/>
  <c r="P552" i="1"/>
  <c r="D801" i="1"/>
  <c r="P800" i="1"/>
  <c r="D1591" i="1"/>
  <c r="P1590" i="1"/>
  <c r="D459" i="1"/>
  <c r="P458" i="1"/>
  <c r="D959" i="1"/>
  <c r="P958" i="1"/>
  <c r="D840" i="1"/>
  <c r="P839" i="1"/>
  <c r="D297" i="1"/>
  <c r="P296" i="1"/>
  <c r="D1469" i="1"/>
  <c r="P1468" i="1"/>
  <c r="D761" i="1"/>
  <c r="P760" i="1"/>
  <c r="D725" i="1"/>
  <c r="P724" i="1"/>
  <c r="D174" i="1"/>
  <c r="P173" i="1"/>
  <c r="D1871" i="1"/>
  <c r="P1870" i="1"/>
  <c r="D2109" i="1"/>
  <c r="P2108" i="1"/>
  <c r="D1426" i="1"/>
  <c r="P1425" i="1"/>
  <c r="D1552" i="1"/>
  <c r="P1551" i="1"/>
  <c r="D2148" i="1"/>
  <c r="P2147" i="1"/>
  <c r="D1633" i="1"/>
  <c r="P1632" i="1"/>
  <c r="D1349" i="1"/>
  <c r="P1348" i="1"/>
  <c r="D1993" i="1"/>
  <c r="P1992" i="1"/>
  <c r="D1752" i="1"/>
  <c r="P1751" i="1"/>
  <c r="D131" i="1"/>
  <c r="P130" i="1"/>
  <c r="D1956" i="1"/>
  <c r="P1955" i="1"/>
  <c r="D916" i="1"/>
  <c r="P915" i="1"/>
  <c r="D1120" i="1"/>
  <c r="P1119" i="1"/>
  <c r="D2072" i="1"/>
  <c r="P2071" i="1"/>
  <c r="D2189" i="1"/>
  <c r="P2188" i="1"/>
  <c r="D655" i="1"/>
  <c r="P654" i="1"/>
  <c r="D1043" i="1" l="1"/>
  <c r="P1042" i="1"/>
  <c r="D960" i="1"/>
  <c r="P959" i="1"/>
  <c r="D216" i="1"/>
  <c r="P215" i="1"/>
  <c r="D1994" i="1"/>
  <c r="P1993" i="1"/>
  <c r="D2110" i="1"/>
  <c r="P2109" i="1"/>
  <c r="D2190" i="1"/>
  <c r="P2189" i="1"/>
  <c r="D1275" i="1"/>
  <c r="P1274" i="1"/>
  <c r="D2037" i="1"/>
  <c r="P2036" i="1"/>
  <c r="D1753" i="1"/>
  <c r="P1752" i="1"/>
  <c r="D1872" i="1"/>
  <c r="P1871" i="1"/>
  <c r="D880" i="1"/>
  <c r="P879" i="1"/>
  <c r="D2073" i="1"/>
  <c r="P2072" i="1"/>
  <c r="D175" i="1"/>
  <c r="P174" i="1"/>
  <c r="D1592" i="1"/>
  <c r="P1591" i="1"/>
  <c r="D258" i="1"/>
  <c r="P257" i="1"/>
  <c r="D13" i="1"/>
  <c r="P12" i="1"/>
  <c r="D1197" i="1"/>
  <c r="P1196" i="1"/>
  <c r="D1914" i="1"/>
  <c r="P1913" i="1"/>
  <c r="D689" i="1"/>
  <c r="P688" i="1"/>
  <c r="D460" i="1"/>
  <c r="P459" i="1"/>
  <c r="D93" i="1"/>
  <c r="P92" i="1"/>
  <c r="D1350" i="1"/>
  <c r="P1349" i="1"/>
  <c r="D802" i="1"/>
  <c r="P801" i="1"/>
  <c r="D132" i="1"/>
  <c r="P131" i="1"/>
  <c r="D726" i="1"/>
  <c r="P725" i="1"/>
  <c r="D2149" i="1"/>
  <c r="P2148" i="1"/>
  <c r="D762" i="1"/>
  <c r="P761" i="1"/>
  <c r="D554" i="1"/>
  <c r="P553" i="1"/>
  <c r="D421" i="1"/>
  <c r="P420" i="1"/>
  <c r="D1511" i="1"/>
  <c r="P1510" i="1"/>
  <c r="D1159" i="1"/>
  <c r="P1158" i="1"/>
  <c r="D1311" i="1"/>
  <c r="P1310" i="1"/>
  <c r="D841" i="1"/>
  <c r="P840" i="1"/>
  <c r="D1673" i="1"/>
  <c r="P1672" i="1"/>
  <c r="D1634" i="1"/>
  <c r="P1633" i="1"/>
  <c r="D1553" i="1"/>
  <c r="P1552" i="1"/>
  <c r="D1470" i="1"/>
  <c r="P1469" i="1"/>
  <c r="D379" i="1"/>
  <c r="P378" i="1"/>
  <c r="D336" i="1"/>
  <c r="P335" i="1"/>
  <c r="D499" i="1"/>
  <c r="P498" i="1"/>
  <c r="D1239" i="1"/>
  <c r="P1238" i="1"/>
  <c r="D1121" i="1"/>
  <c r="P1120" i="1"/>
  <c r="D999" i="1"/>
  <c r="P998" i="1"/>
  <c r="D626" i="1"/>
  <c r="P625" i="1"/>
  <c r="D656" i="1"/>
  <c r="P655" i="1"/>
  <c r="D1082" i="1"/>
  <c r="P1081" i="1"/>
  <c r="D917" i="1"/>
  <c r="P916" i="1"/>
  <c r="D1957" i="1"/>
  <c r="P1956" i="1"/>
  <c r="D1427" i="1"/>
  <c r="P1426" i="1"/>
  <c r="D298" i="1"/>
  <c r="P297" i="1"/>
  <c r="D1392" i="1"/>
  <c r="P1391" i="1"/>
  <c r="D1790" i="1"/>
  <c r="P1789" i="1"/>
  <c r="D1710" i="1"/>
  <c r="P1709" i="1"/>
  <c r="D586" i="1"/>
  <c r="P585" i="1"/>
  <c r="D1044" i="1" l="1"/>
  <c r="P1043" i="1"/>
  <c r="D500" i="1"/>
  <c r="P499" i="1"/>
  <c r="D1083" i="1"/>
  <c r="P1082" i="1"/>
  <c r="D1160" i="1"/>
  <c r="P1159" i="1"/>
  <c r="D133" i="1"/>
  <c r="P132" i="1"/>
  <c r="D14" i="1"/>
  <c r="P13" i="1"/>
  <c r="D2038" i="1"/>
  <c r="P2037" i="1"/>
  <c r="D918" i="1"/>
  <c r="P917" i="1"/>
  <c r="D587" i="1"/>
  <c r="P586" i="1"/>
  <c r="D337" i="1"/>
  <c r="P336" i="1"/>
  <c r="D803" i="1"/>
  <c r="P802" i="1"/>
  <c r="D657" i="1"/>
  <c r="P656" i="1"/>
  <c r="D1512" i="1"/>
  <c r="P1511" i="1"/>
  <c r="D1276" i="1"/>
  <c r="P1275" i="1"/>
  <c r="D1711" i="1"/>
  <c r="P1710" i="1"/>
  <c r="D380" i="1"/>
  <c r="P379" i="1"/>
  <c r="D259" i="1"/>
  <c r="P258" i="1"/>
  <c r="D1791" i="1"/>
  <c r="P1790" i="1"/>
  <c r="D627" i="1"/>
  <c r="P626" i="1"/>
  <c r="D1471" i="1"/>
  <c r="P1470" i="1"/>
  <c r="D422" i="1"/>
  <c r="P421" i="1"/>
  <c r="D1351" i="1"/>
  <c r="P1350" i="1"/>
  <c r="D1593" i="1"/>
  <c r="P1592" i="1"/>
  <c r="D2191" i="1"/>
  <c r="P2190" i="1"/>
  <c r="D1312" i="1"/>
  <c r="P1311" i="1"/>
  <c r="D1554" i="1"/>
  <c r="P1553" i="1"/>
  <c r="D555" i="1"/>
  <c r="P554" i="1"/>
  <c r="D94" i="1"/>
  <c r="P93" i="1"/>
  <c r="D176" i="1"/>
  <c r="P175" i="1"/>
  <c r="D2111" i="1"/>
  <c r="P2110" i="1"/>
  <c r="D1393" i="1"/>
  <c r="P1392" i="1"/>
  <c r="D461" i="1"/>
  <c r="P460" i="1"/>
  <c r="D763" i="1"/>
  <c r="P762" i="1"/>
  <c r="D1428" i="1"/>
  <c r="P1427" i="1"/>
  <c r="D1122" i="1"/>
  <c r="P1121" i="1"/>
  <c r="D1674" i="1"/>
  <c r="P1673" i="1"/>
  <c r="D2150" i="1"/>
  <c r="P2149" i="1"/>
  <c r="D690" i="1"/>
  <c r="P689" i="1"/>
  <c r="D881" i="1"/>
  <c r="P880" i="1"/>
  <c r="D217" i="1"/>
  <c r="P216" i="1"/>
  <c r="D1198" i="1"/>
  <c r="P1197" i="1"/>
  <c r="D1000" i="1"/>
  <c r="P999" i="1"/>
  <c r="D1995" i="1"/>
  <c r="P1994" i="1"/>
  <c r="D1754" i="1"/>
  <c r="P1753" i="1"/>
  <c r="D299" i="1"/>
  <c r="P298" i="1"/>
  <c r="D1635" i="1"/>
  <c r="P1634" i="1"/>
  <c r="D2074" i="1"/>
  <c r="P2073" i="1"/>
  <c r="D1958" i="1"/>
  <c r="P1957" i="1"/>
  <c r="D1240" i="1"/>
  <c r="P1239" i="1"/>
  <c r="D842" i="1"/>
  <c r="P841" i="1"/>
  <c r="D727" i="1"/>
  <c r="P726" i="1"/>
  <c r="D1915" i="1"/>
  <c r="P1914" i="1"/>
  <c r="D1873" i="1"/>
  <c r="P1872" i="1"/>
  <c r="D961" i="1"/>
  <c r="P960" i="1"/>
  <c r="D1045" i="1" l="1"/>
  <c r="P1044" i="1"/>
  <c r="D2075" i="1"/>
  <c r="P2074" i="1"/>
  <c r="D588" i="1"/>
  <c r="P587" i="1"/>
  <c r="D1636" i="1"/>
  <c r="P1635" i="1"/>
  <c r="D691" i="1"/>
  <c r="P690" i="1"/>
  <c r="D1394" i="1"/>
  <c r="P1393" i="1"/>
  <c r="D2192" i="1"/>
  <c r="P2191" i="1"/>
  <c r="D381" i="1"/>
  <c r="P380" i="1"/>
  <c r="D919" i="1"/>
  <c r="P918" i="1"/>
  <c r="D260" i="1"/>
  <c r="P259" i="1"/>
  <c r="D962" i="1"/>
  <c r="P961" i="1"/>
  <c r="D1712" i="1"/>
  <c r="P1711" i="1"/>
  <c r="D882" i="1"/>
  <c r="P881" i="1"/>
  <c r="D2151" i="1"/>
  <c r="P2150" i="1"/>
  <c r="D2039" i="1"/>
  <c r="P2038" i="1"/>
  <c r="D1874" i="1"/>
  <c r="P1873" i="1"/>
  <c r="D300" i="1"/>
  <c r="P299" i="1"/>
  <c r="D2112" i="1"/>
  <c r="P2111" i="1"/>
  <c r="D1594" i="1"/>
  <c r="P1593" i="1"/>
  <c r="D1916" i="1"/>
  <c r="P1915" i="1"/>
  <c r="D1755" i="1"/>
  <c r="P1754" i="1"/>
  <c r="D1675" i="1"/>
  <c r="P1674" i="1"/>
  <c r="D177" i="1"/>
  <c r="P176" i="1"/>
  <c r="D1352" i="1"/>
  <c r="P1351" i="1"/>
  <c r="D1277" i="1"/>
  <c r="P1276" i="1"/>
  <c r="D15" i="1"/>
  <c r="P14" i="1"/>
  <c r="D1996" i="1"/>
  <c r="P1995" i="1"/>
  <c r="D1123" i="1"/>
  <c r="P1122" i="1"/>
  <c r="D95" i="1"/>
  <c r="P94" i="1"/>
  <c r="D423" i="1"/>
  <c r="P422" i="1"/>
  <c r="D1513" i="1"/>
  <c r="P1512" i="1"/>
  <c r="D134" i="1"/>
  <c r="P133" i="1"/>
  <c r="D728" i="1"/>
  <c r="P727" i="1"/>
  <c r="D1001" i="1"/>
  <c r="P1000" i="1"/>
  <c r="D1472" i="1"/>
  <c r="P1471" i="1"/>
  <c r="D1429" i="1"/>
  <c r="P1428" i="1"/>
  <c r="D556" i="1"/>
  <c r="P555" i="1"/>
  <c r="D1241" i="1"/>
  <c r="P1240" i="1"/>
  <c r="D1199" i="1"/>
  <c r="P1198" i="1"/>
  <c r="D764" i="1"/>
  <c r="P763" i="1"/>
  <c r="D1555" i="1"/>
  <c r="P1554" i="1"/>
  <c r="D628" i="1"/>
  <c r="P627" i="1"/>
  <c r="D804" i="1"/>
  <c r="P803" i="1"/>
  <c r="D1084" i="1"/>
  <c r="P1083" i="1"/>
  <c r="D843" i="1"/>
  <c r="P842" i="1"/>
  <c r="D1161" i="1"/>
  <c r="P1160" i="1"/>
  <c r="D1313" i="1"/>
  <c r="P1312" i="1"/>
  <c r="D658" i="1"/>
  <c r="P657" i="1"/>
  <c r="D1959" i="1"/>
  <c r="P1958" i="1"/>
  <c r="D218" i="1"/>
  <c r="P217" i="1"/>
  <c r="D462" i="1"/>
  <c r="P461" i="1"/>
  <c r="D1792" i="1"/>
  <c r="P1791" i="1"/>
  <c r="D338" i="1"/>
  <c r="P337" i="1"/>
  <c r="D501" i="1"/>
  <c r="P500" i="1"/>
  <c r="D1046" i="1" l="1"/>
  <c r="P1045" i="1"/>
  <c r="D1314" i="1"/>
  <c r="P1313" i="1"/>
  <c r="D1200" i="1"/>
  <c r="P1199" i="1"/>
  <c r="D135" i="1"/>
  <c r="P134" i="1"/>
  <c r="D1353" i="1"/>
  <c r="P1352" i="1"/>
  <c r="D1875" i="1"/>
  <c r="P1874" i="1"/>
  <c r="D382" i="1"/>
  <c r="P381" i="1"/>
  <c r="D502" i="1"/>
  <c r="P501" i="1"/>
  <c r="D765" i="1"/>
  <c r="P764" i="1"/>
  <c r="D2193" i="1"/>
  <c r="P2192" i="1"/>
  <c r="D301" i="1"/>
  <c r="P300" i="1"/>
  <c r="D339" i="1"/>
  <c r="P338" i="1"/>
  <c r="D1793" i="1"/>
  <c r="P1792" i="1"/>
  <c r="D844" i="1"/>
  <c r="P843" i="1"/>
  <c r="D557" i="1"/>
  <c r="P556" i="1"/>
  <c r="D424" i="1"/>
  <c r="P423" i="1"/>
  <c r="D1676" i="1"/>
  <c r="P1675" i="1"/>
  <c r="D2152" i="1"/>
  <c r="P2151" i="1"/>
  <c r="D1395" i="1"/>
  <c r="P1394" i="1"/>
  <c r="D1162" i="1"/>
  <c r="P1161" i="1"/>
  <c r="D1278" i="1"/>
  <c r="P1277" i="1"/>
  <c r="D1514" i="1"/>
  <c r="P1513" i="1"/>
  <c r="D1085" i="1"/>
  <c r="P1084" i="1"/>
  <c r="D1430" i="1"/>
  <c r="P1429" i="1"/>
  <c r="D96" i="1"/>
  <c r="P95" i="1"/>
  <c r="D1756" i="1"/>
  <c r="P1755" i="1"/>
  <c r="D883" i="1"/>
  <c r="P882" i="1"/>
  <c r="D692" i="1"/>
  <c r="P691" i="1"/>
  <c r="D659" i="1"/>
  <c r="P658" i="1"/>
  <c r="D920" i="1"/>
  <c r="P919" i="1"/>
  <c r="D1242" i="1"/>
  <c r="P1241" i="1"/>
  <c r="D1473" i="1"/>
  <c r="P1472" i="1"/>
  <c r="D1124" i="1"/>
  <c r="P1123" i="1"/>
  <c r="D1917" i="1"/>
  <c r="P1916" i="1"/>
  <c r="D1713" i="1"/>
  <c r="P1712" i="1"/>
  <c r="D1637" i="1"/>
  <c r="P1636" i="1"/>
  <c r="D2040" i="1"/>
  <c r="P2039" i="1"/>
  <c r="D729" i="1"/>
  <c r="P728" i="1"/>
  <c r="D178" i="1"/>
  <c r="P177" i="1"/>
  <c r="D219" i="1"/>
  <c r="P218" i="1"/>
  <c r="D629" i="1"/>
  <c r="P628" i="1"/>
  <c r="D1002" i="1"/>
  <c r="P1001" i="1"/>
  <c r="D1997" i="1"/>
  <c r="P1996" i="1"/>
  <c r="D1595" i="1"/>
  <c r="P1594" i="1"/>
  <c r="D963" i="1"/>
  <c r="P962" i="1"/>
  <c r="D589" i="1"/>
  <c r="P588" i="1"/>
  <c r="D805" i="1"/>
  <c r="P804" i="1"/>
  <c r="D463" i="1"/>
  <c r="P462" i="1"/>
  <c r="D1960" i="1"/>
  <c r="P1959" i="1"/>
  <c r="D1556" i="1"/>
  <c r="P1555" i="1"/>
  <c r="D16" i="1"/>
  <c r="P15" i="1"/>
  <c r="D2113" i="1"/>
  <c r="P2112" i="1"/>
  <c r="D261" i="1"/>
  <c r="P260" i="1"/>
  <c r="D2076" i="1"/>
  <c r="P2075" i="1"/>
  <c r="D1047" i="1" l="1"/>
  <c r="P1046" i="1"/>
  <c r="D97" i="1"/>
  <c r="P96" i="1"/>
  <c r="D806" i="1"/>
  <c r="P805" i="1"/>
  <c r="D179" i="1"/>
  <c r="P178" i="1"/>
  <c r="D1243" i="1"/>
  <c r="P1242" i="1"/>
  <c r="D1431" i="1"/>
  <c r="P1430" i="1"/>
  <c r="D425" i="1"/>
  <c r="P424" i="1"/>
  <c r="D503" i="1"/>
  <c r="P502" i="1"/>
  <c r="D2077" i="1"/>
  <c r="P2076" i="1"/>
  <c r="D383" i="1"/>
  <c r="P382" i="1"/>
  <c r="D220" i="1"/>
  <c r="P219" i="1"/>
  <c r="D964" i="1"/>
  <c r="P963" i="1"/>
  <c r="D2041" i="1"/>
  <c r="P2040" i="1"/>
  <c r="D1515" i="1"/>
  <c r="P1514" i="1"/>
  <c r="D845" i="1"/>
  <c r="P844" i="1"/>
  <c r="D1876" i="1"/>
  <c r="P1875" i="1"/>
  <c r="D1677" i="1"/>
  <c r="P1676" i="1"/>
  <c r="D262" i="1"/>
  <c r="P261" i="1"/>
  <c r="D1474" i="1"/>
  <c r="P1473" i="1"/>
  <c r="D921" i="1"/>
  <c r="P920" i="1"/>
  <c r="D1596" i="1"/>
  <c r="P1595" i="1"/>
  <c r="D1638" i="1"/>
  <c r="P1637" i="1"/>
  <c r="D660" i="1"/>
  <c r="P659" i="1"/>
  <c r="D1279" i="1"/>
  <c r="P1278" i="1"/>
  <c r="D1794" i="1"/>
  <c r="P1793" i="1"/>
  <c r="D1354" i="1"/>
  <c r="P1353" i="1"/>
  <c r="D1086" i="1"/>
  <c r="P1085" i="1"/>
  <c r="D464" i="1"/>
  <c r="P463" i="1"/>
  <c r="D730" i="1"/>
  <c r="P729" i="1"/>
  <c r="D1998" i="1"/>
  <c r="P1997" i="1"/>
  <c r="D1714" i="1"/>
  <c r="P1713" i="1"/>
  <c r="D693" i="1"/>
  <c r="P692" i="1"/>
  <c r="D1163" i="1"/>
  <c r="P1162" i="1"/>
  <c r="D340" i="1"/>
  <c r="P339" i="1"/>
  <c r="D136" i="1"/>
  <c r="P135" i="1"/>
  <c r="D558" i="1"/>
  <c r="P557" i="1"/>
  <c r="D1003" i="1"/>
  <c r="P1002" i="1"/>
  <c r="D1918" i="1"/>
  <c r="P1917" i="1"/>
  <c r="D884" i="1"/>
  <c r="P883" i="1"/>
  <c r="D1396" i="1"/>
  <c r="P1395" i="1"/>
  <c r="D302" i="1"/>
  <c r="P301" i="1"/>
  <c r="D1201" i="1"/>
  <c r="P1200" i="1"/>
  <c r="D766" i="1"/>
  <c r="P765" i="1"/>
  <c r="D590" i="1"/>
  <c r="P589" i="1"/>
  <c r="D1557" i="1"/>
  <c r="P1556" i="1"/>
  <c r="D2114" i="1"/>
  <c r="P2113" i="1"/>
  <c r="D17" i="1"/>
  <c r="P16" i="1"/>
  <c r="D1961" i="1"/>
  <c r="P1960" i="1"/>
  <c r="D630" i="1"/>
  <c r="P629" i="1"/>
  <c r="D1125" i="1"/>
  <c r="P1124" i="1"/>
  <c r="D1757" i="1"/>
  <c r="P1756" i="1"/>
  <c r="D2153" i="1"/>
  <c r="P2152" i="1"/>
  <c r="D2194" i="1"/>
  <c r="P2193" i="1"/>
  <c r="D1315" i="1"/>
  <c r="P1314" i="1"/>
  <c r="D1048" i="1" l="1"/>
  <c r="P1047" i="1"/>
  <c r="D2078" i="1"/>
  <c r="P2077" i="1"/>
  <c r="D1316" i="1"/>
  <c r="P1315" i="1"/>
  <c r="D2115" i="1"/>
  <c r="P2114" i="1"/>
  <c r="D1919" i="1"/>
  <c r="P1918" i="1"/>
  <c r="D1999" i="1"/>
  <c r="P1998" i="1"/>
  <c r="D661" i="1"/>
  <c r="P660" i="1"/>
  <c r="D846" i="1"/>
  <c r="P845" i="1"/>
  <c r="D504" i="1"/>
  <c r="P503" i="1"/>
  <c r="D18" i="1"/>
  <c r="P17" i="1"/>
  <c r="D426" i="1"/>
  <c r="P425" i="1"/>
  <c r="D591" i="1"/>
  <c r="P590" i="1"/>
  <c r="D559" i="1"/>
  <c r="P558" i="1"/>
  <c r="D731" i="1"/>
  <c r="P730" i="1"/>
  <c r="D1597" i="1"/>
  <c r="P1596" i="1"/>
  <c r="D1432" i="1"/>
  <c r="P1431" i="1"/>
  <c r="D1715" i="1"/>
  <c r="P1714" i="1"/>
  <c r="D2195" i="1"/>
  <c r="P2194" i="1"/>
  <c r="D767" i="1"/>
  <c r="P766" i="1"/>
  <c r="D137" i="1"/>
  <c r="P136" i="1"/>
  <c r="D465" i="1"/>
  <c r="P464" i="1"/>
  <c r="D922" i="1"/>
  <c r="P921" i="1"/>
  <c r="D2042" i="1"/>
  <c r="P2041" i="1"/>
  <c r="D1244" i="1"/>
  <c r="P1243" i="1"/>
  <c r="D1877" i="1"/>
  <c r="P1876" i="1"/>
  <c r="D1558" i="1"/>
  <c r="P1557" i="1"/>
  <c r="D1126" i="1"/>
  <c r="P1125" i="1"/>
  <c r="D1202" i="1"/>
  <c r="P1201" i="1"/>
  <c r="D341" i="1"/>
  <c r="P340" i="1"/>
  <c r="D1087" i="1"/>
  <c r="P1086" i="1"/>
  <c r="D1475" i="1"/>
  <c r="P1474" i="1"/>
  <c r="D965" i="1"/>
  <c r="P964" i="1"/>
  <c r="D180" i="1"/>
  <c r="P179" i="1"/>
  <c r="D1516" i="1"/>
  <c r="P1515" i="1"/>
  <c r="D1280" i="1"/>
  <c r="P1279" i="1"/>
  <c r="D2154" i="1"/>
  <c r="P2153" i="1"/>
  <c r="D303" i="1"/>
  <c r="P302" i="1"/>
  <c r="D1164" i="1"/>
  <c r="P1163" i="1"/>
  <c r="D1355" i="1"/>
  <c r="P1354" i="1"/>
  <c r="D263" i="1"/>
  <c r="P262" i="1"/>
  <c r="D221" i="1"/>
  <c r="P220" i="1"/>
  <c r="D807" i="1"/>
  <c r="P806" i="1"/>
  <c r="D885" i="1"/>
  <c r="P884" i="1"/>
  <c r="D1004" i="1"/>
  <c r="P1003" i="1"/>
  <c r="D1758" i="1"/>
  <c r="P1757" i="1"/>
  <c r="D1639" i="1"/>
  <c r="P1638" i="1"/>
  <c r="D631" i="1"/>
  <c r="P630" i="1"/>
  <c r="D1962" i="1"/>
  <c r="P1961" i="1"/>
  <c r="D1397" i="1"/>
  <c r="P1396" i="1"/>
  <c r="D694" i="1"/>
  <c r="P693" i="1"/>
  <c r="D1795" i="1"/>
  <c r="P1794" i="1"/>
  <c r="D1678" i="1"/>
  <c r="P1677" i="1"/>
  <c r="D384" i="1"/>
  <c r="P383" i="1"/>
  <c r="D98" i="1"/>
  <c r="P97" i="1"/>
  <c r="P1048" i="1" l="1"/>
  <c r="D1049" i="1"/>
  <c r="D1640" i="1"/>
  <c r="P1639" i="1"/>
  <c r="D1165" i="1"/>
  <c r="P1164" i="1"/>
  <c r="D1088" i="1"/>
  <c r="P1087" i="1"/>
  <c r="D2043" i="1"/>
  <c r="P2042" i="1"/>
  <c r="D847" i="1"/>
  <c r="P846" i="1"/>
  <c r="D99" i="1"/>
  <c r="P98" i="1"/>
  <c r="D662" i="1"/>
  <c r="P661" i="1"/>
  <c r="D1598" i="1"/>
  <c r="P1597" i="1"/>
  <c r="D1476" i="1"/>
  <c r="P1475" i="1"/>
  <c r="D923" i="1"/>
  <c r="P922" i="1"/>
  <c r="D1005" i="1"/>
  <c r="P1004" i="1"/>
  <c r="D2155" i="1"/>
  <c r="P2154" i="1"/>
  <c r="D1203" i="1"/>
  <c r="P1202" i="1"/>
  <c r="D466" i="1"/>
  <c r="P465" i="1"/>
  <c r="D732" i="1"/>
  <c r="P731" i="1"/>
  <c r="D2000" i="1"/>
  <c r="P1999" i="1"/>
  <c r="D342" i="1"/>
  <c r="P341" i="1"/>
  <c r="D886" i="1"/>
  <c r="P885" i="1"/>
  <c r="D1281" i="1"/>
  <c r="P1280" i="1"/>
  <c r="D1127" i="1"/>
  <c r="P1126" i="1"/>
  <c r="D138" i="1"/>
  <c r="P137" i="1"/>
  <c r="D560" i="1"/>
  <c r="P559" i="1"/>
  <c r="D1920" i="1"/>
  <c r="P1919" i="1"/>
  <c r="D632" i="1"/>
  <c r="P631" i="1"/>
  <c r="D304" i="1"/>
  <c r="P303" i="1"/>
  <c r="D695" i="1"/>
  <c r="P694" i="1"/>
  <c r="D808" i="1"/>
  <c r="P807" i="1"/>
  <c r="D1517" i="1"/>
  <c r="P1516" i="1"/>
  <c r="D1559" i="1"/>
  <c r="P1558" i="1"/>
  <c r="D768" i="1"/>
  <c r="P767" i="1"/>
  <c r="D592" i="1"/>
  <c r="P591" i="1"/>
  <c r="D2116" i="1"/>
  <c r="P2115" i="1"/>
  <c r="D1356" i="1"/>
  <c r="P1355" i="1"/>
  <c r="D385" i="1"/>
  <c r="P384" i="1"/>
  <c r="D1245" i="1"/>
  <c r="P1244" i="1"/>
  <c r="D1398" i="1"/>
  <c r="P1397" i="1"/>
  <c r="D222" i="1"/>
  <c r="P221" i="1"/>
  <c r="D181" i="1"/>
  <c r="P180" i="1"/>
  <c r="D1878" i="1"/>
  <c r="P1877" i="1"/>
  <c r="D2196" i="1"/>
  <c r="P2195" i="1"/>
  <c r="D427" i="1"/>
  <c r="P426" i="1"/>
  <c r="D1317" i="1"/>
  <c r="P1316" i="1"/>
  <c r="D505" i="1"/>
  <c r="P504" i="1"/>
  <c r="D1679" i="1"/>
  <c r="P1678" i="1"/>
  <c r="D1433" i="1"/>
  <c r="P1432" i="1"/>
  <c r="D1759" i="1"/>
  <c r="P1758" i="1"/>
  <c r="D1796" i="1"/>
  <c r="P1795" i="1"/>
  <c r="D1963" i="1"/>
  <c r="P1962" i="1"/>
  <c r="D264" i="1"/>
  <c r="P263" i="1"/>
  <c r="D966" i="1"/>
  <c r="P965" i="1"/>
  <c r="D1716" i="1"/>
  <c r="P1715" i="1"/>
  <c r="D19" i="1"/>
  <c r="P18" i="1"/>
  <c r="D2079" i="1"/>
  <c r="P2078" i="1"/>
  <c r="P1049" i="1" l="1"/>
  <c r="D1050" i="1"/>
  <c r="D1921" i="1"/>
  <c r="P1920" i="1"/>
  <c r="D733" i="1"/>
  <c r="P732" i="1"/>
  <c r="D663" i="1"/>
  <c r="P662" i="1"/>
  <c r="D593" i="1"/>
  <c r="P592" i="1"/>
  <c r="D182" i="1"/>
  <c r="P181" i="1"/>
  <c r="D2080" i="1"/>
  <c r="P2079" i="1"/>
  <c r="D1879" i="1"/>
  <c r="P1878" i="1"/>
  <c r="D467" i="1"/>
  <c r="P466" i="1"/>
  <c r="D1399" i="1"/>
  <c r="P1398" i="1"/>
  <c r="D1518" i="1"/>
  <c r="P1517" i="1"/>
  <c r="D1128" i="1"/>
  <c r="P1127" i="1"/>
  <c r="D2156" i="1"/>
  <c r="P2155" i="1"/>
  <c r="D223" i="1"/>
  <c r="P222" i="1"/>
  <c r="D1760" i="1"/>
  <c r="P1759" i="1"/>
  <c r="D139" i="1"/>
  <c r="P138" i="1"/>
  <c r="D1246" i="1"/>
  <c r="P1245" i="1"/>
  <c r="D809" i="1"/>
  <c r="P808" i="1"/>
  <c r="D1282" i="1"/>
  <c r="P1281" i="1"/>
  <c r="D1006" i="1"/>
  <c r="P1005" i="1"/>
  <c r="D2044" i="1"/>
  <c r="P2043" i="1"/>
  <c r="D100" i="1"/>
  <c r="P99" i="1"/>
  <c r="P1716" i="1"/>
  <c r="D561" i="1"/>
  <c r="P560" i="1"/>
  <c r="D20" i="1"/>
  <c r="P19" i="1"/>
  <c r="D1680" i="1"/>
  <c r="P1679" i="1"/>
  <c r="D386" i="1"/>
  <c r="P385" i="1"/>
  <c r="D696" i="1"/>
  <c r="P695" i="1"/>
  <c r="D887" i="1"/>
  <c r="P886" i="1"/>
  <c r="D924" i="1"/>
  <c r="P923" i="1"/>
  <c r="D1089" i="1"/>
  <c r="P1088" i="1"/>
  <c r="D1560" i="1"/>
  <c r="P1559" i="1"/>
  <c r="D506" i="1"/>
  <c r="P505" i="1"/>
  <c r="D1204" i="1"/>
  <c r="P1203" i="1"/>
  <c r="D428" i="1"/>
  <c r="P427" i="1"/>
  <c r="D1357" i="1"/>
  <c r="P1356" i="1"/>
  <c r="D305" i="1"/>
  <c r="P304" i="1"/>
  <c r="D343" i="1"/>
  <c r="P342" i="1"/>
  <c r="D1477" i="1"/>
  <c r="P1476" i="1"/>
  <c r="D1166" i="1"/>
  <c r="P1165" i="1"/>
  <c r="D1797" i="1"/>
  <c r="P1796" i="1"/>
  <c r="D769" i="1"/>
  <c r="P768" i="1"/>
  <c r="D1434" i="1"/>
  <c r="P1433" i="1"/>
  <c r="D1318" i="1"/>
  <c r="P1317" i="1"/>
  <c r="D848" i="1"/>
  <c r="P847" i="1"/>
  <c r="D967" i="1"/>
  <c r="P966" i="1"/>
  <c r="D265" i="1"/>
  <c r="P264" i="1"/>
  <c r="D1964" i="1"/>
  <c r="P1963" i="1"/>
  <c r="D2197" i="1"/>
  <c r="P2196" i="1"/>
  <c r="D2117" i="1"/>
  <c r="P2116" i="1"/>
  <c r="D633" i="1"/>
  <c r="P632" i="1"/>
  <c r="D2001" i="1"/>
  <c r="P2000" i="1"/>
  <c r="D1599" i="1"/>
  <c r="P1598" i="1"/>
  <c r="D1641" i="1"/>
  <c r="P1640" i="1"/>
  <c r="P1050" i="1" l="1"/>
  <c r="D1051" i="1"/>
  <c r="D1478" i="1"/>
  <c r="P1477" i="1"/>
  <c r="D562" i="1"/>
  <c r="P561" i="1"/>
  <c r="D140" i="1"/>
  <c r="P139" i="1"/>
  <c r="D468" i="1"/>
  <c r="P467" i="1"/>
  <c r="D344" i="1"/>
  <c r="P343" i="1"/>
  <c r="D306" i="1"/>
  <c r="P305" i="1"/>
  <c r="D1642" i="1"/>
  <c r="P1641" i="1"/>
  <c r="D849" i="1"/>
  <c r="P848" i="1"/>
  <c r="D1561" i="1"/>
  <c r="P1560" i="1"/>
  <c r="D1761" i="1"/>
  <c r="P1760" i="1"/>
  <c r="D1358" i="1"/>
  <c r="P1357" i="1"/>
  <c r="D888" i="1"/>
  <c r="P887" i="1"/>
  <c r="D2045" i="1"/>
  <c r="P2044" i="1"/>
  <c r="D183" i="1"/>
  <c r="P182" i="1"/>
  <c r="D1090" i="1"/>
  <c r="P1089" i="1"/>
  <c r="D2002" i="1"/>
  <c r="P2001" i="1"/>
  <c r="D101" i="1"/>
  <c r="P100" i="1"/>
  <c r="D697" i="1"/>
  <c r="P696" i="1"/>
  <c r="D1007" i="1"/>
  <c r="P1006" i="1"/>
  <c r="D2157" i="1"/>
  <c r="P2156" i="1"/>
  <c r="D594" i="1"/>
  <c r="P593" i="1"/>
  <c r="D266" i="1"/>
  <c r="P265" i="1"/>
  <c r="D224" i="1"/>
  <c r="P223" i="1"/>
  <c r="D634" i="1"/>
  <c r="P633" i="1"/>
  <c r="D968" i="1"/>
  <c r="P967" i="1"/>
  <c r="D1600" i="1"/>
  <c r="P1599" i="1"/>
  <c r="D1319" i="1"/>
  <c r="P1318" i="1"/>
  <c r="D770" i="1"/>
  <c r="P769" i="1"/>
  <c r="D387" i="1"/>
  <c r="P386" i="1"/>
  <c r="D1283" i="1"/>
  <c r="P1282" i="1"/>
  <c r="D1129" i="1"/>
  <c r="P1128" i="1"/>
  <c r="D664" i="1"/>
  <c r="P663" i="1"/>
  <c r="D1718" i="1"/>
  <c r="P1717" i="1"/>
  <c r="D925" i="1"/>
  <c r="P924" i="1"/>
  <c r="D1435" i="1"/>
  <c r="P1434" i="1"/>
  <c r="D1798" i="1"/>
  <c r="P1797" i="1"/>
  <c r="D1205" i="1"/>
  <c r="P1204" i="1"/>
  <c r="D1681" i="1"/>
  <c r="P1680" i="1"/>
  <c r="D810" i="1"/>
  <c r="P809" i="1"/>
  <c r="D1519" i="1"/>
  <c r="P1518" i="1"/>
  <c r="D734" i="1"/>
  <c r="P733" i="1"/>
  <c r="D1880" i="1"/>
  <c r="P1879" i="1"/>
  <c r="D429" i="1"/>
  <c r="P428" i="1"/>
  <c r="D2081" i="1"/>
  <c r="P2080" i="1"/>
  <c r="D2118" i="1"/>
  <c r="P2117" i="1"/>
  <c r="D2198" i="1"/>
  <c r="P2197" i="1"/>
  <c r="D1965" i="1"/>
  <c r="P1964" i="1"/>
  <c r="D1167" i="1"/>
  <c r="P1166" i="1"/>
  <c r="D507" i="1"/>
  <c r="P506" i="1"/>
  <c r="D21" i="1"/>
  <c r="P20" i="1"/>
  <c r="D1247" i="1"/>
  <c r="P1246" i="1"/>
  <c r="D1400" i="1"/>
  <c r="P1399" i="1"/>
  <c r="D1922" i="1"/>
  <c r="P1921" i="1"/>
  <c r="P1051" i="1" l="1"/>
  <c r="D1052" i="1"/>
  <c r="D225" i="1"/>
  <c r="P224" i="1"/>
  <c r="D2119" i="1"/>
  <c r="P2118" i="1"/>
  <c r="D1206" i="1"/>
  <c r="P1205" i="1"/>
  <c r="D388" i="1"/>
  <c r="P387" i="1"/>
  <c r="D267" i="1"/>
  <c r="P266" i="1"/>
  <c r="D184" i="1"/>
  <c r="P183" i="1"/>
  <c r="D1643" i="1"/>
  <c r="P1642" i="1"/>
  <c r="D1284" i="1"/>
  <c r="P1283" i="1"/>
  <c r="D1923" i="1"/>
  <c r="P1922" i="1"/>
  <c r="D307" i="1"/>
  <c r="P306" i="1"/>
  <c r="D2199" i="1"/>
  <c r="P2198" i="1"/>
  <c r="D1248" i="1"/>
  <c r="P1247" i="1"/>
  <c r="D430" i="1"/>
  <c r="P429" i="1"/>
  <c r="D1436" i="1"/>
  <c r="P1435" i="1"/>
  <c r="D771" i="1"/>
  <c r="P770" i="1"/>
  <c r="D2158" i="1"/>
  <c r="P2157" i="1"/>
  <c r="D2046" i="1"/>
  <c r="P2045" i="1"/>
  <c r="D345" i="1"/>
  <c r="P344" i="1"/>
  <c r="D595" i="1"/>
  <c r="P594" i="1"/>
  <c r="D1881" i="1"/>
  <c r="P1880" i="1"/>
  <c r="D926" i="1"/>
  <c r="P925" i="1"/>
  <c r="D1320" i="1"/>
  <c r="P1319" i="1"/>
  <c r="D1008" i="1"/>
  <c r="P1007" i="1"/>
  <c r="D889" i="1"/>
  <c r="P888" i="1"/>
  <c r="D469" i="1"/>
  <c r="P468" i="1"/>
  <c r="D508" i="1"/>
  <c r="P507" i="1"/>
  <c r="D735" i="1"/>
  <c r="P734" i="1"/>
  <c r="D1719" i="1"/>
  <c r="P1718" i="1"/>
  <c r="D1601" i="1"/>
  <c r="P1600" i="1"/>
  <c r="D698" i="1"/>
  <c r="P697" i="1"/>
  <c r="D1359" i="1"/>
  <c r="P1358" i="1"/>
  <c r="D141" i="1"/>
  <c r="P140" i="1"/>
  <c r="D1682" i="1"/>
  <c r="P1681" i="1"/>
  <c r="D1799" i="1"/>
  <c r="P1798" i="1"/>
  <c r="D850" i="1"/>
  <c r="P849" i="1"/>
  <c r="D1401" i="1"/>
  <c r="P1400" i="1"/>
  <c r="D1168" i="1"/>
  <c r="P1167" i="1"/>
  <c r="D1520" i="1"/>
  <c r="P1519" i="1"/>
  <c r="D665" i="1"/>
  <c r="P664" i="1"/>
  <c r="D969" i="1"/>
  <c r="P968" i="1"/>
  <c r="D102" i="1"/>
  <c r="P101" i="1"/>
  <c r="D1762" i="1"/>
  <c r="P1761" i="1"/>
  <c r="D563" i="1"/>
  <c r="P562" i="1"/>
  <c r="D22" i="1"/>
  <c r="P21" i="1"/>
  <c r="D1091" i="1"/>
  <c r="P1090" i="1"/>
  <c r="D2082" i="1"/>
  <c r="P2081" i="1"/>
  <c r="D1966" i="1"/>
  <c r="P1965" i="1"/>
  <c r="D811" i="1"/>
  <c r="P810" i="1"/>
  <c r="D1130" i="1"/>
  <c r="P1129" i="1"/>
  <c r="D635" i="1"/>
  <c r="P634" i="1"/>
  <c r="D2003" i="1"/>
  <c r="P2002" i="1"/>
  <c r="D1562" i="1"/>
  <c r="P1561" i="1"/>
  <c r="D1479" i="1"/>
  <c r="P1478" i="1"/>
  <c r="P1052" i="1" l="1"/>
  <c r="D1053" i="1"/>
  <c r="D1321" i="1"/>
  <c r="P1320" i="1"/>
  <c r="D1480" i="1"/>
  <c r="P1479" i="1"/>
  <c r="D1092" i="1"/>
  <c r="P1091" i="1"/>
  <c r="D1169" i="1"/>
  <c r="P1168" i="1"/>
  <c r="D1602" i="1"/>
  <c r="P1601" i="1"/>
  <c r="D927" i="1"/>
  <c r="P926" i="1"/>
  <c r="D1437" i="1"/>
  <c r="P1436" i="1"/>
  <c r="D1644" i="1"/>
  <c r="P1643" i="1"/>
  <c r="D2083" i="1"/>
  <c r="P2082" i="1"/>
  <c r="D185" i="1"/>
  <c r="P184" i="1"/>
  <c r="D1285" i="1"/>
  <c r="P1284" i="1"/>
  <c r="D23" i="1"/>
  <c r="P22" i="1"/>
  <c r="D564" i="1"/>
  <c r="P563" i="1"/>
  <c r="D851" i="1"/>
  <c r="P850" i="1"/>
  <c r="D736" i="1"/>
  <c r="P735" i="1"/>
  <c r="D596" i="1"/>
  <c r="P595" i="1"/>
  <c r="D1249" i="1"/>
  <c r="P1248" i="1"/>
  <c r="D268" i="1"/>
  <c r="P267" i="1"/>
  <c r="D1882" i="1"/>
  <c r="P1881" i="1"/>
  <c r="D1521" i="1"/>
  <c r="P1520" i="1"/>
  <c r="D636" i="1"/>
  <c r="P635" i="1"/>
  <c r="D1763" i="1"/>
  <c r="P1762" i="1"/>
  <c r="D1800" i="1"/>
  <c r="P1799" i="1"/>
  <c r="D509" i="1"/>
  <c r="P508" i="1"/>
  <c r="D2200" i="1"/>
  <c r="P2199" i="1"/>
  <c r="D389" i="1"/>
  <c r="P388" i="1"/>
  <c r="D699" i="1"/>
  <c r="P698" i="1"/>
  <c r="D1563" i="1"/>
  <c r="P1562" i="1"/>
  <c r="D2004" i="1"/>
  <c r="P2003" i="1"/>
  <c r="D103" i="1"/>
  <c r="P102" i="1"/>
  <c r="D1683" i="1"/>
  <c r="P1682" i="1"/>
  <c r="D470" i="1"/>
  <c r="P469" i="1"/>
  <c r="D346" i="1"/>
  <c r="P345" i="1"/>
  <c r="D1207" i="1"/>
  <c r="P1206" i="1"/>
  <c r="D1720" i="1"/>
  <c r="P1719" i="1"/>
  <c r="D772" i="1"/>
  <c r="P771" i="1"/>
  <c r="D1402" i="1"/>
  <c r="P1401" i="1"/>
  <c r="D812" i="1"/>
  <c r="P811" i="1"/>
  <c r="D970" i="1"/>
  <c r="P969" i="1"/>
  <c r="D142" i="1"/>
  <c r="P141" i="1"/>
  <c r="D890" i="1"/>
  <c r="P889" i="1"/>
  <c r="D2047" i="1"/>
  <c r="P2046" i="1"/>
  <c r="D308" i="1"/>
  <c r="P307" i="1"/>
  <c r="D2120" i="1"/>
  <c r="P2119" i="1"/>
  <c r="D431" i="1"/>
  <c r="P430" i="1"/>
  <c r="D1131" i="1"/>
  <c r="P1130" i="1"/>
  <c r="D1967" i="1"/>
  <c r="P1966" i="1"/>
  <c r="D666" i="1"/>
  <c r="P665" i="1"/>
  <c r="D1360" i="1"/>
  <c r="P1359" i="1"/>
  <c r="D1009" i="1"/>
  <c r="P1008" i="1"/>
  <c r="D2159" i="1"/>
  <c r="P2158" i="1"/>
  <c r="D1924" i="1"/>
  <c r="P1923" i="1"/>
  <c r="D226" i="1"/>
  <c r="P225" i="1"/>
  <c r="P1053" i="1" l="1"/>
  <c r="D1054" i="1"/>
  <c r="D813" i="1"/>
  <c r="P812" i="1"/>
  <c r="D1684" i="1"/>
  <c r="P1683" i="1"/>
  <c r="D510" i="1"/>
  <c r="P509" i="1"/>
  <c r="D597" i="1"/>
  <c r="P596" i="1"/>
  <c r="D1645" i="1"/>
  <c r="P1644" i="1"/>
  <c r="D104" i="1"/>
  <c r="P103" i="1"/>
  <c r="D1925" i="1"/>
  <c r="P1924" i="1"/>
  <c r="D1403" i="1"/>
  <c r="P1402" i="1"/>
  <c r="D1801" i="1"/>
  <c r="P1800" i="1"/>
  <c r="D1721" i="1"/>
  <c r="P1720" i="1"/>
  <c r="D1564" i="1"/>
  <c r="P1563" i="1"/>
  <c r="D637" i="1"/>
  <c r="P636" i="1"/>
  <c r="D565" i="1"/>
  <c r="P564" i="1"/>
  <c r="D1603" i="1"/>
  <c r="P1602" i="1"/>
  <c r="D928" i="1"/>
  <c r="P927" i="1"/>
  <c r="D852" i="1"/>
  <c r="P851" i="1"/>
  <c r="D1208" i="1"/>
  <c r="P1207" i="1"/>
  <c r="D700" i="1"/>
  <c r="P699" i="1"/>
  <c r="D1522" i="1"/>
  <c r="P1521" i="1"/>
  <c r="D24" i="1"/>
  <c r="P23" i="1"/>
  <c r="D1170" i="1"/>
  <c r="P1169" i="1"/>
  <c r="D1764" i="1"/>
  <c r="P1763" i="1"/>
  <c r="D1438" i="1"/>
  <c r="P1437" i="1"/>
  <c r="D1361" i="1"/>
  <c r="P1360" i="1"/>
  <c r="D390" i="1"/>
  <c r="P389" i="1"/>
  <c r="D1883" i="1"/>
  <c r="P1882" i="1"/>
  <c r="D1286" i="1"/>
  <c r="P1285" i="1"/>
  <c r="D1093" i="1"/>
  <c r="P1092" i="1"/>
  <c r="D1132" i="1"/>
  <c r="P1131" i="1"/>
  <c r="D737" i="1"/>
  <c r="P736" i="1"/>
  <c r="D309" i="1"/>
  <c r="P308" i="1"/>
  <c r="D227" i="1"/>
  <c r="P226" i="1"/>
  <c r="D773" i="1"/>
  <c r="P772" i="1"/>
  <c r="D2048" i="1"/>
  <c r="P2047" i="1"/>
  <c r="D143" i="1"/>
  <c r="P142" i="1"/>
  <c r="D347" i="1"/>
  <c r="P346" i="1"/>
  <c r="D2201" i="1"/>
  <c r="P2200" i="1"/>
  <c r="D269" i="1"/>
  <c r="P268" i="1"/>
  <c r="D186" i="1"/>
  <c r="P185" i="1"/>
  <c r="D1481" i="1"/>
  <c r="P1480" i="1"/>
  <c r="D2005" i="1"/>
  <c r="P2004" i="1"/>
  <c r="D1010" i="1"/>
  <c r="P1009" i="1"/>
  <c r="D432" i="1"/>
  <c r="P431" i="1"/>
  <c r="D2121" i="1"/>
  <c r="P2120" i="1"/>
  <c r="D2160" i="1"/>
  <c r="P2159" i="1"/>
  <c r="D891" i="1"/>
  <c r="P890" i="1"/>
  <c r="D667" i="1"/>
  <c r="P666" i="1"/>
  <c r="D1968" i="1"/>
  <c r="P1967" i="1"/>
  <c r="D971" i="1"/>
  <c r="P970" i="1"/>
  <c r="D471" i="1"/>
  <c r="P470" i="1"/>
  <c r="D1250" i="1"/>
  <c r="P1249" i="1"/>
  <c r="D2084" i="1"/>
  <c r="P2083" i="1"/>
  <c r="D1322" i="1"/>
  <c r="P1321" i="1"/>
  <c r="P1054" i="1" l="1"/>
  <c r="D1055" i="1"/>
  <c r="D892" i="1"/>
  <c r="P891" i="1"/>
  <c r="D270" i="1"/>
  <c r="P269" i="1"/>
  <c r="D738" i="1"/>
  <c r="P737" i="1"/>
  <c r="D1439" i="1"/>
  <c r="P1438" i="1"/>
  <c r="D929" i="1"/>
  <c r="P928" i="1"/>
  <c r="D1926" i="1"/>
  <c r="P1925" i="1"/>
  <c r="D187" i="1"/>
  <c r="P186" i="1"/>
  <c r="D1323" i="1"/>
  <c r="P1322" i="1"/>
  <c r="D105" i="1"/>
  <c r="P104" i="1"/>
  <c r="D1604" i="1"/>
  <c r="P1603" i="1"/>
  <c r="D1133" i="1"/>
  <c r="P1132" i="1"/>
  <c r="D2122" i="1"/>
  <c r="P2121" i="1"/>
  <c r="D348" i="1"/>
  <c r="P347" i="1"/>
  <c r="D1094" i="1"/>
  <c r="P1093" i="1"/>
  <c r="D1171" i="1"/>
  <c r="P1170" i="1"/>
  <c r="D566" i="1"/>
  <c r="P565" i="1"/>
  <c r="D1646" i="1"/>
  <c r="P1645" i="1"/>
  <c r="D1765" i="1"/>
  <c r="P1764" i="1"/>
  <c r="D310" i="1"/>
  <c r="P309" i="1"/>
  <c r="D2202" i="1"/>
  <c r="P2201" i="1"/>
  <c r="D433" i="1"/>
  <c r="P432" i="1"/>
  <c r="D144" i="1"/>
  <c r="P143" i="1"/>
  <c r="D1287" i="1"/>
  <c r="P1286" i="1"/>
  <c r="D25" i="1"/>
  <c r="P24" i="1"/>
  <c r="D638" i="1"/>
  <c r="P637" i="1"/>
  <c r="D598" i="1"/>
  <c r="P597" i="1"/>
  <c r="D668" i="1"/>
  <c r="P667" i="1"/>
  <c r="D2161" i="1"/>
  <c r="P2160" i="1"/>
  <c r="D472" i="1"/>
  <c r="P471" i="1"/>
  <c r="D1011" i="1"/>
  <c r="P1010" i="1"/>
  <c r="D2049" i="1"/>
  <c r="P2048" i="1"/>
  <c r="D1884" i="1"/>
  <c r="P1883" i="1"/>
  <c r="D1523" i="1"/>
  <c r="P1522" i="1"/>
  <c r="D1565" i="1"/>
  <c r="P1564" i="1"/>
  <c r="D511" i="1"/>
  <c r="P510" i="1"/>
  <c r="D1362" i="1"/>
  <c r="P1361" i="1"/>
  <c r="D853" i="1"/>
  <c r="P852" i="1"/>
  <c r="D972" i="1"/>
  <c r="P971" i="1"/>
  <c r="D2006" i="1"/>
  <c r="P2005" i="1"/>
  <c r="D774" i="1"/>
  <c r="P773" i="1"/>
  <c r="D391" i="1"/>
  <c r="P390" i="1"/>
  <c r="D701" i="1"/>
  <c r="P700" i="1"/>
  <c r="D1722" i="1"/>
  <c r="P1721" i="1"/>
  <c r="D1685" i="1"/>
  <c r="P1684" i="1"/>
  <c r="D1404" i="1"/>
  <c r="P1403" i="1"/>
  <c r="D2085" i="1"/>
  <c r="P2084" i="1"/>
  <c r="D1251" i="1"/>
  <c r="P1250" i="1"/>
  <c r="D1969" i="1"/>
  <c r="P1968" i="1"/>
  <c r="D1482" i="1"/>
  <c r="P1481" i="1"/>
  <c r="D228" i="1"/>
  <c r="P227" i="1"/>
  <c r="D1209" i="1"/>
  <c r="P1208" i="1"/>
  <c r="D1802" i="1"/>
  <c r="P1801" i="1"/>
  <c r="D814" i="1"/>
  <c r="P813" i="1"/>
  <c r="D1056" i="1" l="1"/>
  <c r="P1055" i="1"/>
  <c r="D2007" i="1"/>
  <c r="P2006" i="1"/>
  <c r="D2050" i="1"/>
  <c r="P2049" i="1"/>
  <c r="D1288" i="1"/>
  <c r="P1287" i="1"/>
  <c r="D1172" i="1"/>
  <c r="P1171" i="1"/>
  <c r="D188" i="1"/>
  <c r="P187" i="1"/>
  <c r="D1324" i="1"/>
  <c r="P1323" i="1"/>
  <c r="D815" i="1"/>
  <c r="P814" i="1"/>
  <c r="D1927" i="1"/>
  <c r="P1926" i="1"/>
  <c r="D145" i="1"/>
  <c r="P144" i="1"/>
  <c r="D1885" i="1"/>
  <c r="P1884" i="1"/>
  <c r="D1803" i="1"/>
  <c r="P1802" i="1"/>
  <c r="D1405" i="1"/>
  <c r="P1404" i="1"/>
  <c r="D854" i="1"/>
  <c r="P853" i="1"/>
  <c r="D473" i="1"/>
  <c r="P472" i="1"/>
  <c r="D434" i="1"/>
  <c r="P433" i="1"/>
  <c r="D349" i="1"/>
  <c r="P348" i="1"/>
  <c r="D930" i="1"/>
  <c r="P929" i="1"/>
  <c r="D1252" i="1"/>
  <c r="P1251" i="1"/>
  <c r="D2086" i="1"/>
  <c r="P2085" i="1"/>
  <c r="D775" i="1"/>
  <c r="P774" i="1"/>
  <c r="D1686" i="1"/>
  <c r="P1685" i="1"/>
  <c r="D1363" i="1"/>
  <c r="P1362" i="1"/>
  <c r="D2162" i="1"/>
  <c r="P2161" i="1"/>
  <c r="D2203" i="1"/>
  <c r="P2202" i="1"/>
  <c r="D2123" i="1"/>
  <c r="P2122" i="1"/>
  <c r="D1440" i="1"/>
  <c r="P1439" i="1"/>
  <c r="D1095" i="1"/>
  <c r="P1094" i="1"/>
  <c r="D567" i="1"/>
  <c r="P566" i="1"/>
  <c r="D973" i="1"/>
  <c r="P972" i="1"/>
  <c r="D229" i="1"/>
  <c r="P228" i="1"/>
  <c r="D1723" i="1"/>
  <c r="P1722" i="1"/>
  <c r="D512" i="1"/>
  <c r="P511" i="1"/>
  <c r="D669" i="1"/>
  <c r="P668" i="1"/>
  <c r="D311" i="1"/>
  <c r="P310" i="1"/>
  <c r="D1134" i="1"/>
  <c r="P1133" i="1"/>
  <c r="D739" i="1"/>
  <c r="P738" i="1"/>
  <c r="D1012" i="1"/>
  <c r="P1011" i="1"/>
  <c r="D1483" i="1"/>
  <c r="P1482" i="1"/>
  <c r="D702" i="1"/>
  <c r="P701" i="1"/>
  <c r="D1566" i="1"/>
  <c r="P1565" i="1"/>
  <c r="D599" i="1"/>
  <c r="P598" i="1"/>
  <c r="D1766" i="1"/>
  <c r="P1765" i="1"/>
  <c r="D1605" i="1"/>
  <c r="P1604" i="1"/>
  <c r="D271" i="1"/>
  <c r="P270" i="1"/>
  <c r="D26" i="1"/>
  <c r="P25" i="1"/>
  <c r="D1210" i="1"/>
  <c r="P1209" i="1"/>
  <c r="D1970" i="1"/>
  <c r="P1969" i="1"/>
  <c r="D392" i="1"/>
  <c r="P391" i="1"/>
  <c r="D1524" i="1"/>
  <c r="P1523" i="1"/>
  <c r="D639" i="1"/>
  <c r="P638" i="1"/>
  <c r="D1647" i="1"/>
  <c r="P1646" i="1"/>
  <c r="D106" i="1"/>
  <c r="P105" i="1"/>
  <c r="D893" i="1"/>
  <c r="P892" i="1"/>
  <c r="D1057" i="1" l="1"/>
  <c r="P1056" i="1"/>
  <c r="D1724" i="1"/>
  <c r="P1723" i="1"/>
  <c r="D1484" i="1"/>
  <c r="P1483" i="1"/>
  <c r="D230" i="1"/>
  <c r="P229" i="1"/>
  <c r="D1364" i="1"/>
  <c r="P1363" i="1"/>
  <c r="D474" i="1"/>
  <c r="P473" i="1"/>
  <c r="D1325" i="1"/>
  <c r="P1324" i="1"/>
  <c r="D894" i="1"/>
  <c r="P893" i="1"/>
  <c r="D189" i="1"/>
  <c r="P188" i="1"/>
  <c r="D1687" i="1"/>
  <c r="P1686" i="1"/>
  <c r="D816" i="1"/>
  <c r="P815" i="1"/>
  <c r="D1013" i="1"/>
  <c r="P1012" i="1"/>
  <c r="D272" i="1"/>
  <c r="P271" i="1"/>
  <c r="D740" i="1"/>
  <c r="P739" i="1"/>
  <c r="D568" i="1"/>
  <c r="P567" i="1"/>
  <c r="D776" i="1"/>
  <c r="P775" i="1"/>
  <c r="D1406" i="1"/>
  <c r="P1405" i="1"/>
  <c r="D1173" i="1"/>
  <c r="P1172" i="1"/>
  <c r="D855" i="1"/>
  <c r="P854" i="1"/>
  <c r="D640" i="1"/>
  <c r="P639" i="1"/>
  <c r="D1606" i="1"/>
  <c r="P1605" i="1"/>
  <c r="D1135" i="1"/>
  <c r="P1134" i="1"/>
  <c r="D1096" i="1"/>
  <c r="P1095" i="1"/>
  <c r="D2087" i="1"/>
  <c r="P2086" i="1"/>
  <c r="D1804" i="1"/>
  <c r="P1803" i="1"/>
  <c r="D1289" i="1"/>
  <c r="P1288" i="1"/>
  <c r="D2163" i="1"/>
  <c r="P2162" i="1"/>
  <c r="D27" i="1"/>
  <c r="P26" i="1"/>
  <c r="D703" i="1"/>
  <c r="P702" i="1"/>
  <c r="D1525" i="1"/>
  <c r="P1524" i="1"/>
  <c r="D1767" i="1"/>
  <c r="P1766" i="1"/>
  <c r="D312" i="1"/>
  <c r="P311" i="1"/>
  <c r="D1441" i="1"/>
  <c r="P1440" i="1"/>
  <c r="D1253" i="1"/>
  <c r="P1252" i="1"/>
  <c r="D1886" i="1"/>
  <c r="P1885" i="1"/>
  <c r="D2051" i="1"/>
  <c r="P2050" i="1"/>
  <c r="D435" i="1"/>
  <c r="P434" i="1"/>
  <c r="D393" i="1"/>
  <c r="P392" i="1"/>
  <c r="D600" i="1"/>
  <c r="P599" i="1"/>
  <c r="D670" i="1"/>
  <c r="P669" i="1"/>
  <c r="D2124" i="1"/>
  <c r="P2123" i="1"/>
  <c r="D931" i="1"/>
  <c r="P930" i="1"/>
  <c r="D146" i="1"/>
  <c r="P145" i="1"/>
  <c r="D2008" i="1"/>
  <c r="P2007" i="1"/>
  <c r="D1211" i="1"/>
  <c r="P1210" i="1"/>
  <c r="D107" i="1"/>
  <c r="P106" i="1"/>
  <c r="D1648" i="1"/>
  <c r="P1647" i="1"/>
  <c r="D974" i="1"/>
  <c r="P973" i="1"/>
  <c r="D1971" i="1"/>
  <c r="P1970" i="1"/>
  <c r="D1567" i="1"/>
  <c r="P1566" i="1"/>
  <c r="D513" i="1"/>
  <c r="P512" i="1"/>
  <c r="D2204" i="1"/>
  <c r="P2203" i="1"/>
  <c r="D350" i="1"/>
  <c r="P349" i="1"/>
  <c r="D1928" i="1"/>
  <c r="P1927" i="1"/>
  <c r="D1058" i="1" l="1"/>
  <c r="P1057" i="1"/>
  <c r="D671" i="1"/>
  <c r="P670" i="1"/>
  <c r="D1649" i="1"/>
  <c r="P1648" i="1"/>
  <c r="D601" i="1"/>
  <c r="P600" i="1"/>
  <c r="D1768" i="1"/>
  <c r="P1767" i="1"/>
  <c r="D1097" i="1"/>
  <c r="P1096" i="1"/>
  <c r="D569" i="1"/>
  <c r="P568" i="1"/>
  <c r="D1326" i="1"/>
  <c r="P1325" i="1"/>
  <c r="D475" i="1"/>
  <c r="P474" i="1"/>
  <c r="D1526" i="1"/>
  <c r="P1525" i="1"/>
  <c r="D1212" i="1"/>
  <c r="P1211" i="1"/>
  <c r="D436" i="1"/>
  <c r="P435" i="1"/>
  <c r="D704" i="1"/>
  <c r="P703" i="1"/>
  <c r="D1607" i="1"/>
  <c r="P1606" i="1"/>
  <c r="D273" i="1"/>
  <c r="P272" i="1"/>
  <c r="D1365" i="1"/>
  <c r="P1364" i="1"/>
  <c r="D741" i="1"/>
  <c r="P740" i="1"/>
  <c r="D313" i="1"/>
  <c r="P312" i="1"/>
  <c r="D394" i="1"/>
  <c r="P393" i="1"/>
  <c r="D2009" i="1"/>
  <c r="P2008" i="1"/>
  <c r="D2052" i="1"/>
  <c r="P2051" i="1"/>
  <c r="D28" i="1"/>
  <c r="P27" i="1"/>
  <c r="D641" i="1"/>
  <c r="P640" i="1"/>
  <c r="D1014" i="1"/>
  <c r="P1013" i="1"/>
  <c r="D231" i="1"/>
  <c r="P230" i="1"/>
  <c r="D895" i="1"/>
  <c r="P894" i="1"/>
  <c r="D108" i="1"/>
  <c r="P107" i="1"/>
  <c r="D975" i="1"/>
  <c r="P974" i="1"/>
  <c r="D514" i="1"/>
  <c r="P513" i="1"/>
  <c r="D147" i="1"/>
  <c r="P146" i="1"/>
  <c r="D1887" i="1"/>
  <c r="P1886" i="1"/>
  <c r="D2164" i="1"/>
  <c r="P2163" i="1"/>
  <c r="D856" i="1"/>
  <c r="P855" i="1"/>
  <c r="D817" i="1"/>
  <c r="P816" i="1"/>
  <c r="D1485" i="1"/>
  <c r="P1484" i="1"/>
  <c r="D2088" i="1"/>
  <c r="P2087" i="1"/>
  <c r="D1929" i="1"/>
  <c r="P1928" i="1"/>
  <c r="D1568" i="1"/>
  <c r="P1567" i="1"/>
  <c r="D932" i="1"/>
  <c r="P931" i="1"/>
  <c r="D1254" i="1"/>
  <c r="P1253" i="1"/>
  <c r="D1290" i="1"/>
  <c r="P1289" i="1"/>
  <c r="D1174" i="1"/>
  <c r="P1173" i="1"/>
  <c r="D1688" i="1"/>
  <c r="P1687" i="1"/>
  <c r="D777" i="1"/>
  <c r="P776" i="1"/>
  <c r="D351" i="1"/>
  <c r="P350" i="1"/>
  <c r="D1136" i="1"/>
  <c r="P1135" i="1"/>
  <c r="D2205" i="1"/>
  <c r="P2204" i="1"/>
  <c r="D1972" i="1"/>
  <c r="P1971" i="1"/>
  <c r="D2125" i="1"/>
  <c r="P2124" i="1"/>
  <c r="D1442" i="1"/>
  <c r="P1441" i="1"/>
  <c r="D1805" i="1"/>
  <c r="P1804" i="1"/>
  <c r="D1407" i="1"/>
  <c r="P1406" i="1"/>
  <c r="D190" i="1"/>
  <c r="P189" i="1"/>
  <c r="D1725" i="1"/>
  <c r="P1724" i="1"/>
  <c r="D1059" i="1" l="1"/>
  <c r="P1058" i="1"/>
  <c r="D2165" i="1"/>
  <c r="P2164" i="1"/>
  <c r="D1015" i="1"/>
  <c r="P1014" i="1"/>
  <c r="D1366" i="1"/>
  <c r="P1365" i="1"/>
  <c r="D1327" i="1"/>
  <c r="P1326" i="1"/>
  <c r="D1137" i="1"/>
  <c r="P1136" i="1"/>
  <c r="D1255" i="1"/>
  <c r="P1254" i="1"/>
  <c r="D570" i="1"/>
  <c r="P569" i="1"/>
  <c r="D2206" i="1"/>
  <c r="P2205" i="1"/>
  <c r="D274" i="1"/>
  <c r="P273" i="1"/>
  <c r="D1930" i="1"/>
  <c r="P1929" i="1"/>
  <c r="D515" i="1"/>
  <c r="P514" i="1"/>
  <c r="D2053" i="1"/>
  <c r="P2052" i="1"/>
  <c r="D705" i="1"/>
  <c r="P704" i="1"/>
  <c r="D1769" i="1"/>
  <c r="P1768" i="1"/>
  <c r="D933" i="1"/>
  <c r="P932" i="1"/>
  <c r="D191" i="1"/>
  <c r="P190" i="1"/>
  <c r="D29" i="1"/>
  <c r="P28" i="1"/>
  <c r="D2089" i="1"/>
  <c r="P2088" i="1"/>
  <c r="D976" i="1"/>
  <c r="P975" i="1"/>
  <c r="D2010" i="1"/>
  <c r="P2009" i="1"/>
  <c r="D437" i="1"/>
  <c r="P436" i="1"/>
  <c r="D602" i="1"/>
  <c r="P601" i="1"/>
  <c r="D642" i="1"/>
  <c r="P641" i="1"/>
  <c r="D1408" i="1"/>
  <c r="P1407" i="1"/>
  <c r="D1608" i="1"/>
  <c r="P1607" i="1"/>
  <c r="D1689" i="1"/>
  <c r="P1688" i="1"/>
  <c r="D109" i="1"/>
  <c r="P108" i="1"/>
  <c r="D395" i="1"/>
  <c r="P394" i="1"/>
  <c r="D1213" i="1"/>
  <c r="P1212" i="1"/>
  <c r="D1650" i="1"/>
  <c r="P1649" i="1"/>
  <c r="D1098" i="1"/>
  <c r="P1097" i="1"/>
  <c r="D1888" i="1"/>
  <c r="P1887" i="1"/>
  <c r="D352" i="1"/>
  <c r="P351" i="1"/>
  <c r="D1806" i="1"/>
  <c r="P1805" i="1"/>
  <c r="D2126" i="1"/>
  <c r="P2125" i="1"/>
  <c r="D818" i="1"/>
  <c r="P817" i="1"/>
  <c r="D896" i="1"/>
  <c r="P895" i="1"/>
  <c r="D314" i="1"/>
  <c r="P313" i="1"/>
  <c r="D1527" i="1"/>
  <c r="P1526" i="1"/>
  <c r="D1726" i="1"/>
  <c r="P1725" i="1"/>
  <c r="D1569" i="1"/>
  <c r="P1568" i="1"/>
  <c r="D1443" i="1"/>
  <c r="P1442" i="1"/>
  <c r="D148" i="1"/>
  <c r="P147" i="1"/>
  <c r="D778" i="1"/>
  <c r="P777" i="1"/>
  <c r="D1486" i="1"/>
  <c r="P1485" i="1"/>
  <c r="D1175" i="1"/>
  <c r="P1174" i="1"/>
  <c r="D1973" i="1"/>
  <c r="P1972" i="1"/>
  <c r="D1291" i="1"/>
  <c r="P1290" i="1"/>
  <c r="D857" i="1"/>
  <c r="P856" i="1"/>
  <c r="D232" i="1"/>
  <c r="P231" i="1"/>
  <c r="D742" i="1"/>
  <c r="P741" i="1"/>
  <c r="D476" i="1"/>
  <c r="P475" i="1"/>
  <c r="D672" i="1"/>
  <c r="P671" i="1"/>
  <c r="P1059" i="1" l="1"/>
  <c r="D1060" i="1"/>
  <c r="D1528" i="1"/>
  <c r="P1527" i="1"/>
  <c r="D1409" i="1"/>
  <c r="P1408" i="1"/>
  <c r="D192" i="1"/>
  <c r="P191" i="1"/>
  <c r="D2207" i="1"/>
  <c r="P2206" i="1"/>
  <c r="D1176" i="1"/>
  <c r="P1175" i="1"/>
  <c r="D571" i="1"/>
  <c r="P570" i="1"/>
  <c r="D603" i="1"/>
  <c r="P602" i="1"/>
  <c r="D706" i="1"/>
  <c r="P705" i="1"/>
  <c r="D1138" i="1"/>
  <c r="P1137" i="1"/>
  <c r="D934" i="1"/>
  <c r="P933" i="1"/>
  <c r="D149" i="1"/>
  <c r="P148" i="1"/>
  <c r="D673" i="1"/>
  <c r="P672" i="1"/>
  <c r="D897" i="1"/>
  <c r="P896" i="1"/>
  <c r="D743" i="1"/>
  <c r="P742" i="1"/>
  <c r="D2127" i="1"/>
  <c r="P2126" i="1"/>
  <c r="D396" i="1"/>
  <c r="P395" i="1"/>
  <c r="D2011" i="1"/>
  <c r="P2010" i="1"/>
  <c r="D2054" i="1"/>
  <c r="P2053" i="1"/>
  <c r="D1328" i="1"/>
  <c r="P1327" i="1"/>
  <c r="D643" i="1"/>
  <c r="P642" i="1"/>
  <c r="D438" i="1"/>
  <c r="P437" i="1"/>
  <c r="D1099" i="1"/>
  <c r="P1098" i="1"/>
  <c r="D779" i="1"/>
  <c r="P778" i="1"/>
  <c r="D1214" i="1"/>
  <c r="P1213" i="1"/>
  <c r="D1570" i="1"/>
  <c r="P1569" i="1"/>
  <c r="D1807" i="1"/>
  <c r="P1806" i="1"/>
  <c r="D110" i="1"/>
  <c r="P109" i="1"/>
  <c r="D977" i="1"/>
  <c r="P976" i="1"/>
  <c r="D516" i="1"/>
  <c r="P515" i="1"/>
  <c r="D1367" i="1"/>
  <c r="P1366" i="1"/>
  <c r="D1256" i="1"/>
  <c r="P1255" i="1"/>
  <c r="D233" i="1"/>
  <c r="P232" i="1"/>
  <c r="D1487" i="1"/>
  <c r="P1486" i="1"/>
  <c r="D1651" i="1"/>
  <c r="P1650" i="1"/>
  <c r="D1292" i="1"/>
  <c r="P1291" i="1"/>
  <c r="D353" i="1"/>
  <c r="P352" i="1"/>
  <c r="D1690" i="1"/>
  <c r="P1689" i="1"/>
  <c r="D2090" i="1"/>
  <c r="P2089" i="1"/>
  <c r="D1931" i="1"/>
  <c r="P1930" i="1"/>
  <c r="D1016" i="1"/>
  <c r="P1015" i="1"/>
  <c r="D1770" i="1"/>
  <c r="P1769" i="1"/>
  <c r="D1444" i="1"/>
  <c r="P1443" i="1"/>
  <c r="D315" i="1"/>
  <c r="P314" i="1"/>
  <c r="D477" i="1"/>
  <c r="P476" i="1"/>
  <c r="D819" i="1"/>
  <c r="P818" i="1"/>
  <c r="D858" i="1"/>
  <c r="P857" i="1"/>
  <c r="D1727" i="1"/>
  <c r="P1726" i="1"/>
  <c r="D1974" i="1"/>
  <c r="P1973" i="1"/>
  <c r="D1889" i="1"/>
  <c r="P1888" i="1"/>
  <c r="D1609" i="1"/>
  <c r="P1608" i="1"/>
  <c r="D30" i="1"/>
  <c r="P29" i="1"/>
  <c r="D275" i="1"/>
  <c r="P274" i="1"/>
  <c r="D2166" i="1"/>
  <c r="P2165" i="1"/>
  <c r="D1061" i="1" l="1"/>
  <c r="P1060" i="1"/>
  <c r="D1932" i="1"/>
  <c r="P1931" i="1"/>
  <c r="D1257" i="1"/>
  <c r="P1256" i="1"/>
  <c r="D780" i="1"/>
  <c r="P779" i="1"/>
  <c r="D2128" i="1"/>
  <c r="P2127" i="1"/>
  <c r="D604" i="1"/>
  <c r="P603" i="1"/>
  <c r="D276" i="1"/>
  <c r="P275" i="1"/>
  <c r="D1368" i="1"/>
  <c r="P1367" i="1"/>
  <c r="D1100" i="1"/>
  <c r="P1099" i="1"/>
  <c r="D478" i="1"/>
  <c r="P477" i="1"/>
  <c r="D978" i="1"/>
  <c r="P977" i="1"/>
  <c r="D644" i="1"/>
  <c r="P643" i="1"/>
  <c r="D674" i="1"/>
  <c r="P673" i="1"/>
  <c r="D2208" i="1"/>
  <c r="P2207" i="1"/>
  <c r="D859" i="1"/>
  <c r="P858" i="1"/>
  <c r="D517" i="1"/>
  <c r="P516" i="1"/>
  <c r="D31" i="1"/>
  <c r="P30" i="1"/>
  <c r="D354" i="1"/>
  <c r="P353" i="1"/>
  <c r="D2167" i="1"/>
  <c r="P2166" i="1"/>
  <c r="D1293" i="1"/>
  <c r="P1292" i="1"/>
  <c r="D111" i="1"/>
  <c r="P110" i="1"/>
  <c r="D1329" i="1"/>
  <c r="P1328" i="1"/>
  <c r="D150" i="1"/>
  <c r="P149" i="1"/>
  <c r="D193" i="1"/>
  <c r="P192" i="1"/>
  <c r="D1728" i="1"/>
  <c r="P1727" i="1"/>
  <c r="D572" i="1"/>
  <c r="P571" i="1"/>
  <c r="D820" i="1"/>
  <c r="P819" i="1"/>
  <c r="D1652" i="1"/>
  <c r="P1651" i="1"/>
  <c r="D1808" i="1"/>
  <c r="P1807" i="1"/>
  <c r="D2055" i="1"/>
  <c r="P2054" i="1"/>
  <c r="D935" i="1"/>
  <c r="P934" i="1"/>
  <c r="D1410" i="1"/>
  <c r="P1409" i="1"/>
  <c r="D744" i="1"/>
  <c r="P743" i="1"/>
  <c r="D1691" i="1"/>
  <c r="P1690" i="1"/>
  <c r="D2091" i="1"/>
  <c r="P2090" i="1"/>
  <c r="D439" i="1"/>
  <c r="P438" i="1"/>
  <c r="D1610" i="1"/>
  <c r="P1609" i="1"/>
  <c r="D1771" i="1"/>
  <c r="P1770" i="1"/>
  <c r="D1488" i="1"/>
  <c r="P1487" i="1"/>
  <c r="D1571" i="1"/>
  <c r="P1570" i="1"/>
  <c r="D2012" i="1"/>
  <c r="P2011" i="1"/>
  <c r="D1139" i="1"/>
  <c r="P1138" i="1"/>
  <c r="D898" i="1"/>
  <c r="P897" i="1"/>
  <c r="D1890" i="1"/>
  <c r="P1889" i="1"/>
  <c r="D1177" i="1"/>
  <c r="P1176" i="1"/>
  <c r="D316" i="1"/>
  <c r="P315" i="1"/>
  <c r="D1445" i="1"/>
  <c r="P1444" i="1"/>
  <c r="D1975" i="1"/>
  <c r="P1974" i="1"/>
  <c r="D1017" i="1"/>
  <c r="P1016" i="1"/>
  <c r="D234" i="1"/>
  <c r="P233" i="1"/>
  <c r="D1215" i="1"/>
  <c r="P1214" i="1"/>
  <c r="D397" i="1"/>
  <c r="P396" i="1"/>
  <c r="D707" i="1"/>
  <c r="P706" i="1"/>
  <c r="D1529" i="1"/>
  <c r="P1528" i="1"/>
  <c r="D1062" i="1" l="1"/>
  <c r="P1061" i="1"/>
  <c r="D745" i="1"/>
  <c r="P744" i="1"/>
  <c r="D194" i="1"/>
  <c r="P193" i="1"/>
  <c r="D277" i="1"/>
  <c r="P276" i="1"/>
  <c r="D1446" i="1"/>
  <c r="P1445" i="1"/>
  <c r="D317" i="1"/>
  <c r="P316" i="1"/>
  <c r="D1572" i="1"/>
  <c r="P1571" i="1"/>
  <c r="D1178" i="1"/>
  <c r="P1177" i="1"/>
  <c r="D1772" i="1"/>
  <c r="P1771" i="1"/>
  <c r="D2056" i="1"/>
  <c r="P2055" i="1"/>
  <c r="D1330" i="1"/>
  <c r="P1329" i="1"/>
  <c r="D2209" i="1"/>
  <c r="P2208" i="1"/>
  <c r="D605" i="1"/>
  <c r="P604" i="1"/>
  <c r="D2013" i="1"/>
  <c r="P2012" i="1"/>
  <c r="D1530" i="1"/>
  <c r="P1529" i="1"/>
  <c r="D151" i="1"/>
  <c r="P150" i="1"/>
  <c r="D398" i="1"/>
  <c r="P397" i="1"/>
  <c r="D1729" i="1"/>
  <c r="P1728" i="1"/>
  <c r="D518" i="1"/>
  <c r="P517" i="1"/>
  <c r="D1891" i="1"/>
  <c r="P1890" i="1"/>
  <c r="D1611" i="1"/>
  <c r="P1610" i="1"/>
  <c r="D1809" i="1"/>
  <c r="P1808" i="1"/>
  <c r="D112" i="1"/>
  <c r="P111" i="1"/>
  <c r="D675" i="1"/>
  <c r="P674" i="1"/>
  <c r="D2129" i="1"/>
  <c r="P2128" i="1"/>
  <c r="D936" i="1"/>
  <c r="P935" i="1"/>
  <c r="D1369" i="1"/>
  <c r="P1368" i="1"/>
  <c r="D235" i="1"/>
  <c r="P234" i="1"/>
  <c r="D899" i="1"/>
  <c r="P898" i="1"/>
  <c r="D440" i="1"/>
  <c r="P439" i="1"/>
  <c r="D1653" i="1"/>
  <c r="P1652" i="1"/>
  <c r="D1294" i="1"/>
  <c r="P1293" i="1"/>
  <c r="D645" i="1"/>
  <c r="P645" i="1" s="1"/>
  <c r="P644" i="1"/>
  <c r="D781" i="1"/>
  <c r="P780" i="1"/>
  <c r="D1489" i="1"/>
  <c r="P1488" i="1"/>
  <c r="D708" i="1"/>
  <c r="P707" i="1"/>
  <c r="D1018" i="1"/>
  <c r="P1017" i="1"/>
  <c r="D2092" i="1"/>
  <c r="P2091" i="1"/>
  <c r="D821" i="1"/>
  <c r="P820" i="1"/>
  <c r="D2168" i="1"/>
  <c r="P2167" i="1"/>
  <c r="D979" i="1"/>
  <c r="P978" i="1"/>
  <c r="D1258" i="1"/>
  <c r="P1257" i="1"/>
  <c r="D1101" i="1"/>
  <c r="P1100" i="1"/>
  <c r="D1411" i="1"/>
  <c r="P1410" i="1"/>
  <c r="D1216" i="1"/>
  <c r="P1215" i="1"/>
  <c r="D32" i="1"/>
  <c r="P31" i="1"/>
  <c r="D860" i="1"/>
  <c r="P859" i="1"/>
  <c r="D1976" i="1"/>
  <c r="P1975" i="1"/>
  <c r="D1140" i="1"/>
  <c r="P1139" i="1"/>
  <c r="D1692" i="1"/>
  <c r="P1691" i="1"/>
  <c r="D573" i="1"/>
  <c r="P573" i="1" s="1"/>
  <c r="P572" i="1"/>
  <c r="D355" i="1"/>
  <c r="P354" i="1"/>
  <c r="D479" i="1"/>
  <c r="P478" i="1"/>
  <c r="D1933" i="1"/>
  <c r="P1932" i="1"/>
  <c r="D1063" i="1" l="1"/>
  <c r="P1062" i="1"/>
  <c r="D1179" i="1"/>
  <c r="P1178" i="1"/>
  <c r="D1654" i="1"/>
  <c r="P1653" i="1"/>
  <c r="D318" i="1"/>
  <c r="P317" i="1"/>
  <c r="D1295" i="1"/>
  <c r="P1294" i="1"/>
  <c r="D1810" i="1"/>
  <c r="P1809" i="1"/>
  <c r="D2014" i="1"/>
  <c r="P2013" i="1"/>
  <c r="D1412" i="1"/>
  <c r="P1411" i="1"/>
  <c r="D900" i="1"/>
  <c r="P899" i="1"/>
  <c r="D1612" i="1"/>
  <c r="P1611" i="1"/>
  <c r="D606" i="1"/>
  <c r="P605" i="1"/>
  <c r="D1447" i="1"/>
  <c r="P1446" i="1"/>
  <c r="D33" i="1"/>
  <c r="P32" i="1"/>
  <c r="D480" i="1"/>
  <c r="P479" i="1"/>
  <c r="D356" i="1"/>
  <c r="P355" i="1"/>
  <c r="D1019" i="1"/>
  <c r="P1018" i="1"/>
  <c r="D1934" i="1"/>
  <c r="P1933" i="1"/>
  <c r="D1217" i="1"/>
  <c r="P1216" i="1"/>
  <c r="D1102" i="1"/>
  <c r="P1101" i="1"/>
  <c r="D709" i="1"/>
  <c r="P708" i="1"/>
  <c r="D236" i="1"/>
  <c r="P235" i="1"/>
  <c r="D1892" i="1"/>
  <c r="P1891" i="1"/>
  <c r="D2210" i="1"/>
  <c r="P2209" i="1"/>
  <c r="D861" i="1"/>
  <c r="P860" i="1"/>
  <c r="D441" i="1"/>
  <c r="P440" i="1"/>
  <c r="D152" i="1"/>
  <c r="P151" i="1"/>
  <c r="D113" i="1"/>
  <c r="P112" i="1"/>
  <c r="D1693" i="1"/>
  <c r="P1692" i="1"/>
  <c r="D1259" i="1"/>
  <c r="P1258" i="1"/>
  <c r="D1490" i="1"/>
  <c r="P1489" i="1"/>
  <c r="D1370" i="1"/>
  <c r="P1369" i="1"/>
  <c r="D519" i="1"/>
  <c r="P518" i="1"/>
  <c r="D1331" i="1"/>
  <c r="P1330" i="1"/>
  <c r="D278" i="1"/>
  <c r="P277" i="1"/>
  <c r="D1573" i="1"/>
  <c r="P1572" i="1"/>
  <c r="D676" i="1"/>
  <c r="P675" i="1"/>
  <c r="D1531" i="1"/>
  <c r="P1530" i="1"/>
  <c r="D1141" i="1"/>
  <c r="P1140" i="1"/>
  <c r="D980" i="1"/>
  <c r="P979" i="1"/>
  <c r="D782" i="1"/>
  <c r="P781" i="1"/>
  <c r="D937" i="1"/>
  <c r="P936" i="1"/>
  <c r="D1730" i="1"/>
  <c r="P1729" i="1"/>
  <c r="D2057" i="1"/>
  <c r="P2056" i="1"/>
  <c r="D195" i="1"/>
  <c r="P194" i="1"/>
  <c r="D822" i="1"/>
  <c r="P821" i="1"/>
  <c r="D2093" i="1"/>
  <c r="P2092" i="1"/>
  <c r="D1977" i="1"/>
  <c r="P1976" i="1"/>
  <c r="D2169" i="1"/>
  <c r="P2168" i="1"/>
  <c r="D2130" i="1"/>
  <c r="P2129" i="1"/>
  <c r="D399" i="1"/>
  <c r="P398" i="1"/>
  <c r="D1773" i="1"/>
  <c r="P1772" i="1"/>
  <c r="D746" i="1"/>
  <c r="P745" i="1"/>
  <c r="D1064" i="1" l="1"/>
  <c r="P1063" i="1"/>
  <c r="D862" i="1"/>
  <c r="P861" i="1"/>
  <c r="D1935" i="1"/>
  <c r="P1934" i="1"/>
  <c r="D901" i="1"/>
  <c r="P900" i="1"/>
  <c r="D1020" i="1"/>
  <c r="P1019" i="1"/>
  <c r="D2015" i="1"/>
  <c r="P2014" i="1"/>
  <c r="D1142" i="1"/>
  <c r="P1141" i="1"/>
  <c r="D2211" i="1"/>
  <c r="P2210" i="1"/>
  <c r="D747" i="1"/>
  <c r="P746" i="1"/>
  <c r="D1532" i="1"/>
  <c r="P1531" i="1"/>
  <c r="D1260" i="1"/>
  <c r="P1259" i="1"/>
  <c r="D1893" i="1"/>
  <c r="P1892" i="1"/>
  <c r="D481" i="1"/>
  <c r="P480" i="1"/>
  <c r="D1811" i="1"/>
  <c r="P1810" i="1"/>
  <c r="D981" i="1"/>
  <c r="P980" i="1"/>
  <c r="D357" i="1"/>
  <c r="P356" i="1"/>
  <c r="D823" i="1"/>
  <c r="P822" i="1"/>
  <c r="D237" i="1"/>
  <c r="P236" i="1"/>
  <c r="D34" i="1"/>
  <c r="P33" i="1"/>
  <c r="D1296" i="1"/>
  <c r="P1295" i="1"/>
  <c r="D1694" i="1"/>
  <c r="P1693" i="1"/>
  <c r="D520" i="1"/>
  <c r="P519" i="1"/>
  <c r="D1371" i="1"/>
  <c r="P1370" i="1"/>
  <c r="D2094" i="1"/>
  <c r="P2093" i="1"/>
  <c r="D400" i="1"/>
  <c r="P399" i="1"/>
  <c r="D2058" i="1"/>
  <c r="P2057" i="1"/>
  <c r="D1574" i="1"/>
  <c r="P1573" i="1"/>
  <c r="D114" i="1"/>
  <c r="P113" i="1"/>
  <c r="D710" i="1"/>
  <c r="P709" i="1"/>
  <c r="D1448" i="1"/>
  <c r="P1447" i="1"/>
  <c r="D319" i="1"/>
  <c r="P318" i="1"/>
  <c r="D1978" i="1"/>
  <c r="P1977" i="1"/>
  <c r="D677" i="1"/>
  <c r="P676" i="1"/>
  <c r="D1413" i="1"/>
  <c r="P1412" i="1"/>
  <c r="D196" i="1"/>
  <c r="P195" i="1"/>
  <c r="D2131" i="1"/>
  <c r="P2130" i="1"/>
  <c r="D1731" i="1"/>
  <c r="P1730" i="1"/>
  <c r="D279" i="1"/>
  <c r="P278" i="1"/>
  <c r="D153" i="1"/>
  <c r="P152" i="1"/>
  <c r="D1103" i="1"/>
  <c r="P1102" i="1"/>
  <c r="D607" i="1"/>
  <c r="P606" i="1"/>
  <c r="D1655" i="1"/>
  <c r="P1654" i="1"/>
  <c r="D1774" i="1"/>
  <c r="P1773" i="1"/>
  <c r="D783" i="1"/>
  <c r="P782" i="1"/>
  <c r="D1491" i="1"/>
  <c r="P1490" i="1"/>
  <c r="D2170" i="1"/>
  <c r="P2169" i="1"/>
  <c r="D938" i="1"/>
  <c r="P937" i="1"/>
  <c r="D1332" i="1"/>
  <c r="P1331" i="1"/>
  <c r="D442" i="1"/>
  <c r="P441" i="1"/>
  <c r="D1218" i="1"/>
  <c r="P1217" i="1"/>
  <c r="D1613" i="1"/>
  <c r="P1612" i="1"/>
  <c r="D1180" i="1"/>
  <c r="P1179" i="1"/>
  <c r="D1065" i="1" l="1"/>
  <c r="P1064" i="1"/>
  <c r="D824" i="1"/>
  <c r="P823" i="1"/>
  <c r="D2095" i="1"/>
  <c r="P2094" i="1"/>
  <c r="D1143" i="1"/>
  <c r="P1142" i="1"/>
  <c r="D939" i="1"/>
  <c r="P938" i="1"/>
  <c r="D320" i="1"/>
  <c r="P319" i="1"/>
  <c r="D1372" i="1"/>
  <c r="P1371" i="1"/>
  <c r="D784" i="1"/>
  <c r="P783" i="1"/>
  <c r="D1732" i="1"/>
  <c r="P1731" i="1"/>
  <c r="D1449" i="1"/>
  <c r="P1448" i="1"/>
  <c r="D521" i="1"/>
  <c r="P520" i="1"/>
  <c r="D1812" i="1"/>
  <c r="P1811" i="1"/>
  <c r="D2016" i="1"/>
  <c r="P2015" i="1"/>
  <c r="D982" i="1"/>
  <c r="P981" i="1"/>
  <c r="D1181" i="1"/>
  <c r="P1180" i="1"/>
  <c r="D2171" i="1"/>
  <c r="P2170" i="1"/>
  <c r="D1775" i="1"/>
  <c r="P1774" i="1"/>
  <c r="D2132" i="1"/>
  <c r="P2131" i="1"/>
  <c r="D711" i="1"/>
  <c r="P710" i="1"/>
  <c r="D1695" i="1"/>
  <c r="P1694" i="1"/>
  <c r="D482" i="1"/>
  <c r="P481" i="1"/>
  <c r="D1021" i="1"/>
  <c r="P1020" i="1"/>
  <c r="D401" i="1"/>
  <c r="P400" i="1"/>
  <c r="D154" i="1"/>
  <c r="P153" i="1"/>
  <c r="D1614" i="1"/>
  <c r="P1613" i="1"/>
  <c r="D1104" i="1"/>
  <c r="P1103" i="1"/>
  <c r="D1979" i="1"/>
  <c r="P1978" i="1"/>
  <c r="D1219" i="1"/>
  <c r="P1218" i="1"/>
  <c r="D197" i="1"/>
  <c r="P196" i="1"/>
  <c r="D115" i="1"/>
  <c r="P114" i="1"/>
  <c r="D1297" i="1"/>
  <c r="P1296" i="1"/>
  <c r="D1894" i="1"/>
  <c r="P1893" i="1"/>
  <c r="D902" i="1"/>
  <c r="P901" i="1"/>
  <c r="D280" i="1"/>
  <c r="P279" i="1"/>
  <c r="D748" i="1"/>
  <c r="P747" i="1"/>
  <c r="D358" i="1"/>
  <c r="P357" i="1"/>
  <c r="D443" i="1"/>
  <c r="P442" i="1"/>
  <c r="D1656" i="1"/>
  <c r="P1655" i="1"/>
  <c r="D1414" i="1"/>
  <c r="P1413" i="1"/>
  <c r="D1575" i="1"/>
  <c r="P1574" i="1"/>
  <c r="D35" i="1"/>
  <c r="P34" i="1"/>
  <c r="D1261" i="1"/>
  <c r="P1260" i="1"/>
  <c r="D1936" i="1"/>
  <c r="P1935" i="1"/>
  <c r="D1492" i="1"/>
  <c r="P1491" i="1"/>
  <c r="D2212" i="1"/>
  <c r="P2211" i="1"/>
  <c r="D1333" i="1"/>
  <c r="P1332" i="1"/>
  <c r="D608" i="1"/>
  <c r="P607" i="1"/>
  <c r="D678" i="1"/>
  <c r="P678" i="1" s="1"/>
  <c r="P677" i="1"/>
  <c r="D2059" i="1"/>
  <c r="P2058" i="1"/>
  <c r="D238" i="1"/>
  <c r="P237" i="1"/>
  <c r="D1533" i="1"/>
  <c r="P1532" i="1"/>
  <c r="D863" i="1"/>
  <c r="P862" i="1"/>
  <c r="P1065" i="1" l="1"/>
  <c r="D1066" i="1"/>
  <c r="D785" i="1"/>
  <c r="P784" i="1"/>
  <c r="D1182" i="1"/>
  <c r="P1181" i="1"/>
  <c r="D1733" i="1"/>
  <c r="P1732" i="1"/>
  <c r="D402" i="1"/>
  <c r="P401" i="1"/>
  <c r="D1415" i="1"/>
  <c r="P1414" i="1"/>
  <c r="D444" i="1"/>
  <c r="P443" i="1"/>
  <c r="D198" i="1"/>
  <c r="P197" i="1"/>
  <c r="D1022" i="1"/>
  <c r="P1021" i="1"/>
  <c r="D983" i="1"/>
  <c r="P982" i="1"/>
  <c r="D321" i="1"/>
  <c r="P320" i="1"/>
  <c r="D1776" i="1"/>
  <c r="P1775" i="1"/>
  <c r="D155" i="1"/>
  <c r="P154" i="1"/>
  <c r="D864" i="1"/>
  <c r="P863" i="1"/>
  <c r="D1576" i="1"/>
  <c r="P1575" i="1"/>
  <c r="D1334" i="1"/>
  <c r="P1333" i="1"/>
  <c r="D1534" i="1"/>
  <c r="P1533" i="1"/>
  <c r="D1493" i="1"/>
  <c r="P1492" i="1"/>
  <c r="D359" i="1"/>
  <c r="P358" i="1"/>
  <c r="D483" i="1"/>
  <c r="P482" i="1"/>
  <c r="D2017" i="1"/>
  <c r="P2016" i="1"/>
  <c r="D940" i="1"/>
  <c r="P939" i="1"/>
  <c r="D1657" i="1"/>
  <c r="P1656" i="1"/>
  <c r="D1615" i="1"/>
  <c r="P1614" i="1"/>
  <c r="D2172" i="1"/>
  <c r="P2171" i="1"/>
  <c r="D1937" i="1"/>
  <c r="P1936" i="1"/>
  <c r="D749" i="1"/>
  <c r="P748" i="1"/>
  <c r="D1220" i="1"/>
  <c r="P1219" i="1"/>
  <c r="D1696" i="1"/>
  <c r="P1695" i="1"/>
  <c r="D1813" i="1"/>
  <c r="P1812" i="1"/>
  <c r="D1144" i="1"/>
  <c r="P1143" i="1"/>
  <c r="D1373" i="1"/>
  <c r="P1372" i="1"/>
  <c r="D2213" i="1"/>
  <c r="P2212" i="1"/>
  <c r="D2060" i="1"/>
  <c r="P2059" i="1"/>
  <c r="D1262" i="1"/>
  <c r="P1261" i="1"/>
  <c r="D281" i="1"/>
  <c r="P280" i="1"/>
  <c r="D1980" i="1"/>
  <c r="P1979" i="1"/>
  <c r="D712" i="1"/>
  <c r="P711" i="1"/>
  <c r="D522" i="1"/>
  <c r="P521" i="1"/>
  <c r="D2096" i="1"/>
  <c r="P2095" i="1"/>
  <c r="D1895" i="1"/>
  <c r="P1894" i="1"/>
  <c r="D1298" i="1"/>
  <c r="P1297" i="1"/>
  <c r="D239" i="1"/>
  <c r="P238" i="1"/>
  <c r="D609" i="1"/>
  <c r="P608" i="1"/>
  <c r="D116" i="1"/>
  <c r="P115" i="1"/>
  <c r="D36" i="1"/>
  <c r="P35" i="1"/>
  <c r="D903" i="1"/>
  <c r="P902" i="1"/>
  <c r="D1105" i="1"/>
  <c r="P1104" i="1"/>
  <c r="D2133" i="1"/>
  <c r="P2132" i="1"/>
  <c r="D1450" i="1"/>
  <c r="P1449" i="1"/>
  <c r="D825" i="1"/>
  <c r="P824" i="1"/>
  <c r="P1066" i="1" l="1"/>
  <c r="D1067" i="1"/>
  <c r="D1145" i="1"/>
  <c r="P1144" i="1"/>
  <c r="D523" i="1"/>
  <c r="P522" i="1"/>
  <c r="D445" i="1"/>
  <c r="P444" i="1"/>
  <c r="D1658" i="1"/>
  <c r="P1657" i="1"/>
  <c r="D941" i="1"/>
  <c r="P940" i="1"/>
  <c r="D2018" i="1"/>
  <c r="P2017" i="1"/>
  <c r="D1221" i="1"/>
  <c r="P1220" i="1"/>
  <c r="D156" i="1"/>
  <c r="P155" i="1"/>
  <c r="D1416" i="1"/>
  <c r="P1416" i="1" s="1"/>
  <c r="P1415" i="1"/>
  <c r="D199" i="1"/>
  <c r="P198" i="1"/>
  <c r="D37" i="1"/>
  <c r="P36" i="1"/>
  <c r="D1981" i="1"/>
  <c r="P1980" i="1"/>
  <c r="D610" i="1"/>
  <c r="P609" i="1"/>
  <c r="D282" i="1"/>
  <c r="P281" i="1"/>
  <c r="D484" i="1"/>
  <c r="P483" i="1"/>
  <c r="D1697" i="1"/>
  <c r="P1696" i="1"/>
  <c r="D826" i="1"/>
  <c r="P825" i="1"/>
  <c r="D240" i="1"/>
  <c r="P239" i="1"/>
  <c r="D1263" i="1"/>
  <c r="P1262" i="1"/>
  <c r="D750" i="1"/>
  <c r="P749" i="1"/>
  <c r="D1777" i="1"/>
  <c r="P1776" i="1"/>
  <c r="D403" i="1"/>
  <c r="P402" i="1"/>
  <c r="D904" i="1"/>
  <c r="P903" i="1"/>
  <c r="D1577" i="1"/>
  <c r="P1576" i="1"/>
  <c r="D865" i="1"/>
  <c r="P864" i="1"/>
  <c r="D1814" i="1"/>
  <c r="P1813" i="1"/>
  <c r="D1451" i="1"/>
  <c r="P1450" i="1"/>
  <c r="D1299" i="1"/>
  <c r="P1298" i="1"/>
  <c r="D2061" i="1"/>
  <c r="P2061" i="1" s="1"/>
  <c r="P2060" i="1"/>
  <c r="D1938" i="1"/>
  <c r="P1937" i="1"/>
  <c r="D360" i="1"/>
  <c r="P359" i="1"/>
  <c r="D322" i="1"/>
  <c r="P321" i="1"/>
  <c r="D1734" i="1"/>
  <c r="P1733" i="1"/>
  <c r="D1896" i="1"/>
  <c r="P1895" i="1"/>
  <c r="D2214" i="1"/>
  <c r="P2213" i="1"/>
  <c r="D2173" i="1"/>
  <c r="P2172" i="1"/>
  <c r="D1494" i="1"/>
  <c r="P1493" i="1"/>
  <c r="D984" i="1"/>
  <c r="P983" i="1"/>
  <c r="D1183" i="1"/>
  <c r="P1182" i="1"/>
  <c r="D2134" i="1"/>
  <c r="P2133" i="1"/>
  <c r="D1335" i="1"/>
  <c r="P1334" i="1"/>
  <c r="D713" i="1"/>
  <c r="P712" i="1"/>
  <c r="D117" i="1"/>
  <c r="P116" i="1"/>
  <c r="D1106" i="1"/>
  <c r="P1105" i="1"/>
  <c r="D2097" i="1"/>
  <c r="P2096" i="1"/>
  <c r="D1374" i="1"/>
  <c r="P1373" i="1"/>
  <c r="D1616" i="1"/>
  <c r="P1615" i="1"/>
  <c r="D1535" i="1"/>
  <c r="P1534" i="1"/>
  <c r="D1023" i="1"/>
  <c r="P1022" i="1"/>
  <c r="D786" i="1"/>
  <c r="P785" i="1"/>
  <c r="D1068" i="1" l="1"/>
  <c r="P1067" i="1"/>
  <c r="D1375" i="1"/>
  <c r="P1374" i="1"/>
  <c r="D404" i="1"/>
  <c r="P403" i="1"/>
  <c r="D2019" i="1"/>
  <c r="P2018" i="1"/>
  <c r="D985" i="1"/>
  <c r="P984" i="1"/>
  <c r="D1778" i="1"/>
  <c r="P1777" i="1"/>
  <c r="D1107" i="1"/>
  <c r="P1106" i="1"/>
  <c r="D2215" i="1"/>
  <c r="P2214" i="1"/>
  <c r="D1452" i="1"/>
  <c r="P1451" i="1"/>
  <c r="D611" i="1"/>
  <c r="P611" i="1" s="1"/>
  <c r="P610" i="1"/>
  <c r="D942" i="1"/>
  <c r="P941" i="1"/>
  <c r="D1698" i="1"/>
  <c r="P1697" i="1"/>
  <c r="D485" i="1"/>
  <c r="P484" i="1"/>
  <c r="D118" i="1"/>
  <c r="P117" i="1"/>
  <c r="D157" i="1"/>
  <c r="P156" i="1"/>
  <c r="D1495" i="1"/>
  <c r="P1494" i="1"/>
  <c r="D1897" i="1"/>
  <c r="P1896" i="1"/>
  <c r="D751" i="1"/>
  <c r="P751" i="1" s="1"/>
  <c r="P750" i="1"/>
  <c r="D1982" i="1"/>
  <c r="P1981" i="1"/>
  <c r="D1659" i="1"/>
  <c r="P1658" i="1"/>
  <c r="D1939" i="1"/>
  <c r="P1938" i="1"/>
  <c r="D283" i="1"/>
  <c r="P282" i="1"/>
  <c r="D2174" i="1"/>
  <c r="P2173" i="1"/>
  <c r="D1024" i="1"/>
  <c r="P1023" i="1"/>
  <c r="D1336" i="1"/>
  <c r="P1335" i="1"/>
  <c r="D1735" i="1"/>
  <c r="P1734" i="1"/>
  <c r="D1815" i="1"/>
  <c r="P1814" i="1"/>
  <c r="D1264" i="1"/>
  <c r="P1264" i="1" s="1"/>
  <c r="P1263" i="1"/>
  <c r="D38" i="1"/>
  <c r="P37" i="1"/>
  <c r="D446" i="1"/>
  <c r="P445" i="1"/>
  <c r="D1300" i="1"/>
  <c r="P1300" i="1" s="1"/>
  <c r="P1299" i="1"/>
  <c r="D1222" i="1"/>
  <c r="P1221" i="1"/>
  <c r="D1536" i="1"/>
  <c r="P1535" i="1"/>
  <c r="D2135" i="1"/>
  <c r="P2134" i="1"/>
  <c r="D323" i="1"/>
  <c r="P322" i="1"/>
  <c r="D866" i="1"/>
  <c r="P865" i="1"/>
  <c r="D241" i="1"/>
  <c r="P240" i="1"/>
  <c r="D200" i="1"/>
  <c r="P199" i="1"/>
  <c r="D524" i="1"/>
  <c r="P523" i="1"/>
  <c r="D905" i="1"/>
  <c r="P904" i="1"/>
  <c r="D2098" i="1"/>
  <c r="P2097" i="1"/>
  <c r="D714" i="1"/>
  <c r="P713" i="1"/>
  <c r="D787" i="1"/>
  <c r="P786" i="1"/>
  <c r="D1617" i="1"/>
  <c r="P1616" i="1"/>
  <c r="D1184" i="1"/>
  <c r="P1183" i="1"/>
  <c r="D361" i="1"/>
  <c r="P360" i="1"/>
  <c r="D1578" i="1"/>
  <c r="P1578" i="1" s="1"/>
  <c r="P1577" i="1"/>
  <c r="D827" i="1"/>
  <c r="P826" i="1"/>
  <c r="D1146" i="1"/>
  <c r="P1145" i="1"/>
  <c r="D1069" i="1" l="1"/>
  <c r="P1068" i="1"/>
  <c r="D906" i="1"/>
  <c r="P906" i="1" s="1"/>
  <c r="P905" i="1"/>
  <c r="D1025" i="1"/>
  <c r="P1024" i="1"/>
  <c r="D1496" i="1"/>
  <c r="P1495" i="1"/>
  <c r="D1453" i="1"/>
  <c r="P1452" i="1"/>
  <c r="D1223" i="1"/>
  <c r="P1222" i="1"/>
  <c r="D447" i="1"/>
  <c r="P446" i="1"/>
  <c r="D201" i="1"/>
  <c r="P200" i="1"/>
  <c r="D242" i="1"/>
  <c r="P241" i="1"/>
  <c r="D39" i="1"/>
  <c r="P38" i="1"/>
  <c r="D1940" i="1"/>
  <c r="P1939" i="1"/>
  <c r="D486" i="1"/>
  <c r="P485" i="1"/>
  <c r="D1779" i="1"/>
  <c r="P1779" i="1" s="1"/>
  <c r="P1778" i="1"/>
  <c r="D158" i="1"/>
  <c r="P157" i="1"/>
  <c r="D119" i="1"/>
  <c r="P118" i="1"/>
  <c r="D1660" i="1"/>
  <c r="P1660" i="1" s="1"/>
  <c r="P1659" i="1"/>
  <c r="D2175" i="1"/>
  <c r="P2174" i="1"/>
  <c r="D284" i="1"/>
  <c r="P283" i="1"/>
  <c r="D867" i="1"/>
  <c r="P866" i="1"/>
  <c r="D324" i="1"/>
  <c r="P323" i="1"/>
  <c r="D1816" i="1"/>
  <c r="P1815" i="1"/>
  <c r="D1983" i="1"/>
  <c r="P1983" i="1" s="1"/>
  <c r="P1982" i="1"/>
  <c r="D943" i="1"/>
  <c r="P942" i="1"/>
  <c r="D2020" i="1"/>
  <c r="P2019" i="1"/>
  <c r="D525" i="1"/>
  <c r="P524" i="1"/>
  <c r="D1185" i="1"/>
  <c r="P1184" i="1"/>
  <c r="D1108" i="1"/>
  <c r="P1107" i="1"/>
  <c r="D1618" i="1"/>
  <c r="P1618" i="1" s="1"/>
  <c r="P1617" i="1"/>
  <c r="D715" i="1"/>
  <c r="P715" i="1" s="1"/>
  <c r="P714" i="1"/>
  <c r="D1736" i="1"/>
  <c r="P1735" i="1"/>
  <c r="D405" i="1"/>
  <c r="P404" i="1"/>
  <c r="D828" i="1"/>
  <c r="P827" i="1"/>
  <c r="D2216" i="1"/>
  <c r="P2215" i="1"/>
  <c r="D362" i="1"/>
  <c r="P361" i="1"/>
  <c r="D1699" i="1"/>
  <c r="P1699" i="1" s="1"/>
  <c r="P1698" i="1"/>
  <c r="D2136" i="1"/>
  <c r="P2135" i="1"/>
  <c r="D986" i="1"/>
  <c r="P985" i="1"/>
  <c r="D788" i="1"/>
  <c r="P787" i="1"/>
  <c r="D1147" i="1"/>
  <c r="P1147" i="1" s="1"/>
  <c r="P1146" i="1"/>
  <c r="D2099" i="1"/>
  <c r="P2099" i="1" s="1"/>
  <c r="P2098" i="1"/>
  <c r="D1537" i="1"/>
  <c r="P1536" i="1"/>
  <c r="D1337" i="1"/>
  <c r="P1336" i="1"/>
  <c r="D1898" i="1"/>
  <c r="P1897" i="1"/>
  <c r="D1376" i="1"/>
  <c r="P1375" i="1"/>
  <c r="D1070" i="1" l="1"/>
  <c r="P1069" i="1"/>
  <c r="D829" i="1"/>
  <c r="P829" i="1" s="1"/>
  <c r="P828" i="1"/>
  <c r="D2217" i="1"/>
  <c r="P2216" i="1"/>
  <c r="D202" i="1"/>
  <c r="P201" i="1"/>
  <c r="D944" i="1"/>
  <c r="P943" i="1"/>
  <c r="D120" i="1"/>
  <c r="P119" i="1"/>
  <c r="D448" i="1"/>
  <c r="P447" i="1"/>
  <c r="D406" i="1"/>
  <c r="P405" i="1"/>
  <c r="D526" i="1"/>
  <c r="P525" i="1"/>
  <c r="D1737" i="1"/>
  <c r="P1736" i="1"/>
  <c r="D159" i="1"/>
  <c r="P158" i="1"/>
  <c r="D1224" i="1"/>
  <c r="P1223" i="1"/>
  <c r="D1538" i="1"/>
  <c r="P1538" i="1" s="1"/>
  <c r="P1537" i="1"/>
  <c r="D789" i="1"/>
  <c r="P788" i="1"/>
  <c r="D1454" i="1"/>
  <c r="P1453" i="1"/>
  <c r="D243" i="1"/>
  <c r="P242" i="1"/>
  <c r="D2021" i="1"/>
  <c r="P2021" i="1" s="1"/>
  <c r="P2020" i="1"/>
  <c r="D1377" i="1"/>
  <c r="P1377" i="1" s="1"/>
  <c r="P1376" i="1"/>
  <c r="D325" i="1"/>
  <c r="P325" i="1" s="1"/>
  <c r="P324" i="1"/>
  <c r="D487" i="1"/>
  <c r="P486" i="1"/>
  <c r="D1497" i="1"/>
  <c r="P1496" i="1"/>
  <c r="D2137" i="1"/>
  <c r="P2136" i="1"/>
  <c r="D1899" i="1"/>
  <c r="P1898" i="1"/>
  <c r="D1109" i="1"/>
  <c r="P1108" i="1"/>
  <c r="D868" i="1"/>
  <c r="P868" i="1" s="1"/>
  <c r="P867" i="1"/>
  <c r="D1941" i="1"/>
  <c r="P1940" i="1"/>
  <c r="D1026" i="1"/>
  <c r="P1025" i="1"/>
  <c r="D1817" i="1"/>
  <c r="P1816" i="1"/>
  <c r="D2176" i="1"/>
  <c r="P2175" i="1"/>
  <c r="D987" i="1"/>
  <c r="P986" i="1"/>
  <c r="D1338" i="1"/>
  <c r="P1337" i="1"/>
  <c r="D363" i="1"/>
  <c r="P362" i="1"/>
  <c r="D1186" i="1"/>
  <c r="P1186" i="1" s="1"/>
  <c r="P1185" i="1"/>
  <c r="D285" i="1"/>
  <c r="P284" i="1"/>
  <c r="D40" i="1"/>
  <c r="P39" i="1"/>
  <c r="D1071" i="1" l="1"/>
  <c r="P1071" i="1" s="1"/>
  <c r="P1070" i="1"/>
  <c r="D1110" i="1"/>
  <c r="P1110" i="1" s="1"/>
  <c r="P1109" i="1"/>
  <c r="D1900" i="1"/>
  <c r="P1899" i="1"/>
  <c r="D1455" i="1"/>
  <c r="P1454" i="1"/>
  <c r="D449" i="1"/>
  <c r="P449" i="1" s="1"/>
  <c r="P448" i="1"/>
  <c r="D407" i="1"/>
  <c r="P406" i="1"/>
  <c r="D1339" i="1"/>
  <c r="P1339" i="1" s="1"/>
  <c r="P1338" i="1"/>
  <c r="D988" i="1"/>
  <c r="P988" i="1" s="1"/>
  <c r="P987" i="1"/>
  <c r="D790" i="1"/>
  <c r="P790" i="1" s="1"/>
  <c r="P789" i="1"/>
  <c r="D121" i="1"/>
  <c r="P121" i="1" s="1"/>
  <c r="P120" i="1"/>
  <c r="D527" i="1"/>
  <c r="P526" i="1"/>
  <c r="D364" i="1"/>
  <c r="P363" i="1"/>
  <c r="D2177" i="1"/>
  <c r="P2176" i="1"/>
  <c r="D1818" i="1"/>
  <c r="P1817" i="1"/>
  <c r="D488" i="1"/>
  <c r="P488" i="1" s="1"/>
  <c r="P487" i="1"/>
  <c r="D1225" i="1"/>
  <c r="P1224" i="1"/>
  <c r="D203" i="1"/>
  <c r="P202" i="1"/>
  <c r="D244" i="1"/>
  <c r="P243" i="1"/>
  <c r="D1498" i="1"/>
  <c r="P1498" i="1" s="1"/>
  <c r="P1497" i="1"/>
  <c r="D2138" i="1"/>
  <c r="P2138" i="1" s="1"/>
  <c r="P2137" i="1"/>
  <c r="D41" i="1"/>
  <c r="P40" i="1"/>
  <c r="D1027" i="1"/>
  <c r="P1026" i="1"/>
  <c r="D160" i="1"/>
  <c r="P159" i="1"/>
  <c r="D2218" i="1"/>
  <c r="P2217" i="1"/>
  <c r="D945" i="1"/>
  <c r="P944" i="1"/>
  <c r="D286" i="1"/>
  <c r="P285" i="1"/>
  <c r="D1942" i="1"/>
  <c r="P1941" i="1"/>
  <c r="D1738" i="1"/>
  <c r="P1737" i="1"/>
  <c r="D204" i="1" l="1"/>
  <c r="P203" i="1"/>
  <c r="D946" i="1"/>
  <c r="P945" i="1"/>
  <c r="D1819" i="1"/>
  <c r="P1818" i="1"/>
  <c r="D408" i="1"/>
  <c r="P407" i="1"/>
  <c r="D1226" i="1"/>
  <c r="P1225" i="1"/>
  <c r="D1028" i="1"/>
  <c r="P1027" i="1"/>
  <c r="D2219" i="1"/>
  <c r="P2219" i="1" s="1"/>
  <c r="P2218" i="1"/>
  <c r="D365" i="1"/>
  <c r="P364" i="1"/>
  <c r="D1456" i="1"/>
  <c r="P1455" i="1"/>
  <c r="D2178" i="1"/>
  <c r="P2178" i="1" s="1"/>
  <c r="P2177" i="1"/>
  <c r="D528" i="1"/>
  <c r="P527" i="1"/>
  <c r="D1901" i="1"/>
  <c r="P1900" i="1"/>
  <c r="D161" i="1"/>
  <c r="P160" i="1"/>
  <c r="D42" i="1"/>
  <c r="P41" i="1"/>
  <c r="D1739" i="1"/>
  <c r="P1738" i="1"/>
  <c r="D1943" i="1"/>
  <c r="P1943" i="1" s="1"/>
  <c r="P1942" i="1"/>
  <c r="D287" i="1"/>
  <c r="P287" i="1" s="1"/>
  <c r="P286" i="1"/>
  <c r="D245" i="1"/>
  <c r="P244" i="1"/>
  <c r="D162" i="1" l="1"/>
  <c r="P161" i="1"/>
  <c r="D409" i="1"/>
  <c r="P408" i="1"/>
  <c r="D1820" i="1"/>
  <c r="P1819" i="1"/>
  <c r="D366" i="1"/>
  <c r="P365" i="1"/>
  <c r="D1029" i="1"/>
  <c r="P1028" i="1"/>
  <c r="D1902" i="1"/>
  <c r="P1901" i="1"/>
  <c r="D947" i="1"/>
  <c r="P947" i="1" s="1"/>
  <c r="P946" i="1"/>
  <c r="D1227" i="1"/>
  <c r="P1226" i="1"/>
  <c r="D529" i="1"/>
  <c r="P528" i="1"/>
  <c r="D246" i="1"/>
  <c r="P245" i="1"/>
  <c r="D1740" i="1"/>
  <c r="P1740" i="1" s="1"/>
  <c r="P1739" i="1"/>
  <c r="D43" i="1"/>
  <c r="P42" i="1"/>
  <c r="D1457" i="1"/>
  <c r="P1456" i="1"/>
  <c r="D205" i="1"/>
  <c r="P205" i="1" s="1"/>
  <c r="P204" i="1"/>
  <c r="D1458" i="1" l="1"/>
  <c r="P1457" i="1"/>
  <c r="D1030" i="1"/>
  <c r="P1030" i="1" s="1"/>
  <c r="P1029" i="1"/>
  <c r="D1903" i="1"/>
  <c r="P1903" i="1" s="1"/>
  <c r="P1902" i="1"/>
  <c r="D367" i="1"/>
  <c r="P366" i="1"/>
  <c r="D44" i="1"/>
  <c r="P43" i="1"/>
  <c r="D1821" i="1"/>
  <c r="P1820" i="1"/>
  <c r="D1228" i="1"/>
  <c r="P1228" i="1" s="1"/>
  <c r="P1227" i="1"/>
  <c r="D247" i="1"/>
  <c r="P247" i="1" s="1"/>
  <c r="P246" i="1"/>
  <c r="D410" i="1"/>
  <c r="P410" i="1" s="1"/>
  <c r="P409" i="1"/>
  <c r="D530" i="1"/>
  <c r="P529" i="1"/>
  <c r="D163" i="1"/>
  <c r="P162" i="1"/>
  <c r="D45" i="1" l="1"/>
  <c r="P44" i="1"/>
  <c r="D368" i="1"/>
  <c r="P368" i="1" s="1"/>
  <c r="P367" i="1"/>
  <c r="D531" i="1"/>
  <c r="P530" i="1"/>
  <c r="D1822" i="1"/>
  <c r="P1821" i="1"/>
  <c r="D164" i="1"/>
  <c r="P164" i="1" s="1"/>
  <c r="P163" i="1"/>
  <c r="D1459" i="1"/>
  <c r="P1459" i="1" s="1"/>
  <c r="P1458" i="1"/>
  <c r="D1823" i="1" l="1"/>
  <c r="P1822" i="1"/>
  <c r="D532" i="1"/>
  <c r="P531" i="1"/>
  <c r="D46" i="1"/>
  <c r="P45" i="1"/>
  <c r="P46" i="1" l="1"/>
  <c r="D47" i="1"/>
  <c r="D533" i="1"/>
  <c r="P532" i="1"/>
  <c r="D1824" i="1"/>
  <c r="P1823" i="1"/>
  <c r="P47" i="1" l="1"/>
  <c r="D48" i="1"/>
  <c r="D1825" i="1"/>
  <c r="P1824" i="1"/>
  <c r="D534" i="1"/>
  <c r="P533" i="1"/>
  <c r="P48" i="1" l="1"/>
  <c r="D49" i="1"/>
  <c r="D535" i="1"/>
  <c r="P534" i="1"/>
  <c r="D1826" i="1"/>
  <c r="P1825" i="1"/>
  <c r="D50" i="1" l="1"/>
  <c r="P49" i="1"/>
  <c r="D1827" i="1"/>
  <c r="P1826" i="1"/>
  <c r="D536" i="1"/>
  <c r="P535" i="1"/>
  <c r="P50" i="1" l="1"/>
  <c r="D51" i="1"/>
  <c r="D537" i="1"/>
  <c r="P536" i="1"/>
  <c r="D1828" i="1"/>
  <c r="P1827" i="1"/>
  <c r="D52" i="1" l="1"/>
  <c r="P51" i="1"/>
  <c r="D1829" i="1"/>
  <c r="P1828" i="1"/>
  <c r="D538" i="1"/>
  <c r="P537" i="1"/>
  <c r="P52" i="1" l="1"/>
  <c r="D53" i="1"/>
  <c r="D539" i="1"/>
  <c r="P538" i="1"/>
  <c r="D1830" i="1"/>
  <c r="P1829" i="1"/>
  <c r="D54" i="1" l="1"/>
  <c r="P53" i="1"/>
  <c r="D1831" i="1"/>
  <c r="P1830" i="1"/>
  <c r="D540" i="1"/>
  <c r="P539" i="1"/>
  <c r="D55" i="1" l="1"/>
  <c r="P54" i="1"/>
  <c r="D541" i="1"/>
  <c r="P540" i="1"/>
  <c r="D1832" i="1"/>
  <c r="P1831" i="1"/>
  <c r="P55" i="1" l="1"/>
  <c r="D56" i="1"/>
  <c r="D1833" i="1"/>
  <c r="P1832" i="1"/>
  <c r="D542" i="1"/>
  <c r="P541" i="1"/>
  <c r="D57" i="1" l="1"/>
  <c r="P56" i="1"/>
  <c r="D543" i="1"/>
  <c r="P543" i="1" s="1"/>
  <c r="P542" i="1"/>
  <c r="D1834" i="1"/>
  <c r="P1833" i="1"/>
  <c r="P57" i="1" l="1"/>
  <c r="D58" i="1"/>
  <c r="D1835" i="1"/>
  <c r="P1834" i="1"/>
  <c r="D59" i="1" l="1"/>
  <c r="P58" i="1"/>
  <c r="D1836" i="1"/>
  <c r="P1835" i="1"/>
  <c r="P59" i="1" l="1"/>
  <c r="D60" i="1"/>
  <c r="D1837" i="1"/>
  <c r="P1836" i="1"/>
  <c r="D61" i="1" l="1"/>
  <c r="P60" i="1"/>
  <c r="D1838" i="1"/>
  <c r="P1837" i="1"/>
  <c r="D62" i="1" l="1"/>
  <c r="P61" i="1"/>
  <c r="D1839" i="1"/>
  <c r="P1838" i="1"/>
  <c r="P62" i="1" l="1"/>
  <c r="D63" i="1"/>
  <c r="D1840" i="1"/>
  <c r="P1839" i="1"/>
  <c r="D64" i="1" l="1"/>
  <c r="P63" i="1"/>
  <c r="D1841" i="1"/>
  <c r="P1840" i="1"/>
  <c r="P64" i="1" l="1"/>
  <c r="D65" i="1"/>
  <c r="D1842" i="1"/>
  <c r="P1841" i="1"/>
  <c r="P65" i="1" l="1"/>
  <c r="D66" i="1"/>
  <c r="D1843" i="1"/>
  <c r="P1842" i="1"/>
  <c r="D67" i="1" l="1"/>
  <c r="P66" i="1"/>
  <c r="D1844" i="1"/>
  <c r="P1843" i="1"/>
  <c r="P67" i="1" l="1"/>
  <c r="D68" i="1"/>
  <c r="D1845" i="1"/>
  <c r="P1844" i="1"/>
  <c r="P68" i="1" l="1"/>
  <c r="D69" i="1"/>
  <c r="D1846" i="1"/>
  <c r="P1845" i="1"/>
  <c r="D70" i="1" l="1"/>
  <c r="P69" i="1"/>
  <c r="D1847" i="1"/>
  <c r="P1846" i="1"/>
  <c r="D71" i="1" l="1"/>
  <c r="P70" i="1"/>
  <c r="D1848" i="1"/>
  <c r="P1847" i="1"/>
  <c r="D72" i="1" l="1"/>
  <c r="P71" i="1"/>
  <c r="D1849" i="1"/>
  <c r="P1848" i="1"/>
  <c r="D73" i="1" l="1"/>
  <c r="P72" i="1"/>
  <c r="D1850" i="1"/>
  <c r="P1849" i="1"/>
  <c r="P73" i="1" l="1"/>
  <c r="D74" i="1"/>
  <c r="D1851" i="1"/>
  <c r="P1850" i="1"/>
  <c r="P74" i="1" l="1"/>
  <c r="D75" i="1"/>
  <c r="D1852" i="1"/>
  <c r="P1851" i="1"/>
  <c r="D76" i="1" l="1"/>
  <c r="P75" i="1"/>
  <c r="D1853" i="1"/>
  <c r="P1852" i="1"/>
  <c r="D77" i="1" l="1"/>
  <c r="P76" i="1"/>
  <c r="D1854" i="1"/>
  <c r="P1853" i="1"/>
  <c r="D78" i="1" l="1"/>
  <c r="P77" i="1"/>
  <c r="D1855" i="1"/>
  <c r="P1854" i="1"/>
  <c r="D79" i="1" l="1"/>
  <c r="P78" i="1"/>
  <c r="D1856" i="1"/>
  <c r="P1855" i="1"/>
  <c r="D80" i="1" l="1"/>
  <c r="P79" i="1"/>
  <c r="D1857" i="1"/>
  <c r="P1856" i="1"/>
  <c r="D81" i="1" l="1"/>
  <c r="P80" i="1"/>
  <c r="D1858" i="1"/>
  <c r="P1857" i="1"/>
  <c r="D82" i="1" l="1"/>
  <c r="P82" i="1" s="1"/>
  <c r="P81" i="1"/>
  <c r="D1859" i="1"/>
  <c r="P1858" i="1"/>
  <c r="D1860" i="1" l="1"/>
  <c r="P1860" i="1" s="1"/>
  <c r="P185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527447-29BC-48E2-A677-46472F739681}" keepAlive="1" name="Query - Table005 (Page 5-57)" description="Connection to the 'Table005 (Page 5-57)' query in the workbook." type="5" refreshedVersion="8" background="1" saveData="1">
    <dbPr connection="Provider=Microsoft.Mashup.OleDb.1;Data Source=$Workbook$;Location=&quot;Table005 (Page 5-57)&quot;;Extended Properties=&quot;&quot;" command="SELECT * FROM [Table005 (Page 5-5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<sst xmlns="http://schemas.openxmlformats.org/spreadsheetml/2006/main" count="24768" uniqueCount="620">
  <si>
    <t>Column1</t>
  </si>
  <si>
    <t>Column2</t>
  </si>
  <si>
    <t>Column3</t>
  </si>
  <si>
    <t>Column4</t>
  </si>
  <si>
    <t>Total</t>
  </si>
  <si>
    <t>Column6</t>
  </si>
  <si>
    <t>Column7</t>
  </si>
  <si>
    <t>Eviction</t>
  </si>
  <si>
    <t>Eviction_1</t>
  </si>
  <si>
    <t>Column10</t>
  </si>
  <si>
    <t>Cases</t>
  </si>
  <si>
    <t>JDF</t>
  </si>
  <si>
    <t>JPF</t>
  </si>
  <si>
    <t>Warrant</t>
  </si>
  <si>
    <t>Notice</t>
  </si>
  <si>
    <t>FDVOC</t>
  </si>
  <si>
    <t>January Louisville</t>
  </si>
  <si>
    <t>LOUISVILLE, KY 40202</t>
  </si>
  <si>
    <t>45</t>
  </si>
  <si>
    <t>0</t>
  </si>
  <si>
    <t>18</t>
  </si>
  <si>
    <t>9</t>
  </si>
  <si>
    <t>Address</t>
  </si>
  <si>
    <t>LOUISVILLE, KY 40203</t>
  </si>
  <si>
    <t>101</t>
  </si>
  <si>
    <t>56</t>
  </si>
  <si>
    <t>24</t>
  </si>
  <si>
    <t>LOUISVILLE, KY 40204</t>
  </si>
  <si>
    <t>25</t>
  </si>
  <si>
    <t>14</t>
  </si>
  <si>
    <t>8</t>
  </si>
  <si>
    <t>LOUISVILLE, KY 40205</t>
  </si>
  <si>
    <t>2</t>
  </si>
  <si>
    <t>1</t>
  </si>
  <si>
    <t>LOUISVILLE, KY 40206</t>
  </si>
  <si>
    <t>23</t>
  </si>
  <si>
    <t>11</t>
  </si>
  <si>
    <t>LOUISVILLE, KY 40207</t>
  </si>
  <si>
    <t>10</t>
  </si>
  <si>
    <t>LOUISVILLE, KY 40208</t>
  </si>
  <si>
    <t>55</t>
  </si>
  <si>
    <t>34</t>
  </si>
  <si>
    <t>16</t>
  </si>
  <si>
    <t>LOUISVILLE, KY 40209</t>
  </si>
  <si>
    <t>LOUISVILLE, KY 40210</t>
  </si>
  <si>
    <t>92</t>
  </si>
  <si>
    <t>65</t>
  </si>
  <si>
    <t>19</t>
  </si>
  <si>
    <t>LOUISVILLE, KY 40211</t>
  </si>
  <si>
    <t>51</t>
  </si>
  <si>
    <t>LOUISVILLE, KY 40212</t>
  </si>
  <si>
    <t>47</t>
  </si>
  <si>
    <t>13</t>
  </si>
  <si>
    <t>LOUISVILLE, KY 40213</t>
  </si>
  <si>
    <t>48</t>
  </si>
  <si>
    <t>26</t>
  </si>
  <si>
    <t>15</t>
  </si>
  <si>
    <t>LOUISVILLE, KY 40214</t>
  </si>
  <si>
    <t>143</t>
  </si>
  <si>
    <t>74</t>
  </si>
  <si>
    <t>LOUISVILLE, KY 40215</t>
  </si>
  <si>
    <t>68</t>
  </si>
  <si>
    <t>35</t>
  </si>
  <si>
    <t>17</t>
  </si>
  <si>
    <t>LOUISVILLE, KY 40216</t>
  </si>
  <si>
    <t>99</t>
  </si>
  <si>
    <t>LOUISVILLE, KY 40217</t>
  </si>
  <si>
    <t>20</t>
  </si>
  <si>
    <t>4</t>
  </si>
  <si>
    <t>LOUISVILLE, KY 40218</t>
  </si>
  <si>
    <t>116</t>
  </si>
  <si>
    <t>54</t>
  </si>
  <si>
    <t>LOUISVILLE, KY 40219</t>
  </si>
  <si>
    <t>100</t>
  </si>
  <si>
    <t>50</t>
  </si>
  <si>
    <t>LOUISVILLE, KY 40220</t>
  </si>
  <si>
    <t>LOUISVILLE, KY 40222</t>
  </si>
  <si>
    <t>40</t>
  </si>
  <si>
    <t>LOUISVILLE, KY 40223</t>
  </si>
  <si>
    <t>33</t>
  </si>
  <si>
    <t>7</t>
  </si>
  <si>
    <t>3</t>
  </si>
  <si>
    <t>LOUISVILLE, KY 40228</t>
  </si>
  <si>
    <t>5</t>
  </si>
  <si>
    <t>LOUISVILLE, KY 40229</t>
  </si>
  <si>
    <t>36</t>
  </si>
  <si>
    <t>LOUISVILLE, KY 40241</t>
  </si>
  <si>
    <t>30</t>
  </si>
  <si>
    <t>6</t>
  </si>
  <si>
    <t>LOUISVILLE, KY 40242</t>
  </si>
  <si>
    <t>22</t>
  </si>
  <si>
    <t>LOUISVILLE, KY 40243</t>
  </si>
  <si>
    <t>LOUISVILLE, KY 40245</t>
  </si>
  <si>
    <t>LOUISVILLE, KY 40258</t>
  </si>
  <si>
    <t>39</t>
  </si>
  <si>
    <t>LOUISVILLE, KY 40272</t>
  </si>
  <si>
    <t>LOUISVILLE, KY 40291</t>
  </si>
  <si>
    <t>LOUISVILLE, KY 40296</t>
  </si>
  <si>
    <t>LOUISVILLE, KY 40299</t>
  </si>
  <si>
    <t>21</t>
  </si>
  <si>
    <t>1,508</t>
  </si>
  <si>
    <t>790</t>
  </si>
  <si>
    <t>353</t>
  </si>
  <si>
    <t>Other City</t>
  </si>
  <si>
    <t>BASKETT, KY 42402</t>
  </si>
  <si>
    <t>FAIRDALE, KY 40118</t>
  </si>
  <si>
    <t>NASHVILLE, TN 37206</t>
  </si>
  <si>
    <t>PROSPECT, KY 40059</t>
  </si>
  <si>
    <t>UNKNOWN</t>
  </si>
  <si>
    <t>UNKNOWN ZIP CODE</t>
  </si>
  <si>
    <t>ZIP CODE</t>
  </si>
  <si>
    <t>1,534</t>
  </si>
  <si>
    <t>804</t>
  </si>
  <si>
    <t>357</t>
  </si>
  <si>
    <t>FebruaryLouisville</t>
  </si>
  <si>
    <t>105</t>
  </si>
  <si>
    <t>60</t>
  </si>
  <si>
    <t>27</t>
  </si>
  <si>
    <t>61</t>
  </si>
  <si>
    <t>49</t>
  </si>
  <si>
    <t>28</t>
  </si>
  <si>
    <t>29</t>
  </si>
  <si>
    <t>124</t>
  </si>
  <si>
    <t>43</t>
  </si>
  <si>
    <t>58</t>
  </si>
  <si>
    <t>73</t>
  </si>
  <si>
    <t>106</t>
  </si>
  <si>
    <t>46</t>
  </si>
  <si>
    <t>12</t>
  </si>
  <si>
    <t>31</t>
  </si>
  <si>
    <t>1,307</t>
  </si>
  <si>
    <t>628</t>
  </si>
  <si>
    <t>267</t>
  </si>
  <si>
    <t>BRANCH, MI 49402</t>
  </si>
  <si>
    <t>1,333</t>
  </si>
  <si>
    <t>638</t>
  </si>
  <si>
    <t>270</t>
  </si>
  <si>
    <t>March</t>
  </si>
  <si>
    <t>Louisville</t>
  </si>
  <si>
    <t>66</t>
  </si>
  <si>
    <t>81</t>
  </si>
  <si>
    <t>52</t>
  </si>
  <si>
    <t>41</t>
  </si>
  <si>
    <t>79</t>
  </si>
  <si>
    <t>96</t>
  </si>
  <si>
    <t>44</t>
  </si>
  <si>
    <t>86</t>
  </si>
  <si>
    <t>1,091</t>
  </si>
  <si>
    <t>548</t>
  </si>
  <si>
    <t>277</t>
  </si>
  <si>
    <t>1,116</t>
  </si>
  <si>
    <t>559</t>
  </si>
  <si>
    <t>280</t>
  </si>
  <si>
    <t>April</t>
  </si>
  <si>
    <t>77</t>
  </si>
  <si>
    <t>85</t>
  </si>
  <si>
    <t>59</t>
  </si>
  <si>
    <t>42</t>
  </si>
  <si>
    <t>113</t>
  </si>
  <si>
    <t>38</t>
  </si>
  <si>
    <t>69</t>
  </si>
  <si>
    <t>82</t>
  </si>
  <si>
    <t>32</t>
  </si>
  <si>
    <t>94</t>
  </si>
  <si>
    <t>37</t>
  </si>
  <si>
    <t>LOUISVILLE, KY 40225</t>
  </si>
  <si>
    <t>LOUISVILLE, KY 40268</t>
  </si>
  <si>
    <t>64</t>
  </si>
  <si>
    <t>1,266</t>
  </si>
  <si>
    <t>751</t>
  </si>
  <si>
    <t>358</t>
  </si>
  <si>
    <t>ROANOKE, VA 24020</t>
  </si>
  <si>
    <t>1,284</t>
  </si>
  <si>
    <t>758</t>
  </si>
  <si>
    <t>363</t>
  </si>
  <si>
    <t>May</t>
  </si>
  <si>
    <t>83</t>
  </si>
  <si>
    <t>57</t>
  </si>
  <si>
    <t>75</t>
  </si>
  <si>
    <t>67</t>
  </si>
  <si>
    <t>133</t>
  </si>
  <si>
    <t>71</t>
  </si>
  <si>
    <t>90</t>
  </si>
  <si>
    <t>63</t>
  </si>
  <si>
    <t>70</t>
  </si>
  <si>
    <t>1,425</t>
  </si>
  <si>
    <t>830</t>
  </si>
  <si>
    <t>428</t>
  </si>
  <si>
    <t>MASONIC HOME, KY 400..</t>
  </si>
  <si>
    <t>NICHOLASVILLE, KY 40356</t>
  </si>
  <si>
    <t>1,458</t>
  </si>
  <si>
    <t>845</t>
  </si>
  <si>
    <t>435</t>
  </si>
  <si>
    <t>June</t>
  </si>
  <si>
    <t>LOUISVILLE, KY 40201</t>
  </si>
  <si>
    <t>103</t>
  </si>
  <si>
    <t>169</t>
  </si>
  <si>
    <t>93</t>
  </si>
  <si>
    <t>104</t>
  </si>
  <si>
    <t>118</t>
  </si>
  <si>
    <t>109</t>
  </si>
  <si>
    <t>LOUISVILLE, KY 40259</t>
  </si>
  <si>
    <t>1,495</t>
  </si>
  <si>
    <t>823</t>
  </si>
  <si>
    <t>404</t>
  </si>
  <si>
    <t>1,520</t>
  </si>
  <si>
    <t>836</t>
  </si>
  <si>
    <t>409</t>
  </si>
  <si>
    <t>July</t>
  </si>
  <si>
    <t>134</t>
  </si>
  <si>
    <t>84</t>
  </si>
  <si>
    <t>114</t>
  </si>
  <si>
    <t>76</t>
  </si>
  <si>
    <t>144</t>
  </si>
  <si>
    <t>78</t>
  </si>
  <si>
    <t>98</t>
  </si>
  <si>
    <t>121</t>
  </si>
  <si>
    <t>140</t>
  </si>
  <si>
    <t>LOUISVILLE, KY 40233</t>
  </si>
  <si>
    <t>53</t>
  </si>
  <si>
    <t>1,614</t>
  </si>
  <si>
    <t>943</t>
  </si>
  <si>
    <t>430</t>
  </si>
  <si>
    <t>1,641</t>
  </si>
  <si>
    <t>956</t>
  </si>
  <si>
    <t>437</t>
  </si>
  <si>
    <t>August</t>
  </si>
  <si>
    <t>88</t>
  </si>
  <si>
    <t>120</t>
  </si>
  <si>
    <t>125</t>
  </si>
  <si>
    <t>62</t>
  </si>
  <si>
    <t>1,427</t>
  </si>
  <si>
    <t>788</t>
  </si>
  <si>
    <t>356</t>
  </si>
  <si>
    <t>805</t>
  </si>
  <si>
    <t>364</t>
  </si>
  <si>
    <t>Septemb..Louisville</t>
  </si>
  <si>
    <t>89</t>
  </si>
  <si>
    <t>123</t>
  </si>
  <si>
    <t>72</t>
  </si>
  <si>
    <t>LOUISVILLE, KY 40232</t>
  </si>
  <si>
    <t>LOUISVILLE, KY 40269</t>
  </si>
  <si>
    <t>1,572</t>
  </si>
  <si>
    <t>858</t>
  </si>
  <si>
    <t>408</t>
  </si>
  <si>
    <t>EATONTON, GA 31024</t>
  </si>
  <si>
    <t>01/11/2024</t>
  </si>
  <si>
    <t>Septemb..Other City</t>
  </si>
  <si>
    <t>1,590</t>
  </si>
  <si>
    <t>867</t>
  </si>
  <si>
    <t>October Louisville</t>
  </si>
  <si>
    <t>145</t>
  </si>
  <si>
    <t>127</t>
  </si>
  <si>
    <t>147</t>
  </si>
  <si>
    <t>LOUISVILLE, KY 40261</t>
  </si>
  <si>
    <t>1,598</t>
  </si>
  <si>
    <t>891</t>
  </si>
  <si>
    <t>FLOVILLA, GA 30216</t>
  </si>
  <si>
    <t>October</t>
  </si>
  <si>
    <t>1,623</t>
  </si>
  <si>
    <t>903</t>
  </si>
  <si>
    <t>416</t>
  </si>
  <si>
    <t>NovemberLouisville</t>
  </si>
  <si>
    <t>1,303</t>
  </si>
  <si>
    <t>678</t>
  </si>
  <si>
    <t>319</t>
  </si>
  <si>
    <t>FISHERVILLE, KY 40023</t>
  </si>
  <si>
    <t>WASHINGTON, DC 20222</t>
  </si>
  <si>
    <t>1,330</t>
  </si>
  <si>
    <t>689</t>
  </si>
  <si>
    <t>322</t>
  </si>
  <si>
    <t>DecemberLouisville</t>
  </si>
  <si>
    <t>111</t>
  </si>
  <si>
    <t>1,119</t>
  </si>
  <si>
    <t>605</t>
  </si>
  <si>
    <t>297</t>
  </si>
  <si>
    <t>1,138</t>
  </si>
  <si>
    <t>612</t>
  </si>
  <si>
    <t>301</t>
  </si>
  <si>
    <t>17,025</t>
  </si>
  <si>
    <t>9,272</t>
  </si>
  <si>
    <t>4,363</t>
  </si>
  <si>
    <t>174</t>
  </si>
  <si>
    <t>87</t>
  </si>
  <si>
    <t>136</t>
  </si>
  <si>
    <t>142</t>
  </si>
  <si>
    <t>128</t>
  </si>
  <si>
    <t>LOUISVILLE, KY 40250</t>
  </si>
  <si>
    <t>1,825</t>
  </si>
  <si>
    <t>915</t>
  </si>
  <si>
    <t>425</t>
  </si>
  <si>
    <t>CRITTENDEN, KY 41030</t>
  </si>
  <si>
    <t>1,860</t>
  </si>
  <si>
    <t>940</t>
  </si>
  <si>
    <t>434</t>
  </si>
  <si>
    <t>LOUISVILLE, KY 40256</t>
  </si>
  <si>
    <t>1,202</t>
  </si>
  <si>
    <t>472</t>
  </si>
  <si>
    <t>250</t>
  </si>
  <si>
    <t>BURTON, OH 44021</t>
  </si>
  <si>
    <t>FAIRFIELD, KY 40020</t>
  </si>
  <si>
    <t>FULTON, KY 42041</t>
  </si>
  <si>
    <t>1,217</t>
  </si>
  <si>
    <t>476</t>
  </si>
  <si>
    <t>253</t>
  </si>
  <si>
    <t>479</t>
  </si>
  <si>
    <t>GLENVIEW, KY 40025</t>
  </si>
  <si>
    <t>484</t>
  </si>
  <si>
    <t>413</t>
  </si>
  <si>
    <t>80</t>
  </si>
  <si>
    <t>146</t>
  </si>
  <si>
    <t>367</t>
  </si>
  <si>
    <t>226</t>
  </si>
  <si>
    <t>856</t>
  </si>
  <si>
    <t>864</t>
  </si>
  <si>
    <t>372</t>
  </si>
  <si>
    <t>227</t>
  </si>
  <si>
    <t>862</t>
  </si>
  <si>
    <t>495</t>
  </si>
  <si>
    <t>217</t>
  </si>
  <si>
    <t>462</t>
  </si>
  <si>
    <t>502</t>
  </si>
  <si>
    <t>221</t>
  </si>
  <si>
    <t>468</t>
  </si>
  <si>
    <t>795</t>
  </si>
  <si>
    <t>154</t>
  </si>
  <si>
    <t>785</t>
  </si>
  <si>
    <t>806</t>
  </si>
  <si>
    <t>308</t>
  </si>
  <si>
    <t>159</t>
  </si>
  <si>
    <t>573</t>
  </si>
  <si>
    <t>268</t>
  </si>
  <si>
    <t>533</t>
  </si>
  <si>
    <t>580</t>
  </si>
  <si>
    <t>271</t>
  </si>
  <si>
    <t>157</t>
  </si>
  <si>
    <t>540</t>
  </si>
  <si>
    <t>102</t>
  </si>
  <si>
    <t>1,071</t>
  </si>
  <si>
    <t>562</t>
  </si>
  <si>
    <t>567</t>
  </si>
  <si>
    <t>254</t>
  </si>
  <si>
    <t>7,615</t>
  </si>
  <si>
    <t>3,364</t>
  </si>
  <si>
    <t>1,568</t>
  </si>
  <si>
    <t>3,584</t>
  </si>
  <si>
    <t>831</t>
  </si>
  <si>
    <t>294</t>
  </si>
  <si>
    <t>151</t>
  </si>
  <si>
    <t>825</t>
  </si>
  <si>
    <t>January</t>
  </si>
  <si>
    <t>857</t>
  </si>
  <si>
    <t>300</t>
  </si>
  <si>
    <t>153</t>
  </si>
  <si>
    <t>850</t>
  </si>
  <si>
    <t>117</t>
  </si>
  <si>
    <t>LOUISVILLE, KY 40257</t>
  </si>
  <si>
    <t>880</t>
  </si>
  <si>
    <t>242</t>
  </si>
  <si>
    <t>132</t>
  </si>
  <si>
    <t>872</t>
  </si>
  <si>
    <t>RICHMOND, VA 23236</t>
  </si>
  <si>
    <t>SHEPHERDSVILLE, KY 40..</t>
  </si>
  <si>
    <t>909</t>
  </si>
  <si>
    <t>246</t>
  </si>
  <si>
    <t>901</t>
  </si>
  <si>
    <t>108</t>
  </si>
  <si>
    <t>LOUISVILLE, KY 40221</t>
  </si>
  <si>
    <t>1,106</t>
  </si>
  <si>
    <t>208</t>
  </si>
  <si>
    <t>1,100</t>
  </si>
  <si>
    <t>1,126</t>
  </si>
  <si>
    <t>210</t>
  </si>
  <si>
    <t>137</t>
  </si>
  <si>
    <t>1,120</t>
  </si>
  <si>
    <t>820</t>
  </si>
  <si>
    <t>170</t>
  </si>
  <si>
    <t>BEAVERTON, OR 97005</t>
  </si>
  <si>
    <t>CRESTWOOD, KY 40014</t>
  </si>
  <si>
    <t>841</t>
  </si>
  <si>
    <t>175</t>
  </si>
  <si>
    <t>776</t>
  </si>
  <si>
    <t>186</t>
  </si>
  <si>
    <t>110</t>
  </si>
  <si>
    <t>GOSHEN, KY 40026</t>
  </si>
  <si>
    <t>PAOLI, IN 47454</t>
  </si>
  <si>
    <t>793</t>
  </si>
  <si>
    <t>192</t>
  </si>
  <si>
    <t>112</t>
  </si>
  <si>
    <t>LOUISVILLE, KY 40294</t>
  </si>
  <si>
    <t>847</t>
  </si>
  <si>
    <t>234</t>
  </si>
  <si>
    <t>129</t>
  </si>
  <si>
    <t>BOCA RATON, FL 33433</t>
  </si>
  <si>
    <t>238</t>
  </si>
  <si>
    <t>130</t>
  </si>
  <si>
    <t>224</t>
  </si>
  <si>
    <t>765</t>
  </si>
  <si>
    <t>229</t>
  </si>
  <si>
    <t>722</t>
  </si>
  <si>
    <t>222</t>
  </si>
  <si>
    <t>BOWLING GREEN, KY 42..</t>
  </si>
  <si>
    <t>737</t>
  </si>
  <si>
    <t>1,065</t>
  </si>
  <si>
    <t>287</t>
  </si>
  <si>
    <t>BIGHILL, KY 40405</t>
  </si>
  <si>
    <t>WEST POINT, KY 40177</t>
  </si>
  <si>
    <t>1,072</t>
  </si>
  <si>
    <t>289</t>
  </si>
  <si>
    <t>187</t>
  </si>
  <si>
    <t>1,023</t>
  </si>
  <si>
    <t>1,038</t>
  </si>
  <si>
    <t>274</t>
  </si>
  <si>
    <t>519</t>
  </si>
  <si>
    <t>522</t>
  </si>
  <si>
    <t>747</t>
  </si>
  <si>
    <t>738</t>
  </si>
  <si>
    <t>SHELBYVILLE, KY 40065</t>
  </si>
  <si>
    <t>757</t>
  </si>
  <si>
    <t>324</t>
  </si>
  <si>
    <t>162</t>
  </si>
  <si>
    <t>748</t>
  </si>
  <si>
    <t>10,279</t>
  </si>
  <si>
    <t>2,826</t>
  </si>
  <si>
    <t>1,570</t>
  </si>
  <si>
    <t>4,157</t>
  </si>
  <si>
    <t>1,304</t>
  </si>
  <si>
    <t>282</t>
  </si>
  <si>
    <t>166</t>
  </si>
  <si>
    <t>LEXINGTON, KY 40505</t>
  </si>
  <si>
    <t>1,325</t>
  </si>
  <si>
    <t>283</t>
  </si>
  <si>
    <t>1,244</t>
  </si>
  <si>
    <t>269</t>
  </si>
  <si>
    <t>WINCHESTER, KY 40391</t>
  </si>
  <si>
    <t>1,278</t>
  </si>
  <si>
    <t>276</t>
  </si>
  <si>
    <t>95</t>
  </si>
  <si>
    <t>119</t>
  </si>
  <si>
    <t>1,470</t>
  </si>
  <si>
    <t>332</t>
  </si>
  <si>
    <t>213</t>
  </si>
  <si>
    <t>CHARLESTON, SC 29414</t>
  </si>
  <si>
    <t>CINCINNATI, OH 45215</t>
  </si>
  <si>
    <t>1,485</t>
  </si>
  <si>
    <t>334</t>
  </si>
  <si>
    <t>216</t>
  </si>
  <si>
    <t>91</t>
  </si>
  <si>
    <t>1,170</t>
  </si>
  <si>
    <t>209</t>
  </si>
  <si>
    <t>1,191</t>
  </si>
  <si>
    <t>339</t>
  </si>
  <si>
    <t>215</t>
  </si>
  <si>
    <t>LOUISVILLE, KY 40252</t>
  </si>
  <si>
    <t>1,115</t>
  </si>
  <si>
    <t>295</t>
  </si>
  <si>
    <t>185</t>
  </si>
  <si>
    <t>1,129</t>
  </si>
  <si>
    <t>298</t>
  </si>
  <si>
    <t>LOUISVILLE, KY 40255</t>
  </si>
  <si>
    <t>1,481</t>
  </si>
  <si>
    <t>436</t>
  </si>
  <si>
    <t>273</t>
  </si>
  <si>
    <t>1,492</t>
  </si>
  <si>
    <t>441</t>
  </si>
  <si>
    <t>275</t>
  </si>
  <si>
    <t>1,533</t>
  </si>
  <si>
    <t>396</t>
  </si>
  <si>
    <t>1,582</t>
  </si>
  <si>
    <t>411</t>
  </si>
  <si>
    <t>244</t>
  </si>
  <si>
    <t>165</t>
  </si>
  <si>
    <t>1,620</t>
  </si>
  <si>
    <t>421</t>
  </si>
  <si>
    <t>249</t>
  </si>
  <si>
    <t>EKRON, KY 40117</t>
  </si>
  <si>
    <t>1,649</t>
  </si>
  <si>
    <t>1,573</t>
  </si>
  <si>
    <t>405</t>
  </si>
  <si>
    <t>1,607</t>
  </si>
  <si>
    <t>251</t>
  </si>
  <si>
    <t>155</t>
  </si>
  <si>
    <t>LOUISVILLE, KY 40281</t>
  </si>
  <si>
    <t>1,583</t>
  </si>
  <si>
    <t>438</t>
  </si>
  <si>
    <t>1,609</t>
  </si>
  <si>
    <t>444</t>
  </si>
  <si>
    <t>288</t>
  </si>
  <si>
    <t>122</t>
  </si>
  <si>
    <t>1,195</t>
  </si>
  <si>
    <t>1,211</t>
  </si>
  <si>
    <t>168</t>
  </si>
  <si>
    <t>97</t>
  </si>
  <si>
    <t>171</t>
  </si>
  <si>
    <t>RED OAK, GA 30272</t>
  </si>
  <si>
    <t>1,153</t>
  </si>
  <si>
    <t>172</t>
  </si>
  <si>
    <t>16,711</t>
  </si>
  <si>
    <t>4,264</t>
  </si>
  <si>
    <t>2,582</t>
  </si>
  <si>
    <t>126</t>
  </si>
  <si>
    <t>1,549</t>
  </si>
  <si>
    <t>457</t>
  </si>
  <si>
    <t>1,567</t>
  </si>
  <si>
    <t>465</t>
  </si>
  <si>
    <t>258</t>
  </si>
  <si>
    <t>1,438</t>
  </si>
  <si>
    <t>240</t>
  </si>
  <si>
    <t>HARRODSBURG, KY 40330</t>
  </si>
  <si>
    <t>MILTON, KY 40045</t>
  </si>
  <si>
    <t>FebruaryOther City</t>
  </si>
  <si>
    <t>1,453</t>
  </si>
  <si>
    <t>243</t>
  </si>
  <si>
    <t>1,338</t>
  </si>
  <si>
    <t>385</t>
  </si>
  <si>
    <t>236</t>
  </si>
  <si>
    <t>1,362</t>
  </si>
  <si>
    <t>392</t>
  </si>
  <si>
    <t>1,131</t>
  </si>
  <si>
    <t>373</t>
  </si>
  <si>
    <t>201</t>
  </si>
  <si>
    <t>PORTAGE, MI 49002</t>
  </si>
  <si>
    <t>1,145</t>
  </si>
  <si>
    <t>379</t>
  </si>
  <si>
    <t>203</t>
  </si>
  <si>
    <t>447</t>
  </si>
  <si>
    <t>1,445</t>
  </si>
  <si>
    <t>449</t>
  </si>
  <si>
    <t>LOUISVILLE, KY 40253</t>
  </si>
  <si>
    <t>1,329</t>
  </si>
  <si>
    <t>424</t>
  </si>
  <si>
    <t>WASHINGTON, DC 20407</t>
  </si>
  <si>
    <t>1,349</t>
  </si>
  <si>
    <t>432</t>
  </si>
  <si>
    <t>1,436</t>
  </si>
  <si>
    <t>433</t>
  </si>
  <si>
    <t>1,457</t>
  </si>
  <si>
    <t>247</t>
  </si>
  <si>
    <t>107</t>
  </si>
  <si>
    <t>LOUISVILLE, KY 40251</t>
  </si>
  <si>
    <t>426</t>
  </si>
  <si>
    <t>1,455</t>
  </si>
  <si>
    <t>429</t>
  </si>
  <si>
    <t>237</t>
  </si>
  <si>
    <t>1,447</t>
  </si>
  <si>
    <t>380</t>
  </si>
  <si>
    <t>218</t>
  </si>
  <si>
    <t>1,471</t>
  </si>
  <si>
    <t>388</t>
  </si>
  <si>
    <t>1,449</t>
  </si>
  <si>
    <t>386</t>
  </si>
  <si>
    <t>220</t>
  </si>
  <si>
    <t>1,465</t>
  </si>
  <si>
    <t>389</t>
  </si>
  <si>
    <t>223</t>
  </si>
  <si>
    <t>929</t>
  </si>
  <si>
    <t>EASTWOOD, KY 40018</t>
  </si>
  <si>
    <t>November ZIP CODE</t>
  </si>
  <si>
    <t>950</t>
  </si>
  <si>
    <t>1,443</t>
  </si>
  <si>
    <t>398</t>
  </si>
  <si>
    <t>260</t>
  </si>
  <si>
    <t>1,459</t>
  </si>
  <si>
    <t>265</t>
  </si>
  <si>
    <t>16,578</t>
  </si>
  <si>
    <t>4,866</t>
  </si>
  <si>
    <t>2,790</t>
  </si>
  <si>
    <t>68,208</t>
  </si>
  <si>
    <t>24,592</t>
  </si>
  <si>
    <t>12,873</t>
  </si>
  <si>
    <t>7,780</t>
  </si>
  <si>
    <t>February</t>
  </si>
  <si>
    <t>September</t>
  </si>
  <si>
    <t>November</t>
  </si>
  <si>
    <t>December</t>
  </si>
  <si>
    <t>Grand Total</t>
  </si>
  <si>
    <t>Total Cases</t>
  </si>
  <si>
    <t>Eviction Warrant</t>
  </si>
  <si>
    <t>Eviction Notice</t>
  </si>
  <si>
    <t>Year</t>
  </si>
  <si>
    <t>Month</t>
  </si>
  <si>
    <t>Zip Code</t>
  </si>
  <si>
    <t>Column</t>
  </si>
  <si>
    <t>Other city</t>
  </si>
  <si>
    <t>Uknown</t>
  </si>
  <si>
    <t>column</t>
  </si>
  <si>
    <t xml:space="preserve"> CODE</t>
  </si>
  <si>
    <t/>
  </si>
  <si>
    <t>keep</t>
  </si>
  <si>
    <t>Row Labels</t>
  </si>
  <si>
    <t>Sum of Total Cases</t>
  </si>
  <si>
    <t>MASONIC HOME, KY 40041</t>
  </si>
  <si>
    <t>SHEPHERDSVILLE, KY 40165</t>
  </si>
  <si>
    <t>BOWLING GREEN, KY 42101</t>
  </si>
  <si>
    <t>Number</t>
  </si>
  <si>
    <t>FIPS</t>
  </si>
  <si>
    <t>zip</t>
  </si>
  <si>
    <t>pct_pop_in_county</t>
  </si>
  <si>
    <t>business_in_county</t>
  </si>
  <si>
    <t>total_in_county</t>
  </si>
  <si>
    <t>55.605381200000004</t>
  </si>
  <si>
    <t>16.216216199999998</t>
  </si>
  <si>
    <t>54.328358200000004</t>
  </si>
  <si>
    <t>99.94726779999999</t>
  </si>
  <si>
    <t>98.16176469999999</t>
  </si>
  <si>
    <t>98.92473120000001</t>
  </si>
  <si>
    <t>95.48639610000001</t>
  </si>
  <si>
    <t>in lou</t>
  </si>
  <si>
    <t>Sum of JDF</t>
  </si>
  <si>
    <t>Sum of JPF</t>
  </si>
  <si>
    <t>Sum of Eviction Notice</t>
  </si>
  <si>
    <t>Sum of Eviction Warrant</t>
  </si>
  <si>
    <t>Sum of FDVOC</t>
  </si>
  <si>
    <t>Jul31 - Aug4</t>
  </si>
  <si>
    <t>Aug7-Aug11</t>
  </si>
  <si>
    <t>Aug14-Aug18</t>
  </si>
  <si>
    <t>Aug21-Aug25</t>
  </si>
  <si>
    <t>Aug28-Sept</t>
  </si>
  <si>
    <t>?</t>
  </si>
  <si>
    <t>89.91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</si>
</sst>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quotePrefix="1"/>
    <xf numFmtId="0" fontId="0" fillId="0" borderId="0" xfId="0" applyAlignment="1">
      <alignment horizontal="left" indent="1"/>
    </xf>
    <xf numFmtId="17" fontId="0" fillId="0" borderId="0" xfId="0" applyNumberFormat="1"/>
    <xf numFmtId="22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rison Kirby" refreshedDate="45324.654054513892" createdVersion="8" refreshedVersion="8" minRefreshableVersion="3" recordCount="1957" xr:uid="{73B25521-6FA2-415C-818C-BE9B6CB7627B}">
  <cacheSource type="worksheet">
    <worksheetSource ref="N1:Z1958" sheet="Sheet3"/>
  </cacheSource>
  <cacheFields count="13">
    <cacheField name="Year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Month" numFmtId="0">
      <sharedItems containsMixedTypes="1" containsNumber="1" containsInteger="1" minValue="0" maxValue="0" count="13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n v="0" u="1"/>
      </sharedItems>
    </cacheField>
    <cacheField name="Louisville" numFmtId="0">
      <sharedItems containsSemiMixedTypes="0" containsString="0" containsNumber="1" containsInteger="1" minValue="0" maxValue="1"/>
    </cacheField>
    <cacheField name="Number" numFmtId="0">
      <sharedItems/>
    </cacheField>
    <cacheField name="Total" numFmtId="0">
      <sharedItems containsSemiMixedTypes="0" containsString="0" containsNumber="1" containsInteger="1" minValue="0" maxValue="0"/>
    </cacheField>
    <cacheField name="Zip Code" numFmtId="0">
      <sharedItems containsSemiMixedTypes="0" containsString="0" containsNumber="1" containsInteger="1" minValue="20222" maxValue="97005"/>
    </cacheField>
    <cacheField name="Total Cases" numFmtId="0">
      <sharedItems containsSemiMixedTypes="0" containsString="0" containsNumber="1" containsInteger="1" minValue="1" maxValue="174"/>
    </cacheField>
    <cacheField name="JDF" numFmtId="0">
      <sharedItems containsSemiMixedTypes="0" containsString="0" containsNumber="1" containsInteger="1" minValue="0" maxValue="1"/>
    </cacheField>
    <cacheField name="JPF" numFmtId="0">
      <sharedItems containsSemiMixedTypes="0" containsString="0" containsNumber="1" containsInteger="1" minValue="0" maxValue="93"/>
    </cacheField>
    <cacheField name="Eviction Warrant" numFmtId="0">
      <sharedItems containsSemiMixedTypes="0" containsString="0" containsNumber="1" containsInteger="1" minValue="0" maxValue="46"/>
    </cacheField>
    <cacheField name="Eviction Notice" numFmtId="0">
      <sharedItems containsSemiMixedTypes="0" containsString="0" containsNumber="1" containsInteger="1" minValue="0" maxValue="3"/>
    </cacheField>
    <cacheField name="FDVOC" numFmtId="0">
      <sharedItems containsSemiMixedTypes="0" containsString="0" containsNumber="1" containsInteger="1" minValue="0" maxValue="123"/>
    </cacheField>
    <cacheField name="in lou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7">
  <r>
    <x v="0"/>
    <x v="0"/>
    <n v="1"/>
    <b v="1"/>
    <n v="0"/>
    <n v="40202"/>
    <n v="45"/>
    <n v="0"/>
    <n v="18"/>
    <n v="9"/>
    <n v="0"/>
    <n v="0"/>
    <n v="1"/>
  </r>
  <r>
    <x v="0"/>
    <x v="0"/>
    <n v="1"/>
    <b v="1"/>
    <n v="0"/>
    <n v="40203"/>
    <n v="101"/>
    <n v="0"/>
    <n v="56"/>
    <n v="24"/>
    <n v="0"/>
    <n v="0"/>
    <n v="1"/>
  </r>
  <r>
    <x v="0"/>
    <x v="0"/>
    <n v="1"/>
    <b v="1"/>
    <n v="0"/>
    <n v="40204"/>
    <n v="25"/>
    <n v="0"/>
    <n v="14"/>
    <n v="8"/>
    <n v="0"/>
    <n v="0"/>
    <n v="1"/>
  </r>
  <r>
    <x v="0"/>
    <x v="0"/>
    <n v="1"/>
    <b v="1"/>
    <n v="0"/>
    <n v="40205"/>
    <n v="2"/>
    <n v="0"/>
    <n v="1"/>
    <n v="1"/>
    <n v="0"/>
    <n v="0"/>
    <n v="1"/>
  </r>
  <r>
    <x v="0"/>
    <x v="0"/>
    <n v="1"/>
    <b v="1"/>
    <n v="0"/>
    <n v="40206"/>
    <n v="23"/>
    <n v="0"/>
    <n v="11"/>
    <n v="8"/>
    <n v="0"/>
    <n v="0"/>
    <n v="1"/>
  </r>
  <r>
    <x v="0"/>
    <x v="0"/>
    <n v="1"/>
    <b v="1"/>
    <n v="0"/>
    <n v="40207"/>
    <n v="18"/>
    <n v="0"/>
    <n v="10"/>
    <n v="8"/>
    <n v="0"/>
    <n v="0"/>
    <n v="1"/>
  </r>
  <r>
    <x v="0"/>
    <x v="0"/>
    <n v="1"/>
    <b v="1"/>
    <n v="0"/>
    <n v="40208"/>
    <n v="55"/>
    <n v="0"/>
    <n v="34"/>
    <n v="16"/>
    <n v="0"/>
    <n v="0"/>
    <n v="1"/>
  </r>
  <r>
    <x v="0"/>
    <x v="0"/>
    <n v="1"/>
    <b v="1"/>
    <n v="0"/>
    <n v="40209"/>
    <n v="1"/>
    <n v="0"/>
    <n v="1"/>
    <n v="0"/>
    <n v="0"/>
    <n v="0"/>
    <n v="1"/>
  </r>
  <r>
    <x v="0"/>
    <x v="0"/>
    <n v="1"/>
    <b v="1"/>
    <n v="0"/>
    <n v="40210"/>
    <n v="92"/>
    <n v="0"/>
    <n v="65"/>
    <n v="19"/>
    <n v="0"/>
    <n v="0"/>
    <n v="1"/>
  </r>
  <r>
    <x v="0"/>
    <x v="0"/>
    <n v="1"/>
    <b v="1"/>
    <n v="0"/>
    <n v="40211"/>
    <n v="101"/>
    <n v="0"/>
    <n v="51"/>
    <n v="18"/>
    <n v="0"/>
    <n v="0"/>
    <n v="1"/>
  </r>
  <r>
    <x v="0"/>
    <x v="0"/>
    <n v="1"/>
    <b v="1"/>
    <n v="0"/>
    <n v="40212"/>
    <n v="47"/>
    <n v="0"/>
    <n v="25"/>
    <n v="13"/>
    <n v="0"/>
    <n v="0"/>
    <n v="1"/>
  </r>
  <r>
    <x v="0"/>
    <x v="0"/>
    <n v="1"/>
    <b v="1"/>
    <n v="0"/>
    <n v="40213"/>
    <n v="48"/>
    <n v="0"/>
    <n v="26"/>
    <n v="15"/>
    <n v="0"/>
    <n v="0"/>
    <n v="1"/>
  </r>
  <r>
    <x v="0"/>
    <x v="0"/>
    <n v="1"/>
    <b v="1"/>
    <n v="0"/>
    <n v="40214"/>
    <n v="143"/>
    <n v="0"/>
    <n v="74"/>
    <n v="34"/>
    <n v="0"/>
    <n v="0"/>
    <n v="1"/>
  </r>
  <r>
    <x v="0"/>
    <x v="0"/>
    <n v="1"/>
    <b v="1"/>
    <n v="0"/>
    <n v="40215"/>
    <n v="68"/>
    <n v="0"/>
    <n v="35"/>
    <n v="17"/>
    <n v="0"/>
    <n v="0"/>
    <n v="1"/>
  </r>
  <r>
    <x v="0"/>
    <x v="0"/>
    <n v="1"/>
    <b v="1"/>
    <n v="0"/>
    <n v="40216"/>
    <n v="99"/>
    <n v="0"/>
    <n v="47"/>
    <n v="19"/>
    <n v="0"/>
    <n v="0"/>
    <n v="1"/>
  </r>
  <r>
    <x v="0"/>
    <x v="0"/>
    <n v="1"/>
    <b v="1"/>
    <n v="0"/>
    <n v="40217"/>
    <n v="20"/>
    <n v="0"/>
    <n v="10"/>
    <n v="4"/>
    <n v="0"/>
    <n v="0"/>
    <n v="1"/>
  </r>
  <r>
    <x v="0"/>
    <x v="0"/>
    <n v="1"/>
    <b v="1"/>
    <n v="0"/>
    <n v="40218"/>
    <n v="116"/>
    <n v="0"/>
    <n v="54"/>
    <n v="25"/>
    <n v="0"/>
    <n v="0"/>
    <n v="1"/>
  </r>
  <r>
    <x v="0"/>
    <x v="0"/>
    <n v="1"/>
    <b v="1"/>
    <n v="0"/>
    <n v="40219"/>
    <n v="100"/>
    <n v="0"/>
    <n v="50"/>
    <n v="24"/>
    <n v="0"/>
    <n v="0"/>
    <n v="1"/>
  </r>
  <r>
    <x v="0"/>
    <x v="0"/>
    <n v="1"/>
    <b v="1"/>
    <n v="0"/>
    <n v="40220"/>
    <n v="47"/>
    <n v="0"/>
    <n v="26"/>
    <n v="10"/>
    <n v="0"/>
    <n v="0"/>
    <n v="1"/>
  </r>
  <r>
    <x v="0"/>
    <x v="0"/>
    <n v="1"/>
    <b v="1"/>
    <n v="0"/>
    <n v="40222"/>
    <n v="40"/>
    <n v="0"/>
    <n v="20"/>
    <n v="10"/>
    <n v="0"/>
    <n v="0"/>
    <n v="1"/>
  </r>
  <r>
    <x v="0"/>
    <x v="0"/>
    <n v="1"/>
    <b v="1"/>
    <n v="0"/>
    <n v="40223"/>
    <n v="33"/>
    <n v="0"/>
    <n v="7"/>
    <n v="3"/>
    <n v="0"/>
    <n v="0"/>
    <n v="1"/>
  </r>
  <r>
    <x v="0"/>
    <x v="0"/>
    <n v="1"/>
    <b v="1"/>
    <n v="0"/>
    <n v="40228"/>
    <n v="8"/>
    <n v="0"/>
    <n v="5"/>
    <n v="2"/>
    <n v="0"/>
    <n v="0"/>
    <n v="1"/>
  </r>
  <r>
    <x v="0"/>
    <x v="0"/>
    <n v="1"/>
    <b v="1"/>
    <n v="0"/>
    <n v="40229"/>
    <n v="36"/>
    <n v="0"/>
    <n v="20"/>
    <n v="8"/>
    <n v="0"/>
    <n v="0"/>
    <n v="1"/>
  </r>
  <r>
    <x v="0"/>
    <x v="0"/>
    <n v="1"/>
    <b v="1"/>
    <n v="0"/>
    <n v="40241"/>
    <n v="30"/>
    <n v="0"/>
    <n v="10"/>
    <n v="6"/>
    <n v="0"/>
    <n v="0"/>
    <n v="1"/>
  </r>
  <r>
    <x v="0"/>
    <x v="0"/>
    <n v="1"/>
    <b v="1"/>
    <n v="0"/>
    <n v="40242"/>
    <n v="22"/>
    <n v="0"/>
    <n v="8"/>
    <n v="2"/>
    <n v="0"/>
    <n v="0"/>
    <n v="1"/>
  </r>
  <r>
    <x v="0"/>
    <x v="0"/>
    <n v="1"/>
    <b v="1"/>
    <n v="0"/>
    <n v="40243"/>
    <n v="4"/>
    <n v="0"/>
    <n v="1"/>
    <n v="1"/>
    <n v="0"/>
    <n v="0"/>
    <n v="1"/>
  </r>
  <r>
    <x v="0"/>
    <x v="0"/>
    <n v="1"/>
    <b v="1"/>
    <n v="0"/>
    <n v="40245"/>
    <n v="25"/>
    <n v="0"/>
    <n v="8"/>
    <n v="3"/>
    <n v="0"/>
    <n v="0"/>
    <n v="1"/>
  </r>
  <r>
    <x v="0"/>
    <x v="0"/>
    <n v="1"/>
    <b v="1"/>
    <n v="0"/>
    <n v="40258"/>
    <n v="39"/>
    <n v="0"/>
    <n v="25"/>
    <n v="16"/>
    <n v="0"/>
    <n v="0"/>
    <n v="1"/>
  </r>
  <r>
    <x v="0"/>
    <x v="0"/>
    <n v="1"/>
    <b v="1"/>
    <n v="0"/>
    <n v="40272"/>
    <n v="65"/>
    <n v="0"/>
    <n v="48"/>
    <n v="17"/>
    <n v="0"/>
    <n v="0"/>
    <n v="1"/>
  </r>
  <r>
    <x v="0"/>
    <x v="0"/>
    <n v="1"/>
    <b v="1"/>
    <n v="0"/>
    <n v="40291"/>
    <n v="33"/>
    <n v="0"/>
    <n v="15"/>
    <n v="3"/>
    <n v="0"/>
    <n v="0"/>
    <n v="1"/>
  </r>
  <r>
    <x v="0"/>
    <x v="0"/>
    <n v="1"/>
    <b v="1"/>
    <n v="0"/>
    <n v="40296"/>
    <n v="1"/>
    <n v="0"/>
    <n v="1"/>
    <n v="0"/>
    <n v="0"/>
    <n v="0"/>
    <n v="1"/>
  </r>
  <r>
    <x v="0"/>
    <x v="0"/>
    <n v="1"/>
    <b v="1"/>
    <n v="0"/>
    <n v="40299"/>
    <n v="21"/>
    <n v="0"/>
    <n v="14"/>
    <n v="10"/>
    <n v="0"/>
    <n v="0"/>
    <n v="1"/>
  </r>
  <r>
    <x v="0"/>
    <x v="0"/>
    <n v="0"/>
    <b v="1"/>
    <n v="0"/>
    <n v="42402"/>
    <n v="1"/>
    <n v="0"/>
    <n v="0"/>
    <n v="0"/>
    <n v="0"/>
    <n v="0"/>
    <n v="0"/>
  </r>
  <r>
    <x v="0"/>
    <x v="0"/>
    <n v="0"/>
    <b v="1"/>
    <n v="0"/>
    <n v="40118"/>
    <n v="20"/>
    <n v="0"/>
    <n v="11"/>
    <n v="4"/>
    <n v="0"/>
    <n v="0"/>
    <n v="1"/>
  </r>
  <r>
    <x v="0"/>
    <x v="0"/>
    <n v="0"/>
    <b v="1"/>
    <n v="0"/>
    <n v="37206"/>
    <n v="1"/>
    <n v="0"/>
    <n v="1"/>
    <n v="0"/>
    <n v="0"/>
    <n v="0"/>
    <n v="0"/>
  </r>
  <r>
    <x v="0"/>
    <x v="0"/>
    <n v="0"/>
    <b v="1"/>
    <n v="0"/>
    <n v="40059"/>
    <n v="3"/>
    <n v="0"/>
    <n v="1"/>
    <n v="0"/>
    <n v="0"/>
    <n v="0"/>
    <n v="1"/>
  </r>
  <r>
    <x v="0"/>
    <x v="1"/>
    <n v="1"/>
    <b v="1"/>
    <n v="0"/>
    <n v="40202"/>
    <n v="33"/>
    <n v="0"/>
    <n v="20"/>
    <n v="15"/>
    <n v="0"/>
    <n v="0"/>
    <n v="1"/>
  </r>
  <r>
    <x v="0"/>
    <x v="1"/>
    <n v="1"/>
    <b v="1"/>
    <n v="0"/>
    <n v="40203"/>
    <n v="105"/>
    <n v="0"/>
    <n v="68"/>
    <n v="30"/>
    <n v="0"/>
    <n v="0"/>
    <n v="1"/>
  </r>
  <r>
    <x v="0"/>
    <x v="1"/>
    <n v="1"/>
    <b v="1"/>
    <n v="0"/>
    <n v="40204"/>
    <n v="9"/>
    <n v="0"/>
    <n v="5"/>
    <n v="3"/>
    <n v="0"/>
    <n v="0"/>
    <n v="1"/>
  </r>
  <r>
    <x v="0"/>
    <x v="1"/>
    <n v="1"/>
    <b v="1"/>
    <n v="0"/>
    <n v="40205"/>
    <n v="5"/>
    <n v="0"/>
    <n v="2"/>
    <n v="0"/>
    <n v="0"/>
    <n v="0"/>
    <n v="1"/>
  </r>
  <r>
    <x v="0"/>
    <x v="1"/>
    <n v="1"/>
    <b v="1"/>
    <n v="0"/>
    <n v="40206"/>
    <n v="20"/>
    <n v="0"/>
    <n v="7"/>
    <n v="4"/>
    <n v="0"/>
    <n v="0"/>
    <n v="1"/>
  </r>
  <r>
    <x v="0"/>
    <x v="1"/>
    <n v="1"/>
    <b v="1"/>
    <n v="0"/>
    <n v="40207"/>
    <n v="36"/>
    <n v="0"/>
    <n v="13"/>
    <n v="7"/>
    <n v="0"/>
    <n v="0"/>
    <n v="1"/>
  </r>
  <r>
    <x v="0"/>
    <x v="1"/>
    <n v="1"/>
    <b v="1"/>
    <n v="0"/>
    <n v="40208"/>
    <n v="60"/>
    <n v="0"/>
    <n v="35"/>
    <n v="10"/>
    <n v="1"/>
    <n v="0"/>
    <n v="1"/>
  </r>
  <r>
    <x v="0"/>
    <x v="1"/>
    <n v="1"/>
    <b v="1"/>
    <n v="0"/>
    <n v="40209"/>
    <n v="1"/>
    <n v="0"/>
    <n v="0"/>
    <n v="0"/>
    <n v="0"/>
    <n v="0"/>
    <n v="1"/>
  </r>
  <r>
    <x v="0"/>
    <x v="1"/>
    <n v="1"/>
    <b v="1"/>
    <n v="0"/>
    <n v="40210"/>
    <n v="45"/>
    <n v="0"/>
    <n v="27"/>
    <n v="11"/>
    <n v="0"/>
    <n v="0"/>
    <n v="1"/>
  </r>
  <r>
    <x v="0"/>
    <x v="1"/>
    <n v="1"/>
    <b v="1"/>
    <n v="0"/>
    <n v="40211"/>
    <n v="61"/>
    <n v="0"/>
    <n v="36"/>
    <n v="15"/>
    <n v="0"/>
    <n v="0"/>
    <n v="1"/>
  </r>
  <r>
    <x v="0"/>
    <x v="1"/>
    <n v="1"/>
    <b v="1"/>
    <n v="0"/>
    <n v="40212"/>
    <n v="49"/>
    <n v="0"/>
    <n v="28"/>
    <n v="10"/>
    <n v="1"/>
    <n v="0"/>
    <n v="1"/>
  </r>
  <r>
    <x v="0"/>
    <x v="1"/>
    <n v="1"/>
    <b v="1"/>
    <n v="0"/>
    <n v="40213"/>
    <n v="54"/>
    <n v="0"/>
    <n v="29"/>
    <n v="16"/>
    <n v="0"/>
    <n v="0"/>
    <n v="1"/>
  </r>
  <r>
    <x v="0"/>
    <x v="1"/>
    <n v="1"/>
    <b v="1"/>
    <n v="0"/>
    <n v="40214"/>
    <n v="124"/>
    <n v="0"/>
    <n v="43"/>
    <n v="28"/>
    <n v="1"/>
    <n v="0"/>
    <n v="1"/>
  </r>
  <r>
    <x v="0"/>
    <x v="1"/>
    <n v="1"/>
    <b v="1"/>
    <n v="0"/>
    <n v="40215"/>
    <n v="58"/>
    <n v="0"/>
    <n v="29"/>
    <n v="13"/>
    <n v="0"/>
    <n v="0"/>
    <n v="1"/>
  </r>
  <r>
    <x v="0"/>
    <x v="1"/>
    <n v="1"/>
    <b v="1"/>
    <n v="0"/>
    <n v="40216"/>
    <n v="73"/>
    <n v="0"/>
    <n v="40"/>
    <n v="8"/>
    <n v="1"/>
    <n v="0"/>
    <n v="1"/>
  </r>
  <r>
    <x v="0"/>
    <x v="1"/>
    <n v="1"/>
    <b v="1"/>
    <n v="0"/>
    <n v="40217"/>
    <n v="15"/>
    <n v="0"/>
    <n v="9"/>
    <n v="5"/>
    <n v="0"/>
    <n v="0"/>
    <n v="1"/>
  </r>
  <r>
    <x v="0"/>
    <x v="1"/>
    <n v="1"/>
    <b v="1"/>
    <n v="0"/>
    <n v="40218"/>
    <n v="106"/>
    <n v="0"/>
    <n v="51"/>
    <n v="21"/>
    <n v="0"/>
    <n v="0"/>
    <n v="1"/>
  </r>
  <r>
    <x v="0"/>
    <x v="1"/>
    <n v="1"/>
    <b v="1"/>
    <n v="0"/>
    <n v="40219"/>
    <n v="124"/>
    <n v="0"/>
    <n v="46"/>
    <n v="15"/>
    <n v="0"/>
    <n v="0"/>
    <n v="1"/>
  </r>
  <r>
    <x v="0"/>
    <x v="1"/>
    <n v="1"/>
    <b v="1"/>
    <n v="0"/>
    <n v="40220"/>
    <n v="45"/>
    <n v="0"/>
    <n v="19"/>
    <n v="4"/>
    <n v="0"/>
    <n v="0"/>
    <n v="1"/>
  </r>
  <r>
    <x v="0"/>
    <x v="1"/>
    <n v="1"/>
    <b v="1"/>
    <n v="0"/>
    <n v="40222"/>
    <n v="28"/>
    <n v="0"/>
    <n v="12"/>
    <n v="6"/>
    <n v="0"/>
    <n v="0"/>
    <n v="1"/>
  </r>
  <r>
    <x v="0"/>
    <x v="1"/>
    <n v="1"/>
    <b v="1"/>
    <n v="0"/>
    <n v="40223"/>
    <n v="31"/>
    <n v="0"/>
    <n v="9"/>
    <n v="4"/>
    <n v="0"/>
    <n v="0"/>
    <n v="1"/>
  </r>
  <r>
    <x v="0"/>
    <x v="1"/>
    <n v="1"/>
    <b v="1"/>
    <n v="0"/>
    <n v="40228"/>
    <n v="11"/>
    <n v="0"/>
    <n v="5"/>
    <n v="4"/>
    <n v="0"/>
    <n v="0"/>
    <n v="1"/>
  </r>
  <r>
    <x v="0"/>
    <x v="1"/>
    <n v="1"/>
    <b v="1"/>
    <n v="0"/>
    <n v="40229"/>
    <n v="15"/>
    <n v="0"/>
    <n v="7"/>
    <n v="3"/>
    <n v="0"/>
    <n v="0"/>
    <n v="1"/>
  </r>
  <r>
    <x v="0"/>
    <x v="1"/>
    <n v="1"/>
    <b v="1"/>
    <n v="0"/>
    <n v="40241"/>
    <n v="33"/>
    <n v="0"/>
    <n v="10"/>
    <n v="3"/>
    <n v="0"/>
    <n v="0"/>
    <n v="1"/>
  </r>
  <r>
    <x v="0"/>
    <x v="1"/>
    <n v="1"/>
    <b v="1"/>
    <n v="0"/>
    <n v="40242"/>
    <n v="10"/>
    <n v="0"/>
    <n v="3"/>
    <n v="1"/>
    <n v="0"/>
    <n v="0"/>
    <n v="1"/>
  </r>
  <r>
    <x v="0"/>
    <x v="1"/>
    <n v="1"/>
    <b v="1"/>
    <n v="0"/>
    <n v="40243"/>
    <n v="9"/>
    <n v="0"/>
    <n v="3"/>
    <n v="2"/>
    <n v="0"/>
    <n v="0"/>
    <n v="1"/>
  </r>
  <r>
    <x v="0"/>
    <x v="1"/>
    <n v="1"/>
    <b v="1"/>
    <n v="0"/>
    <n v="40245"/>
    <n v="14"/>
    <n v="0"/>
    <n v="8"/>
    <n v="2"/>
    <n v="0"/>
    <n v="0"/>
    <n v="1"/>
  </r>
  <r>
    <x v="0"/>
    <x v="1"/>
    <n v="1"/>
    <b v="1"/>
    <n v="0"/>
    <n v="40258"/>
    <n v="20"/>
    <n v="0"/>
    <n v="11"/>
    <n v="5"/>
    <n v="0"/>
    <n v="0"/>
    <n v="1"/>
  </r>
  <r>
    <x v="0"/>
    <x v="1"/>
    <n v="1"/>
    <b v="1"/>
    <n v="0"/>
    <n v="40272"/>
    <n v="43"/>
    <n v="0"/>
    <n v="20"/>
    <n v="10"/>
    <n v="0"/>
    <n v="0"/>
    <n v="1"/>
  </r>
  <r>
    <x v="0"/>
    <x v="1"/>
    <n v="1"/>
    <b v="1"/>
    <n v="0"/>
    <n v="40291"/>
    <n v="48"/>
    <n v="0"/>
    <n v="22"/>
    <n v="8"/>
    <n v="1"/>
    <n v="0"/>
    <n v="1"/>
  </r>
  <r>
    <x v="0"/>
    <x v="1"/>
    <n v="1"/>
    <b v="1"/>
    <n v="0"/>
    <n v="40299"/>
    <n v="22"/>
    <n v="0"/>
    <n v="11"/>
    <n v="4"/>
    <n v="0"/>
    <n v="0"/>
    <n v="1"/>
  </r>
  <r>
    <x v="0"/>
    <x v="1"/>
    <n v="0"/>
    <b v="1"/>
    <n v="0"/>
    <n v="49402"/>
    <n v="1"/>
    <n v="0"/>
    <n v="0"/>
    <n v="0"/>
    <n v="0"/>
    <n v="0"/>
    <n v="0"/>
  </r>
  <r>
    <x v="0"/>
    <x v="1"/>
    <n v="0"/>
    <b v="1"/>
    <n v="0"/>
    <n v="40118"/>
    <n v="18"/>
    <n v="0"/>
    <n v="7"/>
    <n v="2"/>
    <n v="0"/>
    <n v="0"/>
    <n v="1"/>
  </r>
  <r>
    <x v="0"/>
    <x v="1"/>
    <n v="0"/>
    <b v="1"/>
    <n v="0"/>
    <n v="40059"/>
    <n v="1"/>
    <n v="0"/>
    <n v="0"/>
    <n v="0"/>
    <n v="0"/>
    <n v="0"/>
    <n v="1"/>
  </r>
  <r>
    <x v="0"/>
    <x v="2"/>
    <n v="1"/>
    <b v="1"/>
    <n v="0"/>
    <n v="40202"/>
    <n v="66"/>
    <n v="0"/>
    <n v="33"/>
    <n v="16"/>
    <n v="0"/>
    <n v="0"/>
    <n v="1"/>
  </r>
  <r>
    <x v="0"/>
    <x v="2"/>
    <n v="1"/>
    <b v="1"/>
    <n v="0"/>
    <n v="40203"/>
    <n v="81"/>
    <n v="0"/>
    <n v="39"/>
    <n v="28"/>
    <n v="0"/>
    <n v="0"/>
    <n v="1"/>
  </r>
  <r>
    <x v="0"/>
    <x v="2"/>
    <n v="1"/>
    <b v="1"/>
    <n v="0"/>
    <n v="40204"/>
    <n v="15"/>
    <n v="0"/>
    <n v="8"/>
    <n v="3"/>
    <n v="0"/>
    <n v="0"/>
    <n v="1"/>
  </r>
  <r>
    <x v="0"/>
    <x v="2"/>
    <n v="1"/>
    <b v="1"/>
    <n v="0"/>
    <n v="40205"/>
    <n v="1"/>
    <n v="0"/>
    <n v="1"/>
    <n v="1"/>
    <n v="0"/>
    <n v="0"/>
    <n v="1"/>
  </r>
  <r>
    <x v="0"/>
    <x v="2"/>
    <n v="1"/>
    <b v="1"/>
    <n v="0"/>
    <n v="40206"/>
    <n v="14"/>
    <n v="0"/>
    <n v="7"/>
    <n v="4"/>
    <n v="0"/>
    <n v="0"/>
    <n v="1"/>
  </r>
  <r>
    <x v="0"/>
    <x v="2"/>
    <n v="1"/>
    <b v="1"/>
    <n v="0"/>
    <n v="40207"/>
    <n v="26"/>
    <n v="0"/>
    <n v="12"/>
    <n v="7"/>
    <n v="0"/>
    <n v="0"/>
    <n v="1"/>
  </r>
  <r>
    <x v="0"/>
    <x v="2"/>
    <n v="1"/>
    <b v="1"/>
    <n v="0"/>
    <n v="40208"/>
    <n v="49"/>
    <n v="0"/>
    <n v="31"/>
    <n v="21"/>
    <n v="0"/>
    <n v="0"/>
    <n v="1"/>
  </r>
  <r>
    <x v="0"/>
    <x v="2"/>
    <n v="1"/>
    <b v="1"/>
    <n v="0"/>
    <n v="40209"/>
    <n v="1"/>
    <n v="0"/>
    <n v="1"/>
    <n v="1"/>
    <n v="0"/>
    <n v="0"/>
    <n v="1"/>
  </r>
  <r>
    <x v="0"/>
    <x v="2"/>
    <n v="1"/>
    <b v="1"/>
    <n v="0"/>
    <n v="40210"/>
    <n v="43"/>
    <n v="0"/>
    <n v="22"/>
    <n v="11"/>
    <n v="0"/>
    <n v="0"/>
    <n v="1"/>
  </r>
  <r>
    <x v="0"/>
    <x v="2"/>
    <n v="1"/>
    <b v="1"/>
    <n v="0"/>
    <n v="40211"/>
    <n v="52"/>
    <n v="0"/>
    <n v="25"/>
    <n v="11"/>
    <n v="0"/>
    <n v="0"/>
    <n v="1"/>
  </r>
  <r>
    <x v="0"/>
    <x v="2"/>
    <n v="1"/>
    <b v="1"/>
    <n v="0"/>
    <n v="40212"/>
    <n v="40"/>
    <n v="0"/>
    <n v="27"/>
    <n v="10"/>
    <n v="0"/>
    <n v="0"/>
    <n v="1"/>
  </r>
  <r>
    <x v="0"/>
    <x v="2"/>
    <n v="1"/>
    <b v="1"/>
    <n v="0"/>
    <n v="40213"/>
    <n v="43"/>
    <n v="0"/>
    <n v="23"/>
    <n v="13"/>
    <n v="0"/>
    <n v="0"/>
    <n v="1"/>
  </r>
  <r>
    <x v="0"/>
    <x v="2"/>
    <n v="1"/>
    <b v="1"/>
    <n v="0"/>
    <n v="40214"/>
    <n v="74"/>
    <n v="0"/>
    <n v="41"/>
    <n v="17"/>
    <n v="3"/>
    <n v="0"/>
    <n v="1"/>
  </r>
  <r>
    <x v="0"/>
    <x v="2"/>
    <n v="1"/>
    <b v="1"/>
    <n v="0"/>
    <n v="40215"/>
    <n v="39"/>
    <n v="0"/>
    <n v="30"/>
    <n v="5"/>
    <n v="0"/>
    <n v="0"/>
    <n v="1"/>
  </r>
  <r>
    <x v="0"/>
    <x v="2"/>
    <n v="1"/>
    <b v="1"/>
    <n v="0"/>
    <n v="40216"/>
    <n v="79"/>
    <n v="0"/>
    <n v="43"/>
    <n v="18"/>
    <n v="0"/>
    <n v="0"/>
    <n v="1"/>
  </r>
  <r>
    <x v="0"/>
    <x v="2"/>
    <n v="1"/>
    <b v="1"/>
    <n v="0"/>
    <n v="40217"/>
    <n v="15"/>
    <n v="0"/>
    <n v="11"/>
    <n v="6"/>
    <n v="0"/>
    <n v="0"/>
    <n v="1"/>
  </r>
  <r>
    <x v="0"/>
    <x v="2"/>
    <n v="1"/>
    <b v="1"/>
    <n v="0"/>
    <n v="40218"/>
    <n v="96"/>
    <n v="0"/>
    <n v="44"/>
    <n v="27"/>
    <n v="0"/>
    <n v="0"/>
    <n v="1"/>
  </r>
  <r>
    <x v="0"/>
    <x v="2"/>
    <n v="1"/>
    <b v="1"/>
    <n v="0"/>
    <n v="40219"/>
    <n v="86"/>
    <n v="0"/>
    <n v="39"/>
    <n v="27"/>
    <n v="0"/>
    <n v="0"/>
    <n v="1"/>
  </r>
  <r>
    <x v="0"/>
    <x v="2"/>
    <n v="1"/>
    <b v="1"/>
    <n v="0"/>
    <n v="40220"/>
    <n v="35"/>
    <n v="0"/>
    <n v="16"/>
    <n v="6"/>
    <n v="1"/>
    <n v="0"/>
    <n v="1"/>
  </r>
  <r>
    <x v="0"/>
    <x v="2"/>
    <n v="1"/>
    <b v="1"/>
    <n v="0"/>
    <n v="40222"/>
    <n v="28"/>
    <n v="0"/>
    <n v="7"/>
    <n v="3"/>
    <n v="0"/>
    <n v="0"/>
    <n v="1"/>
  </r>
  <r>
    <x v="0"/>
    <x v="2"/>
    <n v="1"/>
    <b v="1"/>
    <n v="0"/>
    <n v="40223"/>
    <n v="24"/>
    <n v="0"/>
    <n v="8"/>
    <n v="2"/>
    <n v="0"/>
    <n v="0"/>
    <n v="1"/>
  </r>
  <r>
    <x v="0"/>
    <x v="2"/>
    <n v="1"/>
    <b v="1"/>
    <n v="0"/>
    <n v="40228"/>
    <n v="10"/>
    <n v="0"/>
    <n v="3"/>
    <n v="2"/>
    <n v="0"/>
    <n v="0"/>
    <n v="1"/>
  </r>
  <r>
    <x v="0"/>
    <x v="2"/>
    <n v="1"/>
    <b v="1"/>
    <n v="0"/>
    <n v="40229"/>
    <n v="21"/>
    <n v="0"/>
    <n v="8"/>
    <n v="4"/>
    <n v="0"/>
    <n v="0"/>
    <n v="1"/>
  </r>
  <r>
    <x v="0"/>
    <x v="2"/>
    <n v="1"/>
    <b v="1"/>
    <n v="0"/>
    <n v="40241"/>
    <n v="21"/>
    <n v="0"/>
    <n v="9"/>
    <n v="4"/>
    <n v="0"/>
    <n v="0"/>
    <n v="1"/>
  </r>
  <r>
    <x v="0"/>
    <x v="2"/>
    <n v="1"/>
    <b v="1"/>
    <n v="0"/>
    <n v="40242"/>
    <n v="17"/>
    <n v="0"/>
    <n v="9"/>
    <n v="6"/>
    <n v="0"/>
    <n v="0"/>
    <n v="1"/>
  </r>
  <r>
    <x v="0"/>
    <x v="2"/>
    <n v="1"/>
    <b v="1"/>
    <n v="0"/>
    <n v="40243"/>
    <n v="12"/>
    <n v="0"/>
    <n v="2"/>
    <n v="1"/>
    <n v="0"/>
    <n v="0"/>
    <n v="1"/>
  </r>
  <r>
    <x v="0"/>
    <x v="2"/>
    <n v="1"/>
    <b v="1"/>
    <n v="0"/>
    <n v="40245"/>
    <n v="6"/>
    <n v="0"/>
    <n v="0"/>
    <n v="0"/>
    <n v="0"/>
    <n v="0"/>
    <n v="1"/>
  </r>
  <r>
    <x v="0"/>
    <x v="2"/>
    <n v="1"/>
    <b v="1"/>
    <n v="0"/>
    <n v="40258"/>
    <n v="19"/>
    <n v="0"/>
    <n v="11"/>
    <n v="3"/>
    <n v="0"/>
    <n v="0"/>
    <n v="1"/>
  </r>
  <r>
    <x v="0"/>
    <x v="2"/>
    <n v="1"/>
    <b v="1"/>
    <n v="0"/>
    <n v="40272"/>
    <n v="40"/>
    <n v="0"/>
    <n v="25"/>
    <n v="15"/>
    <n v="0"/>
    <n v="0"/>
    <n v="1"/>
  </r>
  <r>
    <x v="0"/>
    <x v="2"/>
    <n v="1"/>
    <b v="1"/>
    <n v="0"/>
    <n v="40291"/>
    <n v="27"/>
    <n v="0"/>
    <n v="7"/>
    <n v="3"/>
    <n v="0"/>
    <n v="0"/>
    <n v="1"/>
  </r>
  <r>
    <x v="0"/>
    <x v="2"/>
    <n v="1"/>
    <b v="1"/>
    <n v="0"/>
    <n v="40299"/>
    <n v="11"/>
    <n v="0"/>
    <n v="6"/>
    <n v="2"/>
    <n v="0"/>
    <n v="0"/>
    <n v="1"/>
  </r>
  <r>
    <x v="0"/>
    <x v="2"/>
    <n v="0"/>
    <b v="1"/>
    <n v="0"/>
    <n v="40118"/>
    <n v="15"/>
    <n v="0"/>
    <n v="5"/>
    <n v="3"/>
    <n v="0"/>
    <n v="0"/>
    <n v="1"/>
  </r>
  <r>
    <x v="0"/>
    <x v="2"/>
    <n v="0"/>
    <b v="1"/>
    <n v="0"/>
    <n v="40059"/>
    <n v="4"/>
    <n v="0"/>
    <n v="1"/>
    <n v="0"/>
    <n v="0"/>
    <n v="0"/>
    <n v="1"/>
  </r>
  <r>
    <x v="0"/>
    <x v="3"/>
    <n v="1"/>
    <b v="1"/>
    <n v="0"/>
    <n v="40202"/>
    <n v="46"/>
    <n v="0"/>
    <n v="27"/>
    <n v="15"/>
    <n v="0"/>
    <n v="0"/>
    <n v="1"/>
  </r>
  <r>
    <x v="0"/>
    <x v="3"/>
    <n v="1"/>
    <b v="1"/>
    <n v="0"/>
    <n v="40203"/>
    <n v="77"/>
    <n v="0"/>
    <n v="51"/>
    <n v="31"/>
    <n v="0"/>
    <n v="0"/>
    <n v="1"/>
  </r>
  <r>
    <x v="0"/>
    <x v="3"/>
    <n v="1"/>
    <b v="1"/>
    <n v="0"/>
    <n v="40204"/>
    <n v="19"/>
    <n v="0"/>
    <n v="12"/>
    <n v="4"/>
    <n v="1"/>
    <n v="0"/>
    <n v="1"/>
  </r>
  <r>
    <x v="0"/>
    <x v="3"/>
    <n v="1"/>
    <b v="1"/>
    <n v="0"/>
    <n v="40205"/>
    <n v="6"/>
    <n v="0"/>
    <n v="2"/>
    <n v="0"/>
    <n v="0"/>
    <n v="0"/>
    <n v="1"/>
  </r>
  <r>
    <x v="0"/>
    <x v="3"/>
    <n v="1"/>
    <b v="1"/>
    <n v="0"/>
    <n v="40206"/>
    <n v="21"/>
    <n v="0"/>
    <n v="14"/>
    <n v="7"/>
    <n v="0"/>
    <n v="0"/>
    <n v="1"/>
  </r>
  <r>
    <x v="0"/>
    <x v="3"/>
    <n v="1"/>
    <b v="1"/>
    <n v="0"/>
    <n v="40207"/>
    <n v="29"/>
    <n v="0"/>
    <n v="18"/>
    <n v="7"/>
    <n v="0"/>
    <n v="0"/>
    <n v="1"/>
  </r>
  <r>
    <x v="0"/>
    <x v="3"/>
    <n v="1"/>
    <b v="1"/>
    <n v="0"/>
    <n v="40208"/>
    <n v="51"/>
    <n v="0"/>
    <n v="29"/>
    <n v="15"/>
    <n v="0"/>
    <n v="0"/>
    <n v="1"/>
  </r>
  <r>
    <x v="0"/>
    <x v="3"/>
    <n v="1"/>
    <b v="1"/>
    <n v="0"/>
    <n v="40209"/>
    <n v="1"/>
    <n v="0"/>
    <n v="1"/>
    <n v="0"/>
    <n v="0"/>
    <n v="0"/>
    <n v="1"/>
  </r>
  <r>
    <x v="0"/>
    <x v="3"/>
    <n v="1"/>
    <b v="1"/>
    <n v="0"/>
    <n v="40210"/>
    <n v="85"/>
    <n v="0"/>
    <n v="59"/>
    <n v="26"/>
    <n v="1"/>
    <n v="0"/>
    <n v="1"/>
  </r>
  <r>
    <x v="0"/>
    <x v="3"/>
    <n v="1"/>
    <b v="1"/>
    <n v="0"/>
    <n v="40211"/>
    <n v="77"/>
    <n v="0"/>
    <n v="48"/>
    <n v="28"/>
    <n v="0"/>
    <n v="0"/>
    <n v="1"/>
  </r>
  <r>
    <x v="0"/>
    <x v="3"/>
    <n v="1"/>
    <b v="1"/>
    <n v="0"/>
    <n v="40212"/>
    <n v="35"/>
    <n v="0"/>
    <n v="17"/>
    <n v="11"/>
    <n v="0"/>
    <n v="0"/>
    <n v="1"/>
  </r>
  <r>
    <x v="0"/>
    <x v="3"/>
    <n v="1"/>
    <b v="1"/>
    <n v="0"/>
    <n v="40213"/>
    <n v="42"/>
    <n v="0"/>
    <n v="25"/>
    <n v="19"/>
    <n v="0"/>
    <n v="0"/>
    <n v="1"/>
  </r>
  <r>
    <x v="0"/>
    <x v="3"/>
    <n v="1"/>
    <b v="1"/>
    <n v="0"/>
    <n v="40214"/>
    <n v="113"/>
    <n v="0"/>
    <n v="73"/>
    <n v="38"/>
    <n v="2"/>
    <n v="0"/>
    <n v="1"/>
  </r>
  <r>
    <x v="0"/>
    <x v="3"/>
    <n v="1"/>
    <b v="1"/>
    <n v="0"/>
    <n v="40215"/>
    <n v="51"/>
    <n v="0"/>
    <n v="39"/>
    <n v="12"/>
    <n v="1"/>
    <n v="0"/>
    <n v="1"/>
  </r>
  <r>
    <x v="0"/>
    <x v="3"/>
    <n v="1"/>
    <b v="1"/>
    <n v="0"/>
    <n v="40216"/>
    <n v="69"/>
    <n v="0"/>
    <n v="47"/>
    <n v="13"/>
    <n v="0"/>
    <n v="0"/>
    <n v="1"/>
  </r>
  <r>
    <x v="0"/>
    <x v="3"/>
    <n v="1"/>
    <b v="1"/>
    <n v="0"/>
    <n v="40217"/>
    <n v="16"/>
    <n v="0"/>
    <n v="10"/>
    <n v="5"/>
    <n v="0"/>
    <n v="0"/>
    <n v="1"/>
  </r>
  <r>
    <x v="0"/>
    <x v="3"/>
    <n v="1"/>
    <b v="1"/>
    <n v="0"/>
    <n v="40218"/>
    <n v="82"/>
    <n v="0"/>
    <n v="47"/>
    <n v="32"/>
    <n v="1"/>
    <n v="0"/>
    <n v="1"/>
  </r>
  <r>
    <x v="0"/>
    <x v="3"/>
    <n v="1"/>
    <b v="1"/>
    <n v="0"/>
    <n v="40219"/>
    <n v="94"/>
    <n v="0"/>
    <n v="45"/>
    <n v="15"/>
    <n v="2"/>
    <n v="0"/>
    <n v="1"/>
  </r>
  <r>
    <x v="0"/>
    <x v="3"/>
    <n v="1"/>
    <b v="1"/>
    <n v="0"/>
    <n v="40220"/>
    <n v="55"/>
    <n v="0"/>
    <n v="28"/>
    <n v="13"/>
    <n v="1"/>
    <n v="0"/>
    <n v="1"/>
  </r>
  <r>
    <x v="0"/>
    <x v="3"/>
    <n v="1"/>
    <b v="1"/>
    <n v="0"/>
    <n v="40222"/>
    <n v="37"/>
    <n v="0"/>
    <n v="14"/>
    <n v="6"/>
    <n v="0"/>
    <n v="0"/>
    <n v="1"/>
  </r>
  <r>
    <x v="0"/>
    <x v="3"/>
    <n v="1"/>
    <b v="1"/>
    <n v="0"/>
    <n v="40223"/>
    <n v="29"/>
    <n v="0"/>
    <n v="15"/>
    <n v="6"/>
    <n v="0"/>
    <n v="0"/>
    <n v="1"/>
  </r>
  <r>
    <x v="0"/>
    <x v="3"/>
    <n v="1"/>
    <b v="1"/>
    <n v="0"/>
    <n v="40225"/>
    <n v="2"/>
    <n v="0"/>
    <n v="1"/>
    <n v="0"/>
    <n v="0"/>
    <n v="0"/>
    <n v="1"/>
  </r>
  <r>
    <x v="0"/>
    <x v="3"/>
    <n v="1"/>
    <b v="1"/>
    <n v="0"/>
    <n v="40228"/>
    <n v="11"/>
    <n v="0"/>
    <n v="8"/>
    <n v="3"/>
    <n v="0"/>
    <n v="0"/>
    <n v="1"/>
  </r>
  <r>
    <x v="0"/>
    <x v="3"/>
    <n v="1"/>
    <b v="1"/>
    <n v="0"/>
    <n v="40229"/>
    <n v="23"/>
    <n v="0"/>
    <n v="15"/>
    <n v="6"/>
    <n v="0"/>
    <n v="0"/>
    <n v="1"/>
  </r>
  <r>
    <x v="0"/>
    <x v="3"/>
    <n v="1"/>
    <b v="1"/>
    <n v="0"/>
    <n v="40241"/>
    <n v="30"/>
    <n v="0"/>
    <n v="11"/>
    <n v="6"/>
    <n v="1"/>
    <n v="0"/>
    <n v="1"/>
  </r>
  <r>
    <x v="0"/>
    <x v="3"/>
    <n v="1"/>
    <b v="1"/>
    <n v="0"/>
    <n v="40242"/>
    <n v="7"/>
    <n v="0"/>
    <n v="3"/>
    <n v="0"/>
    <n v="0"/>
    <n v="0"/>
    <n v="1"/>
  </r>
  <r>
    <x v="0"/>
    <x v="3"/>
    <n v="1"/>
    <b v="1"/>
    <n v="0"/>
    <n v="40243"/>
    <n v="5"/>
    <n v="0"/>
    <n v="2"/>
    <n v="1"/>
    <n v="0"/>
    <n v="0"/>
    <n v="1"/>
  </r>
  <r>
    <x v="0"/>
    <x v="3"/>
    <n v="1"/>
    <b v="1"/>
    <n v="0"/>
    <n v="40245"/>
    <n v="11"/>
    <n v="0"/>
    <n v="6"/>
    <n v="3"/>
    <n v="0"/>
    <n v="0"/>
    <n v="1"/>
  </r>
  <r>
    <x v="0"/>
    <x v="3"/>
    <n v="1"/>
    <b v="1"/>
    <n v="0"/>
    <n v="40258"/>
    <n v="25"/>
    <n v="0"/>
    <n v="15"/>
    <n v="7"/>
    <n v="0"/>
    <n v="0"/>
    <n v="1"/>
  </r>
  <r>
    <x v="0"/>
    <x v="3"/>
    <n v="1"/>
    <b v="1"/>
    <n v="0"/>
    <n v="40268"/>
    <n v="1"/>
    <n v="0"/>
    <n v="1"/>
    <n v="0"/>
    <n v="0"/>
    <n v="0"/>
    <n v="1"/>
  </r>
  <r>
    <x v="0"/>
    <x v="3"/>
    <n v="1"/>
    <b v="1"/>
    <n v="0"/>
    <n v="40272"/>
    <n v="64"/>
    <n v="0"/>
    <n v="34"/>
    <n v="18"/>
    <n v="0"/>
    <n v="0"/>
    <n v="1"/>
  </r>
  <r>
    <x v="0"/>
    <x v="3"/>
    <n v="1"/>
    <b v="1"/>
    <n v="0"/>
    <n v="40291"/>
    <n v="33"/>
    <n v="0"/>
    <n v="24"/>
    <n v="6"/>
    <n v="0"/>
    <n v="0"/>
    <n v="1"/>
  </r>
  <r>
    <x v="0"/>
    <x v="3"/>
    <n v="1"/>
    <b v="1"/>
    <n v="0"/>
    <n v="40296"/>
    <n v="1"/>
    <n v="0"/>
    <n v="0"/>
    <n v="0"/>
    <n v="0"/>
    <n v="0"/>
    <n v="1"/>
  </r>
  <r>
    <x v="0"/>
    <x v="3"/>
    <n v="1"/>
    <b v="1"/>
    <n v="0"/>
    <n v="40299"/>
    <n v="18"/>
    <n v="0"/>
    <n v="10"/>
    <n v="5"/>
    <n v="0"/>
    <n v="0"/>
    <n v="1"/>
  </r>
  <r>
    <x v="0"/>
    <x v="3"/>
    <n v="0"/>
    <b v="1"/>
    <n v="0"/>
    <n v="40118"/>
    <n v="7"/>
    <n v="0"/>
    <n v="3"/>
    <n v="1"/>
    <n v="0"/>
    <n v="0"/>
    <n v="1"/>
  </r>
  <r>
    <x v="0"/>
    <x v="3"/>
    <n v="0"/>
    <b v="1"/>
    <n v="0"/>
    <n v="40059"/>
    <n v="2"/>
    <n v="0"/>
    <n v="1"/>
    <n v="1"/>
    <n v="0"/>
    <n v="0"/>
    <n v="1"/>
  </r>
  <r>
    <x v="0"/>
    <x v="3"/>
    <n v="0"/>
    <b v="1"/>
    <n v="0"/>
    <n v="24020"/>
    <n v="1"/>
    <n v="0"/>
    <n v="1"/>
    <n v="1"/>
    <n v="0"/>
    <n v="0"/>
    <n v="0"/>
  </r>
  <r>
    <x v="0"/>
    <x v="4"/>
    <n v="1"/>
    <b v="1"/>
    <n v="0"/>
    <n v="40202"/>
    <n v="38"/>
    <n v="0"/>
    <n v="22"/>
    <n v="10"/>
    <n v="0"/>
    <n v="0"/>
    <n v="1"/>
  </r>
  <r>
    <x v="0"/>
    <x v="4"/>
    <n v="1"/>
    <b v="1"/>
    <n v="0"/>
    <n v="40203"/>
    <n v="83"/>
    <n v="0"/>
    <n v="57"/>
    <n v="39"/>
    <n v="0"/>
    <n v="0"/>
    <n v="1"/>
  </r>
  <r>
    <x v="0"/>
    <x v="4"/>
    <n v="1"/>
    <b v="1"/>
    <n v="0"/>
    <n v="40204"/>
    <n v="16"/>
    <n v="0"/>
    <n v="8"/>
    <n v="3"/>
    <n v="0"/>
    <n v="0"/>
    <n v="1"/>
  </r>
  <r>
    <x v="0"/>
    <x v="4"/>
    <n v="1"/>
    <b v="1"/>
    <n v="0"/>
    <n v="40205"/>
    <n v="4"/>
    <n v="0"/>
    <n v="1"/>
    <n v="0"/>
    <n v="0"/>
    <n v="0"/>
    <n v="1"/>
  </r>
  <r>
    <x v="0"/>
    <x v="4"/>
    <n v="1"/>
    <b v="1"/>
    <n v="0"/>
    <n v="40206"/>
    <n v="17"/>
    <n v="0"/>
    <n v="10"/>
    <n v="4"/>
    <n v="0"/>
    <n v="0"/>
    <n v="1"/>
  </r>
  <r>
    <x v="0"/>
    <x v="4"/>
    <n v="1"/>
    <b v="1"/>
    <n v="0"/>
    <n v="40207"/>
    <n v="25"/>
    <n v="0"/>
    <n v="14"/>
    <n v="8"/>
    <n v="0"/>
    <n v="0"/>
    <n v="1"/>
  </r>
  <r>
    <x v="0"/>
    <x v="4"/>
    <n v="1"/>
    <b v="1"/>
    <n v="0"/>
    <n v="40208"/>
    <n v="61"/>
    <n v="0"/>
    <n v="46"/>
    <n v="30"/>
    <n v="0"/>
    <n v="0"/>
    <n v="1"/>
  </r>
  <r>
    <x v="0"/>
    <x v="4"/>
    <n v="1"/>
    <b v="1"/>
    <n v="0"/>
    <n v="40209"/>
    <n v="1"/>
    <n v="0"/>
    <n v="1"/>
    <n v="1"/>
    <n v="0"/>
    <n v="0"/>
    <n v="1"/>
  </r>
  <r>
    <x v="0"/>
    <x v="4"/>
    <n v="1"/>
    <b v="1"/>
    <n v="0"/>
    <n v="40210"/>
    <n v="75"/>
    <n v="0"/>
    <n v="48"/>
    <n v="21"/>
    <n v="0"/>
    <n v="0"/>
    <n v="1"/>
  </r>
  <r>
    <x v="0"/>
    <x v="4"/>
    <n v="1"/>
    <b v="1"/>
    <n v="0"/>
    <n v="40211"/>
    <n v="86"/>
    <n v="0"/>
    <n v="56"/>
    <n v="27"/>
    <n v="2"/>
    <n v="0"/>
    <n v="1"/>
  </r>
  <r>
    <x v="0"/>
    <x v="4"/>
    <n v="1"/>
    <b v="1"/>
    <n v="0"/>
    <n v="40212"/>
    <n v="57"/>
    <n v="0"/>
    <n v="41"/>
    <n v="25"/>
    <n v="1"/>
    <n v="0"/>
    <n v="1"/>
  </r>
  <r>
    <x v="0"/>
    <x v="4"/>
    <n v="1"/>
    <b v="1"/>
    <n v="0"/>
    <n v="40213"/>
    <n v="67"/>
    <n v="0"/>
    <n v="32"/>
    <n v="17"/>
    <n v="0"/>
    <n v="0"/>
    <n v="1"/>
  </r>
  <r>
    <x v="0"/>
    <x v="4"/>
    <n v="1"/>
    <b v="1"/>
    <n v="0"/>
    <n v="40214"/>
    <n v="133"/>
    <n v="0"/>
    <n v="66"/>
    <n v="36"/>
    <n v="3"/>
    <n v="0"/>
    <n v="1"/>
  </r>
  <r>
    <x v="0"/>
    <x v="4"/>
    <n v="1"/>
    <b v="1"/>
    <n v="0"/>
    <n v="40215"/>
    <n v="71"/>
    <n v="0"/>
    <n v="49"/>
    <n v="23"/>
    <n v="1"/>
    <n v="0"/>
    <n v="1"/>
  </r>
  <r>
    <x v="0"/>
    <x v="4"/>
    <n v="1"/>
    <b v="1"/>
    <n v="0"/>
    <n v="40216"/>
    <n v="90"/>
    <n v="0"/>
    <n v="58"/>
    <n v="22"/>
    <n v="0"/>
    <n v="0"/>
    <n v="1"/>
  </r>
  <r>
    <x v="0"/>
    <x v="4"/>
    <n v="1"/>
    <b v="1"/>
    <n v="0"/>
    <n v="40217"/>
    <n v="18"/>
    <n v="0"/>
    <n v="13"/>
    <n v="8"/>
    <n v="0"/>
    <n v="0"/>
    <n v="1"/>
  </r>
  <r>
    <x v="0"/>
    <x v="4"/>
    <n v="1"/>
    <b v="1"/>
    <n v="0"/>
    <n v="40218"/>
    <n v="82"/>
    <n v="0"/>
    <n v="43"/>
    <n v="24"/>
    <n v="1"/>
    <n v="0"/>
    <n v="1"/>
  </r>
  <r>
    <x v="0"/>
    <x v="4"/>
    <n v="1"/>
    <b v="1"/>
    <n v="0"/>
    <n v="40219"/>
    <n v="100"/>
    <n v="0"/>
    <n v="59"/>
    <n v="25"/>
    <n v="0"/>
    <n v="0"/>
    <n v="1"/>
  </r>
  <r>
    <x v="0"/>
    <x v="4"/>
    <n v="1"/>
    <b v="1"/>
    <n v="0"/>
    <n v="40220"/>
    <n v="63"/>
    <n v="0"/>
    <n v="28"/>
    <n v="14"/>
    <n v="0"/>
    <n v="0"/>
    <n v="1"/>
  </r>
  <r>
    <x v="0"/>
    <x v="4"/>
    <n v="1"/>
    <b v="1"/>
    <n v="0"/>
    <n v="40222"/>
    <n v="29"/>
    <n v="0"/>
    <n v="16"/>
    <n v="5"/>
    <n v="0"/>
    <n v="0"/>
    <n v="1"/>
  </r>
  <r>
    <x v="0"/>
    <x v="4"/>
    <n v="1"/>
    <b v="1"/>
    <n v="0"/>
    <n v="40223"/>
    <n v="31"/>
    <n v="0"/>
    <n v="9"/>
    <n v="6"/>
    <n v="2"/>
    <n v="0"/>
    <n v="1"/>
  </r>
  <r>
    <x v="0"/>
    <x v="4"/>
    <n v="1"/>
    <b v="1"/>
    <n v="0"/>
    <n v="40228"/>
    <n v="13"/>
    <n v="0"/>
    <n v="9"/>
    <n v="5"/>
    <n v="0"/>
    <n v="0"/>
    <n v="1"/>
  </r>
  <r>
    <x v="0"/>
    <x v="4"/>
    <n v="1"/>
    <b v="1"/>
    <n v="0"/>
    <n v="40229"/>
    <n v="30"/>
    <n v="0"/>
    <n v="11"/>
    <n v="7"/>
    <n v="0"/>
    <n v="0"/>
    <n v="1"/>
  </r>
  <r>
    <x v="0"/>
    <x v="4"/>
    <n v="1"/>
    <b v="1"/>
    <n v="0"/>
    <n v="40241"/>
    <n v="35"/>
    <n v="0"/>
    <n v="20"/>
    <n v="15"/>
    <n v="0"/>
    <n v="0"/>
    <n v="1"/>
  </r>
  <r>
    <x v="0"/>
    <x v="4"/>
    <n v="1"/>
    <b v="1"/>
    <n v="0"/>
    <n v="40242"/>
    <n v="12"/>
    <n v="0"/>
    <n v="7"/>
    <n v="2"/>
    <n v="1"/>
    <n v="0"/>
    <n v="1"/>
  </r>
  <r>
    <x v="0"/>
    <x v="4"/>
    <n v="1"/>
    <b v="1"/>
    <n v="0"/>
    <n v="40243"/>
    <n v="7"/>
    <n v="0"/>
    <n v="2"/>
    <n v="2"/>
    <n v="0"/>
    <n v="0"/>
    <n v="1"/>
  </r>
  <r>
    <x v="0"/>
    <x v="4"/>
    <n v="1"/>
    <b v="1"/>
    <n v="0"/>
    <n v="40245"/>
    <n v="17"/>
    <n v="0"/>
    <n v="12"/>
    <n v="4"/>
    <n v="0"/>
    <n v="0"/>
    <n v="1"/>
  </r>
  <r>
    <x v="0"/>
    <x v="4"/>
    <n v="1"/>
    <b v="1"/>
    <n v="0"/>
    <n v="40258"/>
    <n v="37"/>
    <n v="0"/>
    <n v="19"/>
    <n v="11"/>
    <n v="0"/>
    <n v="0"/>
    <n v="1"/>
  </r>
  <r>
    <x v="0"/>
    <x v="4"/>
    <n v="1"/>
    <b v="1"/>
    <n v="0"/>
    <n v="40272"/>
    <n v="70"/>
    <n v="0"/>
    <n v="41"/>
    <n v="18"/>
    <n v="0"/>
    <n v="0"/>
    <n v="1"/>
  </r>
  <r>
    <x v="0"/>
    <x v="4"/>
    <n v="1"/>
    <b v="1"/>
    <n v="0"/>
    <n v="40291"/>
    <n v="43"/>
    <n v="0"/>
    <n v="24"/>
    <n v="10"/>
    <n v="1"/>
    <n v="0"/>
    <n v="1"/>
  </r>
  <r>
    <x v="0"/>
    <x v="4"/>
    <n v="1"/>
    <b v="1"/>
    <n v="0"/>
    <n v="40299"/>
    <n v="14"/>
    <n v="0"/>
    <n v="8"/>
    <n v="6"/>
    <n v="0"/>
    <n v="0"/>
    <n v="1"/>
  </r>
  <r>
    <x v="0"/>
    <x v="4"/>
    <n v="0"/>
    <b v="1"/>
    <n v="0"/>
    <n v="40118"/>
    <n v="16"/>
    <n v="0"/>
    <n v="8"/>
    <n v="3"/>
    <n v="0"/>
    <n v="0"/>
    <n v="1"/>
  </r>
  <r>
    <x v="0"/>
    <x v="4"/>
    <n v="0"/>
    <b v="1"/>
    <n v="0"/>
    <n v="40041"/>
    <n v="1"/>
    <n v="0"/>
    <n v="1"/>
    <n v="1"/>
    <n v="0"/>
    <n v="0"/>
    <n v="1"/>
  </r>
  <r>
    <x v="0"/>
    <x v="4"/>
    <n v="0"/>
    <b v="1"/>
    <n v="0"/>
    <n v="40356"/>
    <n v="1"/>
    <n v="0"/>
    <n v="0"/>
    <n v="0"/>
    <n v="0"/>
    <n v="0"/>
    <n v="0"/>
  </r>
  <r>
    <x v="0"/>
    <x v="4"/>
    <n v="0"/>
    <b v="1"/>
    <n v="0"/>
    <n v="40059"/>
    <n v="3"/>
    <n v="0"/>
    <n v="2"/>
    <n v="1"/>
    <n v="0"/>
    <n v="0"/>
    <n v="1"/>
  </r>
  <r>
    <x v="0"/>
    <x v="5"/>
    <n v="1"/>
    <b v="1"/>
    <n v="0"/>
    <n v="40201"/>
    <n v="1"/>
    <n v="0"/>
    <n v="1"/>
    <n v="1"/>
    <n v="0"/>
    <n v="0"/>
    <n v="1"/>
  </r>
  <r>
    <x v="0"/>
    <x v="5"/>
    <n v="1"/>
    <b v="1"/>
    <n v="0"/>
    <n v="40202"/>
    <n v="48"/>
    <n v="0"/>
    <n v="31"/>
    <n v="14"/>
    <n v="0"/>
    <n v="0"/>
    <n v="1"/>
  </r>
  <r>
    <x v="0"/>
    <x v="5"/>
    <n v="1"/>
    <b v="1"/>
    <n v="0"/>
    <n v="40203"/>
    <n v="103"/>
    <n v="0"/>
    <n v="59"/>
    <n v="35"/>
    <n v="0"/>
    <n v="0"/>
    <n v="1"/>
  </r>
  <r>
    <x v="0"/>
    <x v="5"/>
    <n v="1"/>
    <b v="1"/>
    <n v="0"/>
    <n v="40204"/>
    <n v="22"/>
    <n v="0"/>
    <n v="12"/>
    <n v="7"/>
    <n v="0"/>
    <n v="0"/>
    <n v="1"/>
  </r>
  <r>
    <x v="0"/>
    <x v="5"/>
    <n v="1"/>
    <b v="1"/>
    <n v="0"/>
    <n v="40205"/>
    <n v="3"/>
    <n v="0"/>
    <n v="1"/>
    <n v="0"/>
    <n v="0"/>
    <n v="0"/>
    <n v="1"/>
  </r>
  <r>
    <x v="0"/>
    <x v="5"/>
    <n v="1"/>
    <b v="1"/>
    <n v="0"/>
    <n v="40206"/>
    <n v="27"/>
    <n v="0"/>
    <n v="22"/>
    <n v="13"/>
    <n v="0"/>
    <n v="0"/>
    <n v="1"/>
  </r>
  <r>
    <x v="0"/>
    <x v="5"/>
    <n v="1"/>
    <b v="1"/>
    <n v="0"/>
    <n v="40207"/>
    <n v="17"/>
    <n v="0"/>
    <n v="7"/>
    <n v="5"/>
    <n v="0"/>
    <n v="0"/>
    <n v="1"/>
  </r>
  <r>
    <x v="0"/>
    <x v="5"/>
    <n v="1"/>
    <b v="1"/>
    <n v="0"/>
    <n v="40208"/>
    <n v="44"/>
    <n v="0"/>
    <n v="26"/>
    <n v="15"/>
    <n v="0"/>
    <n v="0"/>
    <n v="1"/>
  </r>
  <r>
    <x v="0"/>
    <x v="5"/>
    <n v="1"/>
    <b v="1"/>
    <n v="0"/>
    <n v="40209"/>
    <n v="2"/>
    <n v="0"/>
    <n v="1"/>
    <n v="0"/>
    <n v="0"/>
    <n v="0"/>
    <n v="1"/>
  </r>
  <r>
    <x v="0"/>
    <x v="5"/>
    <n v="1"/>
    <b v="1"/>
    <n v="0"/>
    <n v="40210"/>
    <n v="64"/>
    <n v="0"/>
    <n v="45"/>
    <n v="15"/>
    <n v="0"/>
    <n v="0"/>
    <n v="1"/>
  </r>
  <r>
    <x v="0"/>
    <x v="5"/>
    <n v="1"/>
    <b v="1"/>
    <n v="0"/>
    <n v="40211"/>
    <n v="64"/>
    <n v="0"/>
    <n v="49"/>
    <n v="24"/>
    <n v="0"/>
    <n v="0"/>
    <n v="1"/>
  </r>
  <r>
    <x v="0"/>
    <x v="5"/>
    <n v="1"/>
    <b v="1"/>
    <n v="0"/>
    <n v="40212"/>
    <n v="56"/>
    <n v="0"/>
    <n v="37"/>
    <n v="21"/>
    <n v="0"/>
    <n v="0"/>
    <n v="1"/>
  </r>
  <r>
    <x v="0"/>
    <x v="5"/>
    <n v="1"/>
    <b v="1"/>
    <n v="0"/>
    <n v="40213"/>
    <n v="52"/>
    <n v="0"/>
    <n v="25"/>
    <n v="13"/>
    <n v="0"/>
    <n v="0"/>
    <n v="1"/>
  </r>
  <r>
    <x v="0"/>
    <x v="5"/>
    <n v="1"/>
    <b v="1"/>
    <n v="0"/>
    <n v="40214"/>
    <n v="169"/>
    <n v="0"/>
    <n v="93"/>
    <n v="40"/>
    <n v="0"/>
    <n v="0"/>
    <n v="1"/>
  </r>
  <r>
    <x v="0"/>
    <x v="5"/>
    <n v="1"/>
    <b v="1"/>
    <n v="0"/>
    <n v="40215"/>
    <n v="58"/>
    <n v="0"/>
    <n v="33"/>
    <n v="21"/>
    <n v="0"/>
    <n v="0"/>
    <n v="1"/>
  </r>
  <r>
    <x v="0"/>
    <x v="5"/>
    <n v="1"/>
    <b v="1"/>
    <n v="0"/>
    <n v="40216"/>
    <n v="104"/>
    <n v="0"/>
    <n v="60"/>
    <n v="27"/>
    <n v="0"/>
    <n v="0"/>
    <n v="1"/>
  </r>
  <r>
    <x v="0"/>
    <x v="5"/>
    <n v="1"/>
    <b v="1"/>
    <n v="0"/>
    <n v="40217"/>
    <n v="25"/>
    <n v="0"/>
    <n v="15"/>
    <n v="6"/>
    <n v="0"/>
    <n v="0"/>
    <n v="1"/>
  </r>
  <r>
    <x v="0"/>
    <x v="5"/>
    <n v="1"/>
    <b v="1"/>
    <n v="0"/>
    <n v="40218"/>
    <n v="118"/>
    <n v="0"/>
    <n v="59"/>
    <n v="30"/>
    <n v="0"/>
    <n v="0"/>
    <n v="1"/>
  </r>
  <r>
    <x v="0"/>
    <x v="5"/>
    <n v="1"/>
    <b v="1"/>
    <n v="0"/>
    <n v="40219"/>
    <n v="109"/>
    <n v="0"/>
    <n v="52"/>
    <n v="23"/>
    <n v="0"/>
    <n v="0"/>
    <n v="1"/>
  </r>
  <r>
    <x v="0"/>
    <x v="5"/>
    <n v="1"/>
    <b v="1"/>
    <n v="0"/>
    <n v="40220"/>
    <n v="67"/>
    <n v="0"/>
    <n v="35"/>
    <n v="15"/>
    <n v="0"/>
    <n v="0"/>
    <n v="1"/>
  </r>
  <r>
    <x v="0"/>
    <x v="5"/>
    <n v="1"/>
    <b v="1"/>
    <n v="0"/>
    <n v="40222"/>
    <n v="35"/>
    <n v="0"/>
    <n v="14"/>
    <n v="5"/>
    <n v="0"/>
    <n v="0"/>
    <n v="1"/>
  </r>
  <r>
    <x v="0"/>
    <x v="5"/>
    <n v="1"/>
    <b v="1"/>
    <n v="0"/>
    <n v="40223"/>
    <n v="32"/>
    <n v="0"/>
    <n v="9"/>
    <n v="3"/>
    <n v="0"/>
    <n v="0"/>
    <n v="1"/>
  </r>
  <r>
    <x v="0"/>
    <x v="5"/>
    <n v="1"/>
    <b v="1"/>
    <n v="0"/>
    <n v="40228"/>
    <n v="19"/>
    <n v="0"/>
    <n v="10"/>
    <n v="7"/>
    <n v="0"/>
    <n v="0"/>
    <n v="1"/>
  </r>
  <r>
    <x v="0"/>
    <x v="5"/>
    <n v="1"/>
    <b v="1"/>
    <n v="0"/>
    <n v="40229"/>
    <n v="18"/>
    <n v="0"/>
    <n v="9"/>
    <n v="6"/>
    <n v="1"/>
    <n v="0"/>
    <n v="1"/>
  </r>
  <r>
    <x v="0"/>
    <x v="5"/>
    <n v="1"/>
    <b v="1"/>
    <n v="0"/>
    <n v="40241"/>
    <n v="25"/>
    <n v="0"/>
    <n v="10"/>
    <n v="5"/>
    <n v="0"/>
    <n v="0"/>
    <n v="1"/>
  </r>
  <r>
    <x v="0"/>
    <x v="5"/>
    <n v="1"/>
    <b v="1"/>
    <n v="0"/>
    <n v="40242"/>
    <n v="20"/>
    <n v="0"/>
    <n v="9"/>
    <n v="3"/>
    <n v="0"/>
    <n v="0"/>
    <n v="1"/>
  </r>
  <r>
    <x v="0"/>
    <x v="5"/>
    <n v="1"/>
    <b v="1"/>
    <n v="0"/>
    <n v="40243"/>
    <n v="6"/>
    <n v="0"/>
    <n v="3"/>
    <n v="3"/>
    <n v="0"/>
    <n v="0"/>
    <n v="1"/>
  </r>
  <r>
    <x v="0"/>
    <x v="5"/>
    <n v="1"/>
    <b v="1"/>
    <n v="0"/>
    <n v="40245"/>
    <n v="11"/>
    <n v="0"/>
    <n v="7"/>
    <n v="3"/>
    <n v="0"/>
    <n v="0"/>
    <n v="1"/>
  </r>
  <r>
    <x v="0"/>
    <x v="5"/>
    <n v="1"/>
    <b v="1"/>
    <n v="0"/>
    <n v="40258"/>
    <n v="37"/>
    <n v="0"/>
    <n v="20"/>
    <n v="7"/>
    <n v="1"/>
    <n v="0"/>
    <n v="1"/>
  </r>
  <r>
    <x v="0"/>
    <x v="5"/>
    <n v="1"/>
    <b v="1"/>
    <n v="0"/>
    <n v="40259"/>
    <n v="1"/>
    <n v="0"/>
    <n v="0"/>
    <n v="0"/>
    <n v="0"/>
    <n v="0"/>
    <n v="1"/>
  </r>
  <r>
    <x v="0"/>
    <x v="5"/>
    <n v="1"/>
    <b v="1"/>
    <n v="0"/>
    <n v="40272"/>
    <n v="57"/>
    <n v="0"/>
    <n v="33"/>
    <n v="15"/>
    <n v="0"/>
    <n v="0"/>
    <n v="1"/>
  </r>
  <r>
    <x v="0"/>
    <x v="5"/>
    <n v="1"/>
    <b v="1"/>
    <n v="0"/>
    <n v="40291"/>
    <n v="42"/>
    <n v="0"/>
    <n v="17"/>
    <n v="10"/>
    <n v="0"/>
    <n v="0"/>
    <n v="1"/>
  </r>
  <r>
    <x v="0"/>
    <x v="5"/>
    <n v="1"/>
    <b v="1"/>
    <n v="0"/>
    <n v="40299"/>
    <n v="39"/>
    <n v="0"/>
    <n v="19"/>
    <n v="12"/>
    <n v="0"/>
    <n v="0"/>
    <n v="1"/>
  </r>
  <r>
    <x v="0"/>
    <x v="5"/>
    <n v="0"/>
    <b v="1"/>
    <n v="0"/>
    <n v="42402"/>
    <n v="1"/>
    <n v="0"/>
    <n v="1"/>
    <n v="1"/>
    <n v="0"/>
    <n v="0"/>
    <n v="0"/>
  </r>
  <r>
    <x v="0"/>
    <x v="5"/>
    <n v="0"/>
    <b v="1"/>
    <n v="0"/>
    <n v="40118"/>
    <n v="16"/>
    <n v="0"/>
    <n v="6"/>
    <n v="2"/>
    <n v="0"/>
    <n v="0"/>
    <n v="1"/>
  </r>
  <r>
    <x v="0"/>
    <x v="5"/>
    <n v="0"/>
    <b v="1"/>
    <n v="0"/>
    <n v="40059"/>
    <n v="1"/>
    <n v="0"/>
    <n v="1"/>
    <n v="1"/>
    <n v="0"/>
    <n v="0"/>
    <n v="1"/>
  </r>
  <r>
    <x v="0"/>
    <x v="6"/>
    <n v="1"/>
    <b v="1"/>
    <n v="0"/>
    <n v="40202"/>
    <n v="64"/>
    <n v="0"/>
    <n v="49"/>
    <n v="22"/>
    <n v="0"/>
    <n v="0"/>
    <n v="1"/>
  </r>
  <r>
    <x v="0"/>
    <x v="6"/>
    <n v="1"/>
    <b v="1"/>
    <n v="0"/>
    <n v="40203"/>
    <n v="134"/>
    <n v="0"/>
    <n v="84"/>
    <n v="41"/>
    <n v="0"/>
    <n v="0"/>
    <n v="1"/>
  </r>
  <r>
    <x v="0"/>
    <x v="6"/>
    <n v="1"/>
    <b v="1"/>
    <n v="0"/>
    <n v="40204"/>
    <n v="24"/>
    <n v="0"/>
    <n v="16"/>
    <n v="9"/>
    <n v="0"/>
    <n v="0"/>
    <n v="1"/>
  </r>
  <r>
    <x v="0"/>
    <x v="6"/>
    <n v="1"/>
    <b v="1"/>
    <n v="0"/>
    <n v="40205"/>
    <n v="7"/>
    <n v="0"/>
    <n v="3"/>
    <n v="1"/>
    <n v="0"/>
    <n v="0"/>
    <n v="1"/>
  </r>
  <r>
    <x v="0"/>
    <x v="6"/>
    <n v="1"/>
    <b v="1"/>
    <n v="0"/>
    <n v="40206"/>
    <n v="27"/>
    <n v="0"/>
    <n v="14"/>
    <n v="6"/>
    <n v="0"/>
    <n v="0"/>
    <n v="1"/>
  </r>
  <r>
    <x v="0"/>
    <x v="6"/>
    <n v="1"/>
    <b v="1"/>
    <n v="0"/>
    <n v="40207"/>
    <n v="19"/>
    <n v="0"/>
    <n v="9"/>
    <n v="6"/>
    <n v="0"/>
    <n v="0"/>
    <n v="1"/>
  </r>
  <r>
    <x v="0"/>
    <x v="6"/>
    <n v="1"/>
    <b v="1"/>
    <n v="0"/>
    <n v="40208"/>
    <n v="30"/>
    <n v="0"/>
    <n v="24"/>
    <n v="10"/>
    <n v="0"/>
    <n v="0"/>
    <n v="1"/>
  </r>
  <r>
    <x v="0"/>
    <x v="6"/>
    <n v="1"/>
    <b v="1"/>
    <n v="0"/>
    <n v="40209"/>
    <n v="1"/>
    <n v="0"/>
    <n v="0"/>
    <n v="0"/>
    <n v="0"/>
    <n v="0"/>
    <n v="1"/>
  </r>
  <r>
    <x v="0"/>
    <x v="6"/>
    <n v="1"/>
    <b v="1"/>
    <n v="0"/>
    <n v="40210"/>
    <n v="114"/>
    <n v="0"/>
    <n v="82"/>
    <n v="38"/>
    <n v="0"/>
    <n v="0"/>
    <n v="1"/>
  </r>
  <r>
    <x v="0"/>
    <x v="6"/>
    <n v="1"/>
    <b v="1"/>
    <n v="0"/>
    <n v="40211"/>
    <n v="76"/>
    <n v="0"/>
    <n v="36"/>
    <n v="18"/>
    <n v="0"/>
    <n v="0"/>
    <n v="1"/>
  </r>
  <r>
    <x v="0"/>
    <x v="6"/>
    <n v="1"/>
    <b v="1"/>
    <n v="0"/>
    <n v="40212"/>
    <n v="47"/>
    <n v="0"/>
    <n v="37"/>
    <n v="20"/>
    <n v="0"/>
    <n v="0"/>
    <n v="1"/>
  </r>
  <r>
    <x v="0"/>
    <x v="6"/>
    <n v="1"/>
    <b v="1"/>
    <n v="0"/>
    <n v="40213"/>
    <n v="52"/>
    <n v="0"/>
    <n v="26"/>
    <n v="13"/>
    <n v="0"/>
    <n v="0"/>
    <n v="1"/>
  </r>
  <r>
    <x v="0"/>
    <x v="6"/>
    <n v="1"/>
    <b v="1"/>
    <n v="0"/>
    <n v="40214"/>
    <n v="144"/>
    <n v="0"/>
    <n v="78"/>
    <n v="29"/>
    <n v="0"/>
    <n v="0"/>
    <n v="1"/>
  </r>
  <r>
    <x v="0"/>
    <x v="6"/>
    <n v="1"/>
    <b v="1"/>
    <n v="0"/>
    <n v="40215"/>
    <n v="70"/>
    <n v="0"/>
    <n v="50"/>
    <n v="19"/>
    <n v="0"/>
    <n v="0"/>
    <n v="1"/>
  </r>
  <r>
    <x v="0"/>
    <x v="6"/>
    <n v="1"/>
    <b v="1"/>
    <n v="0"/>
    <n v="40216"/>
    <n v="98"/>
    <n v="0"/>
    <n v="63"/>
    <n v="32"/>
    <n v="0"/>
    <n v="0"/>
    <n v="1"/>
  </r>
  <r>
    <x v="0"/>
    <x v="6"/>
    <n v="1"/>
    <b v="1"/>
    <n v="0"/>
    <n v="40217"/>
    <n v="18"/>
    <n v="0"/>
    <n v="11"/>
    <n v="4"/>
    <n v="0"/>
    <n v="0"/>
    <n v="1"/>
  </r>
  <r>
    <x v="0"/>
    <x v="6"/>
    <n v="1"/>
    <b v="1"/>
    <n v="0"/>
    <n v="40218"/>
    <n v="121"/>
    <n v="0"/>
    <n v="69"/>
    <n v="31"/>
    <n v="0"/>
    <n v="0"/>
    <n v="1"/>
  </r>
  <r>
    <x v="0"/>
    <x v="6"/>
    <n v="1"/>
    <b v="1"/>
    <n v="0"/>
    <n v="40219"/>
    <n v="140"/>
    <n v="0"/>
    <n v="68"/>
    <n v="33"/>
    <n v="0"/>
    <n v="0"/>
    <n v="1"/>
  </r>
  <r>
    <x v="0"/>
    <x v="6"/>
    <n v="1"/>
    <b v="1"/>
    <n v="0"/>
    <n v="40220"/>
    <n v="49"/>
    <n v="0"/>
    <n v="22"/>
    <n v="12"/>
    <n v="0"/>
    <n v="0"/>
    <n v="1"/>
  </r>
  <r>
    <x v="0"/>
    <x v="6"/>
    <n v="1"/>
    <b v="1"/>
    <n v="0"/>
    <n v="40222"/>
    <n v="31"/>
    <n v="0"/>
    <n v="13"/>
    <n v="6"/>
    <n v="0"/>
    <n v="0"/>
    <n v="1"/>
  </r>
  <r>
    <x v="0"/>
    <x v="6"/>
    <n v="1"/>
    <b v="1"/>
    <n v="0"/>
    <n v="40223"/>
    <n v="27"/>
    <n v="0"/>
    <n v="10"/>
    <n v="3"/>
    <n v="0"/>
    <n v="0"/>
    <n v="1"/>
  </r>
  <r>
    <x v="0"/>
    <x v="6"/>
    <n v="1"/>
    <b v="1"/>
    <n v="0"/>
    <n v="40228"/>
    <n v="22"/>
    <n v="0"/>
    <n v="10"/>
    <n v="7"/>
    <n v="0"/>
    <n v="0"/>
    <n v="1"/>
  </r>
  <r>
    <x v="0"/>
    <x v="6"/>
    <n v="1"/>
    <b v="1"/>
    <n v="0"/>
    <n v="40229"/>
    <n v="36"/>
    <n v="0"/>
    <n v="22"/>
    <n v="12"/>
    <n v="0"/>
    <n v="0"/>
    <n v="1"/>
  </r>
  <r>
    <x v="0"/>
    <x v="6"/>
    <n v="1"/>
    <b v="1"/>
    <n v="0"/>
    <n v="40233"/>
    <n v="1"/>
    <n v="0"/>
    <n v="1"/>
    <n v="0"/>
    <n v="0"/>
    <n v="0"/>
    <n v="1"/>
  </r>
  <r>
    <x v="0"/>
    <x v="6"/>
    <n v="1"/>
    <b v="1"/>
    <n v="0"/>
    <n v="40241"/>
    <n v="27"/>
    <n v="0"/>
    <n v="15"/>
    <n v="7"/>
    <n v="1"/>
    <n v="0"/>
    <n v="1"/>
  </r>
  <r>
    <x v="0"/>
    <x v="6"/>
    <n v="1"/>
    <b v="1"/>
    <n v="0"/>
    <n v="40242"/>
    <n v="21"/>
    <n v="0"/>
    <n v="10"/>
    <n v="2"/>
    <n v="0"/>
    <n v="0"/>
    <n v="1"/>
  </r>
  <r>
    <x v="0"/>
    <x v="6"/>
    <n v="1"/>
    <b v="1"/>
    <n v="0"/>
    <n v="40243"/>
    <n v="4"/>
    <n v="0"/>
    <n v="2"/>
    <n v="1"/>
    <n v="0"/>
    <n v="0"/>
    <n v="1"/>
  </r>
  <r>
    <x v="0"/>
    <x v="6"/>
    <n v="1"/>
    <b v="1"/>
    <n v="0"/>
    <n v="40245"/>
    <n v="21"/>
    <n v="0"/>
    <n v="9"/>
    <n v="3"/>
    <n v="0"/>
    <n v="0"/>
    <n v="1"/>
  </r>
  <r>
    <x v="0"/>
    <x v="6"/>
    <n v="1"/>
    <b v="1"/>
    <n v="0"/>
    <n v="40258"/>
    <n v="40"/>
    <n v="0"/>
    <n v="20"/>
    <n v="6"/>
    <n v="0"/>
    <n v="0"/>
    <n v="1"/>
  </r>
  <r>
    <x v="0"/>
    <x v="6"/>
    <n v="1"/>
    <b v="1"/>
    <n v="0"/>
    <n v="40272"/>
    <n v="78"/>
    <n v="0"/>
    <n v="53"/>
    <n v="25"/>
    <n v="0"/>
    <n v="0"/>
    <n v="1"/>
  </r>
  <r>
    <x v="0"/>
    <x v="6"/>
    <n v="1"/>
    <b v="1"/>
    <n v="0"/>
    <n v="40291"/>
    <n v="39"/>
    <n v="0"/>
    <n v="14"/>
    <n v="5"/>
    <n v="0"/>
    <n v="0"/>
    <n v="1"/>
  </r>
  <r>
    <x v="0"/>
    <x v="6"/>
    <n v="1"/>
    <b v="1"/>
    <n v="0"/>
    <n v="40299"/>
    <n v="32"/>
    <n v="0"/>
    <n v="23"/>
    <n v="9"/>
    <n v="0"/>
    <n v="0"/>
    <n v="1"/>
  </r>
  <r>
    <x v="0"/>
    <x v="6"/>
    <n v="0"/>
    <b v="1"/>
    <n v="0"/>
    <n v="40118"/>
    <n v="13"/>
    <n v="0"/>
    <n v="5"/>
    <n v="2"/>
    <n v="0"/>
    <n v="0"/>
    <n v="1"/>
  </r>
  <r>
    <x v="0"/>
    <x v="6"/>
    <n v="0"/>
    <b v="1"/>
    <n v="0"/>
    <n v="40059"/>
    <n v="3"/>
    <n v="0"/>
    <n v="2"/>
    <n v="0"/>
    <n v="0"/>
    <n v="0"/>
    <n v="1"/>
  </r>
  <r>
    <x v="0"/>
    <x v="7"/>
    <n v="1"/>
    <b v="1"/>
    <n v="0"/>
    <n v="40202"/>
    <n v="24"/>
    <n v="0"/>
    <n v="16"/>
    <n v="5"/>
    <n v="0"/>
    <n v="0"/>
    <n v="1"/>
  </r>
  <r>
    <x v="0"/>
    <x v="7"/>
    <n v="1"/>
    <b v="1"/>
    <n v="0"/>
    <n v="40203"/>
    <n v="88"/>
    <n v="0"/>
    <n v="59"/>
    <n v="29"/>
    <n v="0"/>
    <n v="0"/>
    <n v="1"/>
  </r>
  <r>
    <x v="0"/>
    <x v="7"/>
    <n v="1"/>
    <b v="1"/>
    <n v="0"/>
    <n v="40204"/>
    <n v="22"/>
    <n v="0"/>
    <n v="13"/>
    <n v="10"/>
    <n v="0"/>
    <n v="0"/>
    <n v="1"/>
  </r>
  <r>
    <x v="0"/>
    <x v="7"/>
    <n v="1"/>
    <b v="1"/>
    <n v="0"/>
    <n v="40205"/>
    <n v="7"/>
    <n v="0"/>
    <n v="2"/>
    <n v="1"/>
    <n v="0"/>
    <n v="0"/>
    <n v="1"/>
  </r>
  <r>
    <x v="0"/>
    <x v="7"/>
    <n v="1"/>
    <b v="1"/>
    <n v="0"/>
    <n v="40206"/>
    <n v="38"/>
    <n v="0"/>
    <n v="23"/>
    <n v="12"/>
    <n v="0"/>
    <n v="0"/>
    <n v="1"/>
  </r>
  <r>
    <x v="0"/>
    <x v="7"/>
    <n v="1"/>
    <b v="1"/>
    <n v="0"/>
    <n v="40207"/>
    <n v="18"/>
    <n v="0"/>
    <n v="9"/>
    <n v="5"/>
    <n v="0"/>
    <n v="0"/>
    <n v="1"/>
  </r>
  <r>
    <x v="0"/>
    <x v="7"/>
    <n v="1"/>
    <b v="1"/>
    <n v="0"/>
    <n v="40208"/>
    <n v="28"/>
    <n v="0"/>
    <n v="17"/>
    <n v="9"/>
    <n v="0"/>
    <n v="0"/>
    <n v="1"/>
  </r>
  <r>
    <x v="0"/>
    <x v="7"/>
    <n v="1"/>
    <b v="1"/>
    <n v="0"/>
    <n v="40210"/>
    <n v="32"/>
    <n v="0"/>
    <n v="17"/>
    <n v="7"/>
    <n v="0"/>
    <n v="0"/>
    <n v="1"/>
  </r>
  <r>
    <x v="0"/>
    <x v="7"/>
    <n v="1"/>
    <b v="1"/>
    <n v="0"/>
    <n v="40211"/>
    <n v="90"/>
    <n v="0"/>
    <n v="48"/>
    <n v="27"/>
    <n v="1"/>
    <n v="0"/>
    <n v="1"/>
  </r>
  <r>
    <x v="0"/>
    <x v="7"/>
    <n v="1"/>
    <b v="1"/>
    <n v="0"/>
    <n v="40212"/>
    <n v="63"/>
    <n v="0"/>
    <n v="48"/>
    <n v="19"/>
    <n v="0"/>
    <n v="0"/>
    <n v="1"/>
  </r>
  <r>
    <x v="0"/>
    <x v="7"/>
    <n v="1"/>
    <b v="1"/>
    <n v="0"/>
    <n v="40213"/>
    <n v="48"/>
    <n v="0"/>
    <n v="26"/>
    <n v="12"/>
    <n v="0"/>
    <n v="0"/>
    <n v="1"/>
  </r>
  <r>
    <x v="0"/>
    <x v="7"/>
    <n v="1"/>
    <b v="1"/>
    <n v="0"/>
    <n v="40214"/>
    <n v="133"/>
    <n v="0"/>
    <n v="82"/>
    <n v="46"/>
    <n v="0"/>
    <n v="0"/>
    <n v="1"/>
  </r>
  <r>
    <x v="0"/>
    <x v="7"/>
    <n v="1"/>
    <b v="1"/>
    <n v="0"/>
    <n v="40215"/>
    <n v="56"/>
    <n v="0"/>
    <n v="38"/>
    <n v="17"/>
    <n v="1"/>
    <n v="0"/>
    <n v="1"/>
  </r>
  <r>
    <x v="0"/>
    <x v="7"/>
    <n v="1"/>
    <b v="1"/>
    <n v="0"/>
    <n v="40216"/>
    <n v="96"/>
    <n v="0"/>
    <n v="53"/>
    <n v="16"/>
    <n v="0"/>
    <n v="0"/>
    <n v="1"/>
  </r>
  <r>
    <x v="0"/>
    <x v="7"/>
    <n v="1"/>
    <b v="1"/>
    <n v="0"/>
    <n v="40217"/>
    <n v="10"/>
    <n v="0"/>
    <n v="6"/>
    <n v="4"/>
    <n v="0"/>
    <n v="0"/>
    <n v="1"/>
  </r>
  <r>
    <x v="0"/>
    <x v="7"/>
    <n v="1"/>
    <b v="1"/>
    <n v="0"/>
    <n v="40218"/>
    <n v="120"/>
    <n v="0"/>
    <n v="71"/>
    <n v="31"/>
    <n v="0"/>
    <n v="0"/>
    <n v="1"/>
  </r>
  <r>
    <x v="0"/>
    <x v="7"/>
    <n v="1"/>
    <b v="1"/>
    <n v="0"/>
    <n v="40219"/>
    <n v="125"/>
    <n v="0"/>
    <n v="62"/>
    <n v="23"/>
    <n v="0"/>
    <n v="0"/>
    <n v="1"/>
  </r>
  <r>
    <x v="0"/>
    <x v="7"/>
    <n v="1"/>
    <b v="1"/>
    <n v="0"/>
    <n v="40220"/>
    <n v="68"/>
    <n v="0"/>
    <n v="34"/>
    <n v="10"/>
    <n v="0"/>
    <n v="0"/>
    <n v="1"/>
  </r>
  <r>
    <x v="0"/>
    <x v="7"/>
    <n v="1"/>
    <b v="1"/>
    <n v="0"/>
    <n v="40222"/>
    <n v="22"/>
    <n v="0"/>
    <n v="9"/>
    <n v="5"/>
    <n v="0"/>
    <n v="0"/>
    <n v="1"/>
  </r>
  <r>
    <x v="0"/>
    <x v="7"/>
    <n v="1"/>
    <b v="1"/>
    <n v="0"/>
    <n v="40223"/>
    <n v="30"/>
    <n v="0"/>
    <n v="11"/>
    <n v="5"/>
    <n v="0"/>
    <n v="0"/>
    <n v="1"/>
  </r>
  <r>
    <x v="0"/>
    <x v="7"/>
    <n v="1"/>
    <b v="1"/>
    <n v="0"/>
    <n v="40228"/>
    <n v="8"/>
    <n v="0"/>
    <n v="5"/>
    <n v="3"/>
    <n v="0"/>
    <n v="0"/>
    <n v="1"/>
  </r>
  <r>
    <x v="0"/>
    <x v="7"/>
    <n v="1"/>
    <b v="1"/>
    <n v="0"/>
    <n v="40229"/>
    <n v="28"/>
    <n v="0"/>
    <n v="14"/>
    <n v="6"/>
    <n v="0"/>
    <n v="0"/>
    <n v="1"/>
  </r>
  <r>
    <x v="0"/>
    <x v="7"/>
    <n v="1"/>
    <b v="1"/>
    <n v="0"/>
    <n v="40241"/>
    <n v="34"/>
    <n v="0"/>
    <n v="15"/>
    <n v="7"/>
    <n v="0"/>
    <n v="0"/>
    <n v="1"/>
  </r>
  <r>
    <x v="0"/>
    <x v="7"/>
    <n v="1"/>
    <b v="1"/>
    <n v="0"/>
    <n v="40242"/>
    <n v="12"/>
    <n v="0"/>
    <n v="7"/>
    <n v="5"/>
    <n v="0"/>
    <n v="0"/>
    <n v="1"/>
  </r>
  <r>
    <x v="0"/>
    <x v="7"/>
    <n v="1"/>
    <b v="1"/>
    <n v="0"/>
    <n v="40243"/>
    <n v="2"/>
    <n v="0"/>
    <n v="0"/>
    <n v="0"/>
    <n v="0"/>
    <n v="0"/>
    <n v="1"/>
  </r>
  <r>
    <x v="0"/>
    <x v="7"/>
    <n v="1"/>
    <b v="1"/>
    <n v="0"/>
    <n v="40245"/>
    <n v="25"/>
    <n v="0"/>
    <n v="15"/>
    <n v="7"/>
    <n v="0"/>
    <n v="0"/>
    <n v="1"/>
  </r>
  <r>
    <x v="0"/>
    <x v="7"/>
    <n v="1"/>
    <b v="1"/>
    <n v="0"/>
    <n v="40258"/>
    <n v="38"/>
    <n v="0"/>
    <n v="22"/>
    <n v="9"/>
    <n v="0"/>
    <n v="0"/>
    <n v="1"/>
  </r>
  <r>
    <x v="0"/>
    <x v="7"/>
    <n v="1"/>
    <b v="1"/>
    <n v="0"/>
    <n v="40272"/>
    <n v="78"/>
    <n v="0"/>
    <n v="33"/>
    <n v="13"/>
    <n v="0"/>
    <n v="0"/>
    <n v="1"/>
  </r>
  <r>
    <x v="0"/>
    <x v="7"/>
    <n v="1"/>
    <b v="1"/>
    <n v="0"/>
    <n v="40291"/>
    <n v="38"/>
    <n v="0"/>
    <n v="17"/>
    <n v="7"/>
    <n v="0"/>
    <n v="0"/>
    <n v="1"/>
  </r>
  <r>
    <x v="0"/>
    <x v="7"/>
    <n v="1"/>
    <b v="1"/>
    <n v="0"/>
    <n v="40299"/>
    <n v="46"/>
    <n v="0"/>
    <n v="16"/>
    <n v="6"/>
    <n v="1"/>
    <n v="0"/>
    <n v="1"/>
  </r>
  <r>
    <x v="0"/>
    <x v="7"/>
    <n v="0"/>
    <b v="1"/>
    <n v="0"/>
    <n v="40118"/>
    <n v="16"/>
    <n v="0"/>
    <n v="13"/>
    <n v="5"/>
    <n v="0"/>
    <n v="0"/>
    <n v="1"/>
  </r>
  <r>
    <x v="0"/>
    <x v="7"/>
    <n v="0"/>
    <b v="1"/>
    <n v="0"/>
    <n v="40059"/>
    <n v="1"/>
    <n v="0"/>
    <n v="1"/>
    <n v="1"/>
    <n v="0"/>
    <n v="0"/>
    <n v="1"/>
  </r>
  <r>
    <x v="0"/>
    <x v="8"/>
    <n v="1"/>
    <b v="1"/>
    <n v="0"/>
    <n v="40202"/>
    <n v="47"/>
    <n v="0"/>
    <n v="24"/>
    <n v="19"/>
    <n v="0"/>
    <n v="0"/>
    <n v="1"/>
  </r>
  <r>
    <x v="0"/>
    <x v="8"/>
    <n v="1"/>
    <b v="1"/>
    <n v="0"/>
    <n v="40203"/>
    <n v="92"/>
    <n v="0"/>
    <n v="59"/>
    <n v="34"/>
    <n v="0"/>
    <n v="0"/>
    <n v="1"/>
  </r>
  <r>
    <x v="0"/>
    <x v="8"/>
    <n v="1"/>
    <b v="1"/>
    <n v="0"/>
    <n v="40204"/>
    <n v="32"/>
    <n v="0"/>
    <n v="13"/>
    <n v="6"/>
    <n v="0"/>
    <n v="0"/>
    <n v="1"/>
  </r>
  <r>
    <x v="0"/>
    <x v="8"/>
    <n v="1"/>
    <b v="1"/>
    <n v="0"/>
    <n v="40205"/>
    <n v="7"/>
    <n v="0"/>
    <n v="5"/>
    <n v="2"/>
    <n v="0"/>
    <n v="0"/>
    <n v="1"/>
  </r>
  <r>
    <x v="0"/>
    <x v="8"/>
    <n v="1"/>
    <b v="1"/>
    <n v="0"/>
    <n v="40206"/>
    <n v="29"/>
    <n v="0"/>
    <n v="14"/>
    <n v="8"/>
    <n v="0"/>
    <n v="0"/>
    <n v="1"/>
  </r>
  <r>
    <x v="0"/>
    <x v="8"/>
    <n v="1"/>
    <b v="1"/>
    <n v="0"/>
    <n v="40207"/>
    <n v="28"/>
    <n v="0"/>
    <n v="14"/>
    <n v="8"/>
    <n v="0"/>
    <n v="0"/>
    <n v="1"/>
  </r>
  <r>
    <x v="0"/>
    <x v="8"/>
    <n v="1"/>
    <b v="1"/>
    <n v="0"/>
    <n v="40208"/>
    <n v="65"/>
    <n v="0"/>
    <n v="44"/>
    <n v="18"/>
    <n v="0"/>
    <n v="0"/>
    <n v="1"/>
  </r>
  <r>
    <x v="0"/>
    <x v="8"/>
    <n v="1"/>
    <b v="1"/>
    <n v="0"/>
    <n v="40209"/>
    <n v="1"/>
    <n v="0"/>
    <n v="0"/>
    <n v="0"/>
    <n v="0"/>
    <n v="0"/>
    <n v="1"/>
  </r>
  <r>
    <x v="0"/>
    <x v="8"/>
    <n v="1"/>
    <b v="1"/>
    <n v="0"/>
    <n v="40210"/>
    <n v="64"/>
    <n v="0"/>
    <n v="39"/>
    <n v="13"/>
    <n v="0"/>
    <n v="0"/>
    <n v="1"/>
  </r>
  <r>
    <x v="0"/>
    <x v="8"/>
    <n v="1"/>
    <b v="1"/>
    <n v="0"/>
    <n v="40211"/>
    <n v="89"/>
    <n v="0"/>
    <n v="51"/>
    <n v="23"/>
    <n v="0"/>
    <n v="0"/>
    <n v="1"/>
  </r>
  <r>
    <x v="0"/>
    <x v="8"/>
    <n v="1"/>
    <b v="1"/>
    <n v="0"/>
    <n v="40212"/>
    <n v="53"/>
    <n v="0"/>
    <n v="34"/>
    <n v="20"/>
    <n v="0"/>
    <n v="0"/>
    <n v="1"/>
  </r>
  <r>
    <x v="0"/>
    <x v="8"/>
    <n v="1"/>
    <b v="1"/>
    <n v="0"/>
    <n v="40213"/>
    <n v="50"/>
    <n v="0"/>
    <n v="29"/>
    <n v="11"/>
    <n v="0"/>
    <n v="0"/>
    <n v="1"/>
  </r>
  <r>
    <x v="0"/>
    <x v="8"/>
    <n v="1"/>
    <b v="1"/>
    <n v="0"/>
    <n v="40214"/>
    <n v="140"/>
    <n v="0"/>
    <n v="79"/>
    <n v="42"/>
    <n v="0"/>
    <n v="0"/>
    <n v="1"/>
  </r>
  <r>
    <x v="0"/>
    <x v="8"/>
    <n v="1"/>
    <b v="1"/>
    <n v="0"/>
    <n v="40215"/>
    <n v="73"/>
    <n v="0"/>
    <n v="47"/>
    <n v="18"/>
    <n v="0"/>
    <n v="0"/>
    <n v="1"/>
  </r>
  <r>
    <x v="0"/>
    <x v="8"/>
    <n v="1"/>
    <b v="1"/>
    <n v="0"/>
    <n v="40216"/>
    <n v="123"/>
    <n v="0"/>
    <n v="78"/>
    <n v="28"/>
    <n v="0"/>
    <n v="0"/>
    <n v="1"/>
  </r>
  <r>
    <x v="0"/>
    <x v="8"/>
    <n v="1"/>
    <b v="1"/>
    <n v="0"/>
    <n v="40217"/>
    <n v="19"/>
    <n v="0"/>
    <n v="11"/>
    <n v="9"/>
    <n v="0"/>
    <n v="0"/>
    <n v="1"/>
  </r>
  <r>
    <x v="0"/>
    <x v="8"/>
    <n v="1"/>
    <b v="1"/>
    <n v="0"/>
    <n v="40218"/>
    <n v="133"/>
    <n v="1"/>
    <n v="72"/>
    <n v="37"/>
    <n v="0"/>
    <n v="0"/>
    <n v="1"/>
  </r>
  <r>
    <x v="0"/>
    <x v="8"/>
    <n v="1"/>
    <b v="1"/>
    <n v="0"/>
    <n v="40219"/>
    <n v="106"/>
    <n v="0"/>
    <n v="52"/>
    <n v="26"/>
    <n v="1"/>
    <n v="0"/>
    <n v="1"/>
  </r>
  <r>
    <x v="0"/>
    <x v="8"/>
    <n v="1"/>
    <b v="1"/>
    <n v="0"/>
    <n v="40220"/>
    <n v="56"/>
    <n v="0"/>
    <n v="27"/>
    <n v="12"/>
    <n v="0"/>
    <n v="0"/>
    <n v="1"/>
  </r>
  <r>
    <x v="0"/>
    <x v="8"/>
    <n v="1"/>
    <b v="1"/>
    <n v="0"/>
    <n v="40222"/>
    <n v="34"/>
    <n v="0"/>
    <n v="17"/>
    <n v="6"/>
    <n v="0"/>
    <n v="0"/>
    <n v="1"/>
  </r>
  <r>
    <x v="0"/>
    <x v="8"/>
    <n v="1"/>
    <b v="1"/>
    <n v="0"/>
    <n v="40223"/>
    <n v="23"/>
    <n v="0"/>
    <n v="5"/>
    <n v="2"/>
    <n v="0"/>
    <n v="0"/>
    <n v="1"/>
  </r>
  <r>
    <x v="0"/>
    <x v="8"/>
    <n v="1"/>
    <b v="1"/>
    <n v="0"/>
    <n v="40228"/>
    <n v="21"/>
    <n v="0"/>
    <n v="11"/>
    <n v="4"/>
    <n v="0"/>
    <n v="0"/>
    <n v="1"/>
  </r>
  <r>
    <x v="0"/>
    <x v="8"/>
    <n v="1"/>
    <b v="1"/>
    <n v="0"/>
    <n v="40229"/>
    <n v="29"/>
    <n v="0"/>
    <n v="13"/>
    <n v="7"/>
    <n v="0"/>
    <n v="0"/>
    <n v="1"/>
  </r>
  <r>
    <x v="0"/>
    <x v="8"/>
    <n v="1"/>
    <b v="1"/>
    <n v="0"/>
    <n v="40232"/>
    <n v="1"/>
    <n v="0"/>
    <n v="1"/>
    <n v="0"/>
    <n v="0"/>
    <n v="0"/>
    <n v="1"/>
  </r>
  <r>
    <x v="0"/>
    <x v="8"/>
    <n v="1"/>
    <b v="1"/>
    <n v="0"/>
    <n v="40241"/>
    <n v="30"/>
    <n v="0"/>
    <n v="13"/>
    <n v="9"/>
    <n v="0"/>
    <n v="0"/>
    <n v="1"/>
  </r>
  <r>
    <x v="0"/>
    <x v="8"/>
    <n v="1"/>
    <b v="1"/>
    <n v="0"/>
    <n v="40242"/>
    <n v="12"/>
    <n v="0"/>
    <n v="3"/>
    <n v="0"/>
    <n v="0"/>
    <n v="0"/>
    <n v="1"/>
  </r>
  <r>
    <x v="0"/>
    <x v="8"/>
    <n v="1"/>
    <b v="1"/>
    <n v="0"/>
    <n v="40243"/>
    <n v="4"/>
    <n v="0"/>
    <n v="3"/>
    <n v="1"/>
    <n v="0"/>
    <n v="0"/>
    <n v="1"/>
  </r>
  <r>
    <x v="0"/>
    <x v="8"/>
    <n v="1"/>
    <b v="1"/>
    <n v="0"/>
    <n v="40245"/>
    <n v="29"/>
    <n v="0"/>
    <n v="15"/>
    <n v="5"/>
    <n v="0"/>
    <n v="0"/>
    <n v="1"/>
  </r>
  <r>
    <x v="0"/>
    <x v="8"/>
    <n v="1"/>
    <b v="1"/>
    <n v="0"/>
    <n v="40258"/>
    <n v="29"/>
    <n v="0"/>
    <n v="16"/>
    <n v="7"/>
    <n v="1"/>
    <n v="0"/>
    <n v="1"/>
  </r>
  <r>
    <x v="0"/>
    <x v="8"/>
    <n v="1"/>
    <b v="1"/>
    <n v="0"/>
    <n v="40269"/>
    <n v="1"/>
    <n v="0"/>
    <n v="0"/>
    <n v="0"/>
    <n v="0"/>
    <n v="0"/>
    <n v="1"/>
  </r>
  <r>
    <x v="0"/>
    <x v="8"/>
    <n v="1"/>
    <b v="1"/>
    <n v="0"/>
    <n v="40272"/>
    <n v="74"/>
    <n v="0"/>
    <n v="41"/>
    <n v="21"/>
    <n v="0"/>
    <n v="0"/>
    <n v="1"/>
  </r>
  <r>
    <x v="0"/>
    <x v="8"/>
    <n v="1"/>
    <b v="1"/>
    <n v="0"/>
    <n v="40291"/>
    <n v="24"/>
    <n v="0"/>
    <n v="12"/>
    <n v="5"/>
    <n v="0"/>
    <n v="0"/>
    <n v="1"/>
  </r>
  <r>
    <x v="0"/>
    <x v="8"/>
    <n v="1"/>
    <b v="1"/>
    <n v="0"/>
    <n v="40299"/>
    <n v="54"/>
    <n v="0"/>
    <n v="16"/>
    <n v="7"/>
    <n v="0"/>
    <n v="0"/>
    <n v="1"/>
  </r>
  <r>
    <x v="0"/>
    <x v="8"/>
    <n v="0"/>
    <b v="1"/>
    <n v="0"/>
    <n v="31024"/>
    <n v="1"/>
    <n v="0"/>
    <n v="0"/>
    <n v="0"/>
    <n v="0"/>
    <n v="0"/>
    <n v="0"/>
  </r>
  <r>
    <x v="0"/>
    <x v="8"/>
    <n v="0"/>
    <b v="1"/>
    <n v="0"/>
    <n v="40118"/>
    <n v="7"/>
    <n v="0"/>
    <n v="3"/>
    <n v="1"/>
    <n v="0"/>
    <n v="0"/>
    <n v="1"/>
  </r>
  <r>
    <x v="0"/>
    <x v="8"/>
    <n v="0"/>
    <b v="1"/>
    <n v="0"/>
    <n v="40059"/>
    <n v="3"/>
    <n v="0"/>
    <n v="1"/>
    <n v="0"/>
    <n v="0"/>
    <n v="0"/>
    <n v="1"/>
  </r>
  <r>
    <x v="0"/>
    <x v="9"/>
    <n v="1"/>
    <b v="1"/>
    <n v="0"/>
    <n v="40202"/>
    <n v="71"/>
    <n v="0"/>
    <n v="42"/>
    <n v="23"/>
    <n v="0"/>
    <n v="0"/>
    <n v="1"/>
  </r>
  <r>
    <x v="0"/>
    <x v="9"/>
    <n v="1"/>
    <b v="1"/>
    <n v="0"/>
    <n v="40203"/>
    <n v="101"/>
    <n v="0"/>
    <n v="66"/>
    <n v="35"/>
    <n v="0"/>
    <n v="0"/>
    <n v="1"/>
  </r>
  <r>
    <x v="0"/>
    <x v="9"/>
    <n v="1"/>
    <b v="1"/>
    <n v="0"/>
    <n v="40204"/>
    <n v="23"/>
    <n v="0"/>
    <n v="9"/>
    <n v="3"/>
    <n v="0"/>
    <n v="0"/>
    <n v="1"/>
  </r>
  <r>
    <x v="0"/>
    <x v="9"/>
    <n v="1"/>
    <b v="1"/>
    <n v="0"/>
    <n v="40205"/>
    <n v="7"/>
    <n v="0"/>
    <n v="4"/>
    <n v="2"/>
    <n v="0"/>
    <n v="0"/>
    <n v="1"/>
  </r>
  <r>
    <x v="0"/>
    <x v="9"/>
    <n v="1"/>
    <b v="1"/>
    <n v="0"/>
    <n v="40206"/>
    <n v="32"/>
    <n v="0"/>
    <n v="18"/>
    <n v="9"/>
    <n v="0"/>
    <n v="0"/>
    <n v="1"/>
  </r>
  <r>
    <x v="0"/>
    <x v="9"/>
    <n v="1"/>
    <b v="1"/>
    <n v="0"/>
    <n v="40207"/>
    <n v="41"/>
    <n v="0"/>
    <n v="16"/>
    <n v="7"/>
    <n v="3"/>
    <n v="0"/>
    <n v="1"/>
  </r>
  <r>
    <x v="0"/>
    <x v="9"/>
    <n v="1"/>
    <b v="1"/>
    <n v="0"/>
    <n v="40208"/>
    <n v="52"/>
    <n v="0"/>
    <n v="28"/>
    <n v="14"/>
    <n v="0"/>
    <n v="0"/>
    <n v="1"/>
  </r>
  <r>
    <x v="0"/>
    <x v="9"/>
    <n v="1"/>
    <b v="1"/>
    <n v="0"/>
    <n v="40209"/>
    <n v="3"/>
    <n v="0"/>
    <n v="2"/>
    <n v="1"/>
    <n v="0"/>
    <n v="0"/>
    <n v="1"/>
  </r>
  <r>
    <x v="0"/>
    <x v="9"/>
    <n v="1"/>
    <b v="1"/>
    <n v="0"/>
    <n v="40210"/>
    <n v="69"/>
    <n v="0"/>
    <n v="50"/>
    <n v="26"/>
    <n v="0"/>
    <n v="0"/>
    <n v="1"/>
  </r>
  <r>
    <x v="0"/>
    <x v="9"/>
    <n v="1"/>
    <b v="1"/>
    <n v="0"/>
    <n v="40211"/>
    <n v="73"/>
    <n v="0"/>
    <n v="52"/>
    <n v="22"/>
    <n v="0"/>
    <n v="0"/>
    <n v="1"/>
  </r>
  <r>
    <x v="0"/>
    <x v="9"/>
    <n v="1"/>
    <b v="1"/>
    <n v="0"/>
    <n v="40212"/>
    <n v="46"/>
    <n v="0"/>
    <n v="38"/>
    <n v="9"/>
    <n v="0"/>
    <n v="0"/>
    <n v="1"/>
  </r>
  <r>
    <x v="0"/>
    <x v="9"/>
    <n v="1"/>
    <b v="1"/>
    <n v="0"/>
    <n v="40213"/>
    <n v="45"/>
    <n v="0"/>
    <n v="21"/>
    <n v="9"/>
    <n v="0"/>
    <n v="1"/>
    <n v="1"/>
  </r>
  <r>
    <x v="0"/>
    <x v="9"/>
    <n v="1"/>
    <b v="1"/>
    <n v="0"/>
    <n v="40214"/>
    <n v="145"/>
    <n v="0"/>
    <n v="74"/>
    <n v="27"/>
    <n v="0"/>
    <n v="0"/>
    <n v="1"/>
  </r>
  <r>
    <x v="0"/>
    <x v="9"/>
    <n v="1"/>
    <b v="1"/>
    <n v="0"/>
    <n v="40215"/>
    <n v="59"/>
    <n v="0"/>
    <n v="45"/>
    <n v="23"/>
    <n v="0"/>
    <n v="0"/>
    <n v="1"/>
  </r>
  <r>
    <x v="0"/>
    <x v="9"/>
    <n v="1"/>
    <b v="1"/>
    <n v="0"/>
    <n v="40216"/>
    <n v="127"/>
    <n v="0"/>
    <n v="75"/>
    <n v="38"/>
    <n v="0"/>
    <n v="0"/>
    <n v="1"/>
  </r>
  <r>
    <x v="0"/>
    <x v="9"/>
    <n v="1"/>
    <b v="1"/>
    <n v="0"/>
    <n v="40217"/>
    <n v="23"/>
    <n v="0"/>
    <n v="11"/>
    <n v="8"/>
    <n v="0"/>
    <n v="0"/>
    <n v="1"/>
  </r>
  <r>
    <x v="0"/>
    <x v="9"/>
    <n v="1"/>
    <b v="1"/>
    <n v="0"/>
    <n v="40218"/>
    <n v="147"/>
    <n v="0"/>
    <n v="82"/>
    <n v="42"/>
    <n v="0"/>
    <n v="0"/>
    <n v="1"/>
  </r>
  <r>
    <x v="0"/>
    <x v="9"/>
    <n v="1"/>
    <b v="1"/>
    <n v="0"/>
    <n v="40219"/>
    <n v="94"/>
    <n v="0"/>
    <n v="38"/>
    <n v="17"/>
    <n v="0"/>
    <n v="0"/>
    <n v="1"/>
  </r>
  <r>
    <x v="0"/>
    <x v="9"/>
    <n v="1"/>
    <b v="1"/>
    <n v="0"/>
    <n v="40220"/>
    <n v="65"/>
    <n v="0"/>
    <n v="26"/>
    <n v="10"/>
    <n v="0"/>
    <n v="0"/>
    <n v="1"/>
  </r>
  <r>
    <x v="0"/>
    <x v="9"/>
    <n v="1"/>
    <b v="1"/>
    <n v="0"/>
    <n v="40222"/>
    <n v="34"/>
    <n v="0"/>
    <n v="18"/>
    <n v="4"/>
    <n v="0"/>
    <n v="0"/>
    <n v="1"/>
  </r>
  <r>
    <x v="0"/>
    <x v="9"/>
    <n v="1"/>
    <b v="1"/>
    <n v="0"/>
    <n v="40223"/>
    <n v="41"/>
    <n v="0"/>
    <n v="22"/>
    <n v="9"/>
    <n v="0"/>
    <n v="0"/>
    <n v="1"/>
  </r>
  <r>
    <x v="0"/>
    <x v="9"/>
    <n v="1"/>
    <b v="1"/>
    <n v="0"/>
    <n v="40228"/>
    <n v="19"/>
    <n v="0"/>
    <n v="9"/>
    <n v="3"/>
    <n v="0"/>
    <n v="0"/>
    <n v="1"/>
  </r>
  <r>
    <x v="0"/>
    <x v="9"/>
    <n v="1"/>
    <b v="1"/>
    <n v="0"/>
    <n v="40229"/>
    <n v="28"/>
    <n v="0"/>
    <n v="10"/>
    <n v="4"/>
    <n v="0"/>
    <n v="0"/>
    <n v="1"/>
  </r>
  <r>
    <x v="0"/>
    <x v="9"/>
    <n v="1"/>
    <b v="1"/>
    <n v="0"/>
    <n v="40241"/>
    <n v="31"/>
    <n v="0"/>
    <n v="15"/>
    <n v="8"/>
    <n v="0"/>
    <n v="0"/>
    <n v="1"/>
  </r>
  <r>
    <x v="0"/>
    <x v="9"/>
    <n v="1"/>
    <b v="1"/>
    <n v="0"/>
    <n v="40242"/>
    <n v="20"/>
    <n v="0"/>
    <n v="10"/>
    <n v="2"/>
    <n v="0"/>
    <n v="0"/>
    <n v="1"/>
  </r>
  <r>
    <x v="0"/>
    <x v="9"/>
    <n v="1"/>
    <b v="1"/>
    <n v="0"/>
    <n v="40243"/>
    <n v="5"/>
    <n v="0"/>
    <n v="1"/>
    <n v="1"/>
    <n v="0"/>
    <n v="0"/>
    <n v="1"/>
  </r>
  <r>
    <x v="0"/>
    <x v="9"/>
    <n v="1"/>
    <b v="1"/>
    <n v="0"/>
    <n v="40245"/>
    <n v="19"/>
    <n v="0"/>
    <n v="10"/>
    <n v="5"/>
    <n v="0"/>
    <n v="0"/>
    <n v="1"/>
  </r>
  <r>
    <x v="0"/>
    <x v="9"/>
    <n v="1"/>
    <b v="1"/>
    <n v="0"/>
    <n v="40258"/>
    <n v="32"/>
    <n v="0"/>
    <n v="18"/>
    <n v="8"/>
    <n v="0"/>
    <n v="0"/>
    <n v="1"/>
  </r>
  <r>
    <x v="0"/>
    <x v="9"/>
    <n v="1"/>
    <b v="1"/>
    <n v="0"/>
    <n v="40261"/>
    <n v="1"/>
    <n v="0"/>
    <n v="0"/>
    <n v="0"/>
    <n v="0"/>
    <n v="0"/>
    <n v="1"/>
  </r>
  <r>
    <x v="0"/>
    <x v="9"/>
    <n v="1"/>
    <b v="1"/>
    <n v="0"/>
    <n v="40272"/>
    <n v="78"/>
    <n v="0"/>
    <n v="49"/>
    <n v="23"/>
    <n v="0"/>
    <n v="0"/>
    <n v="1"/>
  </r>
  <r>
    <x v="0"/>
    <x v="9"/>
    <n v="1"/>
    <b v="1"/>
    <n v="0"/>
    <n v="40291"/>
    <n v="31"/>
    <n v="0"/>
    <n v="15"/>
    <n v="6"/>
    <n v="0"/>
    <n v="0"/>
    <n v="1"/>
  </r>
  <r>
    <x v="0"/>
    <x v="9"/>
    <n v="1"/>
    <b v="1"/>
    <n v="0"/>
    <n v="40299"/>
    <n v="36"/>
    <n v="0"/>
    <n v="17"/>
    <n v="10"/>
    <n v="0"/>
    <n v="0"/>
    <n v="1"/>
  </r>
  <r>
    <x v="0"/>
    <x v="9"/>
    <n v="0"/>
    <b v="1"/>
    <n v="0"/>
    <n v="40118"/>
    <n v="17"/>
    <n v="0"/>
    <n v="11"/>
    <n v="8"/>
    <n v="0"/>
    <n v="0"/>
    <n v="1"/>
  </r>
  <r>
    <x v="0"/>
    <x v="9"/>
    <n v="0"/>
    <b v="1"/>
    <n v="0"/>
    <n v="30216"/>
    <n v="1"/>
    <n v="0"/>
    <n v="0"/>
    <n v="0"/>
    <n v="0"/>
    <n v="0"/>
    <n v="0"/>
  </r>
  <r>
    <x v="0"/>
    <x v="9"/>
    <n v="0"/>
    <b v="1"/>
    <n v="0"/>
    <n v="40059"/>
    <n v="2"/>
    <n v="0"/>
    <n v="0"/>
    <n v="0"/>
    <n v="0"/>
    <n v="0"/>
    <n v="1"/>
  </r>
  <r>
    <x v="0"/>
    <x v="10"/>
    <n v="1"/>
    <b v="1"/>
    <n v="0"/>
    <n v="40202"/>
    <n v="56"/>
    <n v="0"/>
    <n v="27"/>
    <n v="14"/>
    <n v="1"/>
    <n v="0"/>
    <n v="1"/>
  </r>
  <r>
    <x v="0"/>
    <x v="10"/>
    <n v="1"/>
    <b v="1"/>
    <n v="0"/>
    <n v="40203"/>
    <n v="92"/>
    <n v="0"/>
    <n v="48"/>
    <n v="18"/>
    <n v="0"/>
    <n v="0"/>
    <n v="1"/>
  </r>
  <r>
    <x v="0"/>
    <x v="10"/>
    <n v="1"/>
    <b v="1"/>
    <n v="0"/>
    <n v="40204"/>
    <n v="15"/>
    <n v="0"/>
    <n v="7"/>
    <n v="3"/>
    <n v="0"/>
    <n v="0"/>
    <n v="1"/>
  </r>
  <r>
    <x v="0"/>
    <x v="10"/>
    <n v="1"/>
    <b v="1"/>
    <n v="0"/>
    <n v="40205"/>
    <n v="5"/>
    <n v="0"/>
    <n v="1"/>
    <n v="1"/>
    <n v="0"/>
    <n v="0"/>
    <n v="1"/>
  </r>
  <r>
    <x v="0"/>
    <x v="10"/>
    <n v="1"/>
    <b v="1"/>
    <n v="0"/>
    <n v="40206"/>
    <n v="29"/>
    <n v="0"/>
    <n v="14"/>
    <n v="10"/>
    <n v="0"/>
    <n v="0"/>
    <n v="1"/>
  </r>
  <r>
    <x v="0"/>
    <x v="10"/>
    <n v="1"/>
    <b v="1"/>
    <n v="0"/>
    <n v="40207"/>
    <n v="26"/>
    <n v="0"/>
    <n v="11"/>
    <n v="8"/>
    <n v="0"/>
    <n v="0"/>
    <n v="1"/>
  </r>
  <r>
    <x v="0"/>
    <x v="10"/>
    <n v="1"/>
    <b v="1"/>
    <n v="0"/>
    <n v="40208"/>
    <n v="49"/>
    <n v="0"/>
    <n v="29"/>
    <n v="19"/>
    <n v="0"/>
    <n v="0"/>
    <n v="1"/>
  </r>
  <r>
    <x v="0"/>
    <x v="10"/>
    <n v="1"/>
    <b v="1"/>
    <n v="0"/>
    <n v="40210"/>
    <n v="83"/>
    <n v="0"/>
    <n v="51"/>
    <n v="19"/>
    <n v="0"/>
    <n v="0"/>
    <n v="1"/>
  </r>
  <r>
    <x v="0"/>
    <x v="10"/>
    <n v="1"/>
    <b v="1"/>
    <n v="0"/>
    <n v="40211"/>
    <n v="49"/>
    <n v="0"/>
    <n v="32"/>
    <n v="19"/>
    <n v="0"/>
    <n v="1"/>
    <n v="1"/>
  </r>
  <r>
    <x v="0"/>
    <x v="10"/>
    <n v="1"/>
    <b v="1"/>
    <n v="0"/>
    <n v="40212"/>
    <n v="37"/>
    <n v="0"/>
    <n v="28"/>
    <n v="11"/>
    <n v="0"/>
    <n v="0"/>
    <n v="1"/>
  </r>
  <r>
    <x v="0"/>
    <x v="10"/>
    <n v="1"/>
    <b v="1"/>
    <n v="0"/>
    <n v="40213"/>
    <n v="34"/>
    <n v="0"/>
    <n v="18"/>
    <n v="10"/>
    <n v="0"/>
    <n v="0"/>
    <n v="1"/>
  </r>
  <r>
    <x v="0"/>
    <x v="10"/>
    <n v="1"/>
    <b v="1"/>
    <n v="0"/>
    <n v="40214"/>
    <n v="118"/>
    <n v="0"/>
    <n v="59"/>
    <n v="31"/>
    <n v="0"/>
    <n v="0"/>
    <n v="1"/>
  </r>
  <r>
    <x v="0"/>
    <x v="10"/>
    <n v="1"/>
    <b v="1"/>
    <n v="0"/>
    <n v="40215"/>
    <n v="39"/>
    <n v="0"/>
    <n v="26"/>
    <n v="13"/>
    <n v="0"/>
    <n v="0"/>
    <n v="1"/>
  </r>
  <r>
    <x v="0"/>
    <x v="10"/>
    <n v="1"/>
    <b v="1"/>
    <n v="0"/>
    <n v="40216"/>
    <n v="76"/>
    <n v="0"/>
    <n v="50"/>
    <n v="24"/>
    <n v="0"/>
    <n v="0"/>
    <n v="1"/>
  </r>
  <r>
    <x v="0"/>
    <x v="10"/>
    <n v="1"/>
    <b v="1"/>
    <n v="0"/>
    <n v="40217"/>
    <n v="15"/>
    <n v="0"/>
    <n v="13"/>
    <n v="9"/>
    <n v="0"/>
    <n v="0"/>
    <n v="1"/>
  </r>
  <r>
    <x v="0"/>
    <x v="10"/>
    <n v="1"/>
    <b v="1"/>
    <n v="0"/>
    <n v="40218"/>
    <n v="104"/>
    <n v="0"/>
    <n v="49"/>
    <n v="20"/>
    <n v="2"/>
    <n v="0"/>
    <n v="1"/>
  </r>
  <r>
    <x v="0"/>
    <x v="10"/>
    <n v="1"/>
    <b v="1"/>
    <n v="0"/>
    <n v="40219"/>
    <n v="114"/>
    <n v="0"/>
    <n v="44"/>
    <n v="20"/>
    <n v="0"/>
    <n v="0"/>
    <n v="1"/>
  </r>
  <r>
    <x v="0"/>
    <x v="10"/>
    <n v="1"/>
    <b v="1"/>
    <n v="0"/>
    <n v="40220"/>
    <n v="67"/>
    <n v="0"/>
    <n v="25"/>
    <n v="14"/>
    <n v="0"/>
    <n v="0"/>
    <n v="1"/>
  </r>
  <r>
    <x v="0"/>
    <x v="10"/>
    <n v="1"/>
    <b v="1"/>
    <n v="0"/>
    <n v="40222"/>
    <n v="29"/>
    <n v="0"/>
    <n v="9"/>
    <n v="2"/>
    <n v="0"/>
    <n v="0"/>
    <n v="1"/>
  </r>
  <r>
    <x v="0"/>
    <x v="10"/>
    <n v="1"/>
    <b v="1"/>
    <n v="0"/>
    <n v="40223"/>
    <n v="19"/>
    <n v="0"/>
    <n v="9"/>
    <n v="8"/>
    <n v="0"/>
    <n v="0"/>
    <n v="1"/>
  </r>
  <r>
    <x v="0"/>
    <x v="10"/>
    <n v="1"/>
    <b v="1"/>
    <n v="0"/>
    <n v="40228"/>
    <n v="11"/>
    <n v="0"/>
    <n v="1"/>
    <n v="0"/>
    <n v="0"/>
    <n v="0"/>
    <n v="1"/>
  </r>
  <r>
    <x v="0"/>
    <x v="10"/>
    <n v="1"/>
    <b v="1"/>
    <n v="0"/>
    <n v="40229"/>
    <n v="24"/>
    <n v="0"/>
    <n v="12"/>
    <n v="1"/>
    <n v="0"/>
    <n v="0"/>
    <n v="1"/>
  </r>
  <r>
    <x v="0"/>
    <x v="10"/>
    <n v="1"/>
    <b v="1"/>
    <n v="0"/>
    <n v="40241"/>
    <n v="14"/>
    <n v="0"/>
    <n v="5"/>
    <n v="1"/>
    <n v="0"/>
    <n v="0"/>
    <n v="1"/>
  </r>
  <r>
    <x v="0"/>
    <x v="10"/>
    <n v="1"/>
    <b v="1"/>
    <n v="0"/>
    <n v="40242"/>
    <n v="22"/>
    <n v="0"/>
    <n v="12"/>
    <n v="4"/>
    <n v="0"/>
    <n v="0"/>
    <n v="1"/>
  </r>
  <r>
    <x v="0"/>
    <x v="10"/>
    <n v="1"/>
    <b v="1"/>
    <n v="0"/>
    <n v="40243"/>
    <n v="5"/>
    <n v="0"/>
    <n v="3"/>
    <n v="0"/>
    <n v="0"/>
    <n v="0"/>
    <n v="1"/>
  </r>
  <r>
    <x v="0"/>
    <x v="10"/>
    <n v="1"/>
    <b v="1"/>
    <n v="0"/>
    <n v="40245"/>
    <n v="20"/>
    <n v="0"/>
    <n v="13"/>
    <n v="8"/>
    <n v="0"/>
    <n v="0"/>
    <n v="1"/>
  </r>
  <r>
    <x v="0"/>
    <x v="10"/>
    <n v="1"/>
    <b v="1"/>
    <n v="0"/>
    <n v="40258"/>
    <n v="29"/>
    <n v="0"/>
    <n v="14"/>
    <n v="5"/>
    <n v="0"/>
    <n v="0"/>
    <n v="1"/>
  </r>
  <r>
    <x v="0"/>
    <x v="10"/>
    <n v="1"/>
    <b v="1"/>
    <n v="0"/>
    <n v="40272"/>
    <n v="45"/>
    <n v="0"/>
    <n v="28"/>
    <n v="7"/>
    <n v="0"/>
    <n v="0"/>
    <n v="1"/>
  </r>
  <r>
    <x v="0"/>
    <x v="10"/>
    <n v="1"/>
    <b v="1"/>
    <n v="0"/>
    <n v="40291"/>
    <n v="37"/>
    <n v="0"/>
    <n v="17"/>
    <n v="6"/>
    <n v="0"/>
    <n v="0"/>
    <n v="1"/>
  </r>
  <r>
    <x v="0"/>
    <x v="10"/>
    <n v="1"/>
    <b v="1"/>
    <n v="0"/>
    <n v="40299"/>
    <n v="40"/>
    <n v="0"/>
    <n v="23"/>
    <n v="14"/>
    <n v="0"/>
    <n v="0"/>
    <n v="1"/>
  </r>
  <r>
    <x v="0"/>
    <x v="10"/>
    <n v="0"/>
    <b v="1"/>
    <n v="0"/>
    <n v="40118"/>
    <n v="20"/>
    <n v="0"/>
    <n v="9"/>
    <n v="3"/>
    <n v="0"/>
    <n v="0"/>
    <n v="1"/>
  </r>
  <r>
    <x v="0"/>
    <x v="10"/>
    <n v="0"/>
    <b v="1"/>
    <n v="0"/>
    <n v="40023"/>
    <n v="1"/>
    <n v="0"/>
    <n v="1"/>
    <n v="0"/>
    <n v="0"/>
    <n v="0"/>
    <n v="1"/>
  </r>
  <r>
    <x v="0"/>
    <x v="10"/>
    <n v="0"/>
    <b v="1"/>
    <n v="0"/>
    <n v="40059"/>
    <n v="1"/>
    <n v="0"/>
    <n v="1"/>
    <n v="0"/>
    <n v="0"/>
    <n v="0"/>
    <n v="1"/>
  </r>
  <r>
    <x v="0"/>
    <x v="10"/>
    <n v="0"/>
    <b v="1"/>
    <n v="0"/>
    <n v="20222"/>
    <n v="1"/>
    <n v="0"/>
    <n v="0"/>
    <n v="0"/>
    <n v="0"/>
    <n v="0"/>
    <n v="0"/>
  </r>
  <r>
    <x v="0"/>
    <x v="11"/>
    <n v="1"/>
    <b v="1"/>
    <n v="0"/>
    <n v="40202"/>
    <n v="40"/>
    <n v="0"/>
    <n v="20"/>
    <n v="12"/>
    <n v="0"/>
    <n v="0"/>
    <n v="1"/>
  </r>
  <r>
    <x v="0"/>
    <x v="11"/>
    <n v="1"/>
    <b v="1"/>
    <n v="0"/>
    <n v="40203"/>
    <n v="59"/>
    <n v="0"/>
    <n v="37"/>
    <n v="22"/>
    <n v="0"/>
    <n v="0"/>
    <n v="1"/>
  </r>
  <r>
    <x v="0"/>
    <x v="11"/>
    <n v="1"/>
    <b v="1"/>
    <n v="0"/>
    <n v="40204"/>
    <n v="22"/>
    <n v="0"/>
    <n v="13"/>
    <n v="5"/>
    <n v="0"/>
    <n v="0"/>
    <n v="1"/>
  </r>
  <r>
    <x v="0"/>
    <x v="11"/>
    <n v="1"/>
    <b v="1"/>
    <n v="0"/>
    <n v="40205"/>
    <n v="3"/>
    <n v="0"/>
    <n v="2"/>
    <n v="2"/>
    <n v="0"/>
    <n v="0"/>
    <n v="1"/>
  </r>
  <r>
    <x v="0"/>
    <x v="11"/>
    <n v="1"/>
    <b v="1"/>
    <n v="0"/>
    <n v="40206"/>
    <n v="15"/>
    <n v="0"/>
    <n v="9"/>
    <n v="5"/>
    <n v="0"/>
    <n v="0"/>
    <n v="1"/>
  </r>
  <r>
    <x v="0"/>
    <x v="11"/>
    <n v="1"/>
    <b v="1"/>
    <n v="0"/>
    <n v="40207"/>
    <n v="24"/>
    <n v="0"/>
    <n v="11"/>
    <n v="9"/>
    <n v="0"/>
    <n v="0"/>
    <n v="1"/>
  </r>
  <r>
    <x v="0"/>
    <x v="11"/>
    <n v="1"/>
    <b v="1"/>
    <n v="0"/>
    <n v="40208"/>
    <n v="20"/>
    <n v="0"/>
    <n v="14"/>
    <n v="4"/>
    <n v="0"/>
    <n v="0"/>
    <n v="1"/>
  </r>
  <r>
    <x v="0"/>
    <x v="11"/>
    <n v="1"/>
    <b v="1"/>
    <n v="0"/>
    <n v="40210"/>
    <n v="45"/>
    <n v="0"/>
    <n v="31"/>
    <n v="15"/>
    <n v="0"/>
    <n v="0"/>
    <n v="1"/>
  </r>
  <r>
    <x v="0"/>
    <x v="11"/>
    <n v="1"/>
    <b v="1"/>
    <n v="0"/>
    <n v="40211"/>
    <n v="43"/>
    <n v="0"/>
    <n v="29"/>
    <n v="16"/>
    <n v="0"/>
    <n v="0"/>
    <n v="1"/>
  </r>
  <r>
    <x v="0"/>
    <x v="11"/>
    <n v="1"/>
    <b v="1"/>
    <n v="0"/>
    <n v="40212"/>
    <n v="44"/>
    <n v="0"/>
    <n v="28"/>
    <n v="12"/>
    <n v="0"/>
    <n v="0"/>
    <n v="1"/>
  </r>
  <r>
    <x v="0"/>
    <x v="11"/>
    <n v="1"/>
    <b v="1"/>
    <n v="0"/>
    <n v="40213"/>
    <n v="45"/>
    <n v="0"/>
    <n v="19"/>
    <n v="15"/>
    <n v="0"/>
    <n v="0"/>
    <n v="1"/>
  </r>
  <r>
    <x v="0"/>
    <x v="11"/>
    <n v="1"/>
    <b v="1"/>
    <n v="0"/>
    <n v="40214"/>
    <n v="120"/>
    <n v="0"/>
    <n v="63"/>
    <n v="34"/>
    <n v="0"/>
    <n v="0"/>
    <n v="1"/>
  </r>
  <r>
    <x v="0"/>
    <x v="11"/>
    <n v="1"/>
    <b v="1"/>
    <n v="0"/>
    <n v="40215"/>
    <n v="54"/>
    <n v="0"/>
    <n v="40"/>
    <n v="20"/>
    <n v="0"/>
    <n v="0"/>
    <n v="1"/>
  </r>
  <r>
    <x v="0"/>
    <x v="11"/>
    <n v="1"/>
    <b v="1"/>
    <n v="0"/>
    <n v="40216"/>
    <n v="73"/>
    <n v="0"/>
    <n v="42"/>
    <n v="13"/>
    <n v="0"/>
    <n v="0"/>
    <n v="1"/>
  </r>
  <r>
    <x v="0"/>
    <x v="11"/>
    <n v="1"/>
    <b v="1"/>
    <n v="0"/>
    <n v="40217"/>
    <n v="7"/>
    <n v="0"/>
    <n v="2"/>
    <n v="0"/>
    <n v="0"/>
    <n v="0"/>
    <n v="1"/>
  </r>
  <r>
    <x v="0"/>
    <x v="11"/>
    <n v="1"/>
    <b v="1"/>
    <n v="0"/>
    <n v="40218"/>
    <n v="93"/>
    <n v="0"/>
    <n v="48"/>
    <n v="30"/>
    <n v="0"/>
    <n v="0"/>
    <n v="1"/>
  </r>
  <r>
    <x v="0"/>
    <x v="11"/>
    <n v="1"/>
    <b v="1"/>
    <n v="0"/>
    <n v="40219"/>
    <n v="111"/>
    <n v="0"/>
    <n v="62"/>
    <n v="25"/>
    <n v="0"/>
    <n v="0"/>
    <n v="1"/>
  </r>
  <r>
    <x v="0"/>
    <x v="11"/>
    <n v="1"/>
    <b v="1"/>
    <n v="0"/>
    <n v="40220"/>
    <n v="45"/>
    <n v="0"/>
    <n v="25"/>
    <n v="7"/>
    <n v="0"/>
    <n v="0"/>
    <n v="1"/>
  </r>
  <r>
    <x v="0"/>
    <x v="11"/>
    <n v="1"/>
    <b v="1"/>
    <n v="0"/>
    <n v="40222"/>
    <n v="16"/>
    <n v="0"/>
    <n v="6"/>
    <n v="4"/>
    <n v="0"/>
    <n v="0"/>
    <n v="1"/>
  </r>
  <r>
    <x v="0"/>
    <x v="11"/>
    <n v="1"/>
    <b v="1"/>
    <n v="0"/>
    <n v="40223"/>
    <n v="23"/>
    <n v="0"/>
    <n v="5"/>
    <n v="3"/>
    <n v="0"/>
    <n v="0"/>
    <n v="1"/>
  </r>
  <r>
    <x v="0"/>
    <x v="11"/>
    <n v="1"/>
    <b v="1"/>
    <n v="0"/>
    <n v="40228"/>
    <n v="10"/>
    <n v="0"/>
    <n v="3"/>
    <n v="2"/>
    <n v="0"/>
    <n v="0"/>
    <n v="1"/>
  </r>
  <r>
    <x v="0"/>
    <x v="11"/>
    <n v="1"/>
    <b v="1"/>
    <n v="0"/>
    <n v="40229"/>
    <n v="22"/>
    <n v="0"/>
    <n v="13"/>
    <n v="5"/>
    <n v="0"/>
    <n v="0"/>
    <n v="1"/>
  </r>
  <r>
    <x v="0"/>
    <x v="11"/>
    <n v="1"/>
    <b v="1"/>
    <n v="0"/>
    <n v="40241"/>
    <n v="27"/>
    <n v="0"/>
    <n v="9"/>
    <n v="5"/>
    <n v="0"/>
    <n v="0"/>
    <n v="1"/>
  </r>
  <r>
    <x v="0"/>
    <x v="11"/>
    <n v="1"/>
    <b v="1"/>
    <n v="0"/>
    <n v="40242"/>
    <n v="11"/>
    <n v="0"/>
    <n v="8"/>
    <n v="2"/>
    <n v="0"/>
    <n v="0"/>
    <n v="1"/>
  </r>
  <r>
    <x v="0"/>
    <x v="11"/>
    <n v="1"/>
    <b v="1"/>
    <n v="0"/>
    <n v="40243"/>
    <n v="5"/>
    <n v="0"/>
    <n v="1"/>
    <n v="0"/>
    <n v="0"/>
    <n v="0"/>
    <n v="1"/>
  </r>
  <r>
    <x v="0"/>
    <x v="11"/>
    <n v="1"/>
    <b v="1"/>
    <n v="0"/>
    <n v="40245"/>
    <n v="19"/>
    <n v="0"/>
    <n v="11"/>
    <n v="8"/>
    <n v="0"/>
    <n v="0"/>
    <n v="1"/>
  </r>
  <r>
    <x v="0"/>
    <x v="11"/>
    <n v="1"/>
    <b v="1"/>
    <n v="0"/>
    <n v="40258"/>
    <n v="25"/>
    <n v="0"/>
    <n v="9"/>
    <n v="3"/>
    <n v="0"/>
    <n v="0"/>
    <n v="1"/>
  </r>
  <r>
    <x v="0"/>
    <x v="11"/>
    <n v="1"/>
    <b v="1"/>
    <n v="0"/>
    <n v="40272"/>
    <n v="52"/>
    <n v="0"/>
    <n v="24"/>
    <n v="7"/>
    <n v="0"/>
    <n v="0"/>
    <n v="1"/>
  </r>
  <r>
    <x v="0"/>
    <x v="11"/>
    <n v="1"/>
    <b v="1"/>
    <n v="0"/>
    <n v="40291"/>
    <n v="25"/>
    <n v="0"/>
    <n v="10"/>
    <n v="3"/>
    <n v="0"/>
    <n v="0"/>
    <n v="1"/>
  </r>
  <r>
    <x v="0"/>
    <x v="11"/>
    <n v="1"/>
    <b v="1"/>
    <n v="0"/>
    <n v="40299"/>
    <n v="21"/>
    <n v="0"/>
    <n v="11"/>
    <n v="9"/>
    <n v="0"/>
    <n v="0"/>
    <n v="1"/>
  </r>
  <r>
    <x v="0"/>
    <x v="11"/>
    <n v="0"/>
    <b v="1"/>
    <n v="0"/>
    <n v="40118"/>
    <n v="12"/>
    <n v="0"/>
    <n v="4"/>
    <n v="1"/>
    <n v="0"/>
    <n v="0"/>
    <n v="1"/>
  </r>
  <r>
    <x v="0"/>
    <x v="11"/>
    <n v="0"/>
    <b v="1"/>
    <n v="0"/>
    <n v="40059"/>
    <n v="1"/>
    <n v="0"/>
    <n v="0"/>
    <n v="0"/>
    <n v="0"/>
    <n v="0"/>
    <n v="1"/>
  </r>
  <r>
    <x v="1"/>
    <x v="0"/>
    <n v="1"/>
    <b v="1"/>
    <n v="0"/>
    <n v="40202"/>
    <n v="68"/>
    <n v="0"/>
    <n v="36"/>
    <n v="23"/>
    <n v="0"/>
    <n v="0"/>
    <n v="1"/>
  </r>
  <r>
    <x v="1"/>
    <x v="0"/>
    <n v="1"/>
    <b v="1"/>
    <n v="0"/>
    <n v="40203"/>
    <n v="116"/>
    <n v="0"/>
    <n v="67"/>
    <n v="32"/>
    <n v="0"/>
    <n v="4"/>
    <n v="1"/>
  </r>
  <r>
    <x v="1"/>
    <x v="0"/>
    <n v="1"/>
    <b v="1"/>
    <n v="0"/>
    <n v="40204"/>
    <n v="25"/>
    <n v="0"/>
    <n v="12"/>
    <n v="6"/>
    <n v="0"/>
    <n v="0"/>
    <n v="1"/>
  </r>
  <r>
    <x v="1"/>
    <x v="0"/>
    <n v="1"/>
    <b v="1"/>
    <n v="0"/>
    <n v="40205"/>
    <n v="8"/>
    <n v="0"/>
    <n v="4"/>
    <n v="1"/>
    <n v="0"/>
    <n v="0"/>
    <n v="1"/>
  </r>
  <r>
    <x v="1"/>
    <x v="0"/>
    <n v="1"/>
    <b v="1"/>
    <n v="0"/>
    <n v="40206"/>
    <n v="33"/>
    <n v="0"/>
    <n v="12"/>
    <n v="5"/>
    <n v="0"/>
    <n v="0"/>
    <n v="1"/>
  </r>
  <r>
    <x v="1"/>
    <x v="0"/>
    <n v="1"/>
    <b v="1"/>
    <n v="0"/>
    <n v="40207"/>
    <n v="21"/>
    <n v="0"/>
    <n v="8"/>
    <n v="1"/>
    <n v="1"/>
    <n v="0"/>
    <n v="1"/>
  </r>
  <r>
    <x v="1"/>
    <x v="0"/>
    <n v="1"/>
    <b v="1"/>
    <n v="0"/>
    <n v="40208"/>
    <n v="70"/>
    <n v="0"/>
    <n v="40"/>
    <n v="24"/>
    <n v="0"/>
    <n v="0"/>
    <n v="1"/>
  </r>
  <r>
    <x v="1"/>
    <x v="0"/>
    <n v="1"/>
    <b v="1"/>
    <n v="0"/>
    <n v="40210"/>
    <n v="99"/>
    <n v="0"/>
    <n v="53"/>
    <n v="23"/>
    <n v="0"/>
    <n v="2"/>
    <n v="1"/>
  </r>
  <r>
    <x v="1"/>
    <x v="0"/>
    <n v="1"/>
    <b v="1"/>
    <n v="0"/>
    <n v="40211"/>
    <n v="100"/>
    <n v="0"/>
    <n v="43"/>
    <n v="15"/>
    <n v="0"/>
    <n v="2"/>
    <n v="1"/>
  </r>
  <r>
    <x v="1"/>
    <x v="0"/>
    <n v="1"/>
    <b v="1"/>
    <n v="0"/>
    <n v="40212"/>
    <n v="55"/>
    <n v="0"/>
    <n v="36"/>
    <n v="20"/>
    <n v="0"/>
    <n v="6"/>
    <n v="1"/>
  </r>
  <r>
    <x v="1"/>
    <x v="0"/>
    <n v="1"/>
    <b v="1"/>
    <n v="0"/>
    <n v="40213"/>
    <n v="58"/>
    <n v="0"/>
    <n v="26"/>
    <n v="16"/>
    <n v="0"/>
    <n v="1"/>
    <n v="1"/>
  </r>
  <r>
    <x v="1"/>
    <x v="0"/>
    <n v="1"/>
    <b v="1"/>
    <n v="0"/>
    <n v="40214"/>
    <n v="174"/>
    <n v="0"/>
    <n v="87"/>
    <n v="30"/>
    <n v="0"/>
    <n v="9"/>
    <n v="1"/>
  </r>
  <r>
    <x v="1"/>
    <x v="0"/>
    <n v="1"/>
    <b v="1"/>
    <n v="0"/>
    <n v="40215"/>
    <n v="62"/>
    <n v="0"/>
    <n v="39"/>
    <n v="23"/>
    <n v="0"/>
    <n v="3"/>
    <n v="1"/>
  </r>
  <r>
    <x v="1"/>
    <x v="0"/>
    <n v="1"/>
    <b v="1"/>
    <n v="0"/>
    <n v="40216"/>
    <n v="136"/>
    <n v="0"/>
    <n v="71"/>
    <n v="30"/>
    <n v="0"/>
    <n v="2"/>
    <n v="1"/>
  </r>
  <r>
    <x v="1"/>
    <x v="0"/>
    <n v="1"/>
    <b v="1"/>
    <n v="0"/>
    <n v="40217"/>
    <n v="21"/>
    <n v="0"/>
    <n v="10"/>
    <n v="4"/>
    <n v="0"/>
    <n v="0"/>
    <n v="1"/>
  </r>
  <r>
    <x v="1"/>
    <x v="0"/>
    <n v="1"/>
    <b v="1"/>
    <n v="0"/>
    <n v="40218"/>
    <n v="142"/>
    <n v="0"/>
    <n v="74"/>
    <n v="36"/>
    <n v="0"/>
    <n v="5"/>
    <n v="1"/>
  </r>
  <r>
    <x v="1"/>
    <x v="0"/>
    <n v="1"/>
    <b v="1"/>
    <n v="0"/>
    <n v="40219"/>
    <n v="128"/>
    <n v="0"/>
    <n v="54"/>
    <n v="22"/>
    <n v="0"/>
    <n v="5"/>
    <n v="1"/>
  </r>
  <r>
    <x v="1"/>
    <x v="0"/>
    <n v="1"/>
    <b v="1"/>
    <n v="0"/>
    <n v="40220"/>
    <n v="52"/>
    <n v="0"/>
    <n v="22"/>
    <n v="10"/>
    <n v="0"/>
    <n v="0"/>
    <n v="1"/>
  </r>
  <r>
    <x v="1"/>
    <x v="0"/>
    <n v="1"/>
    <b v="1"/>
    <n v="0"/>
    <n v="40222"/>
    <n v="37"/>
    <n v="0"/>
    <n v="13"/>
    <n v="8"/>
    <n v="0"/>
    <n v="0"/>
    <n v="1"/>
  </r>
  <r>
    <x v="1"/>
    <x v="0"/>
    <n v="1"/>
    <b v="1"/>
    <n v="0"/>
    <n v="40223"/>
    <n v="35"/>
    <n v="0"/>
    <n v="18"/>
    <n v="9"/>
    <n v="0"/>
    <n v="1"/>
    <n v="1"/>
  </r>
  <r>
    <x v="1"/>
    <x v="0"/>
    <n v="1"/>
    <b v="1"/>
    <n v="0"/>
    <n v="40228"/>
    <n v="18"/>
    <n v="0"/>
    <n v="8"/>
    <n v="1"/>
    <n v="0"/>
    <n v="2"/>
    <n v="1"/>
  </r>
  <r>
    <x v="1"/>
    <x v="0"/>
    <n v="1"/>
    <b v="1"/>
    <n v="0"/>
    <n v="40229"/>
    <n v="114"/>
    <n v="0"/>
    <n v="60"/>
    <n v="27"/>
    <n v="0"/>
    <n v="0"/>
    <n v="1"/>
  </r>
  <r>
    <x v="1"/>
    <x v="0"/>
    <n v="1"/>
    <b v="1"/>
    <n v="0"/>
    <n v="40241"/>
    <n v="33"/>
    <n v="0"/>
    <n v="15"/>
    <n v="8"/>
    <n v="0"/>
    <n v="0"/>
    <n v="1"/>
  </r>
  <r>
    <x v="1"/>
    <x v="0"/>
    <n v="1"/>
    <b v="1"/>
    <n v="0"/>
    <n v="40242"/>
    <n v="8"/>
    <n v="0"/>
    <n v="1"/>
    <n v="1"/>
    <n v="0"/>
    <n v="0"/>
    <n v="1"/>
  </r>
  <r>
    <x v="1"/>
    <x v="0"/>
    <n v="1"/>
    <b v="1"/>
    <n v="0"/>
    <n v="40243"/>
    <n v="2"/>
    <n v="0"/>
    <n v="2"/>
    <n v="1"/>
    <n v="0"/>
    <n v="0"/>
    <n v="1"/>
  </r>
  <r>
    <x v="1"/>
    <x v="0"/>
    <n v="1"/>
    <b v="1"/>
    <n v="0"/>
    <n v="40245"/>
    <n v="30"/>
    <n v="0"/>
    <n v="14"/>
    <n v="9"/>
    <n v="0"/>
    <n v="1"/>
    <n v="1"/>
  </r>
  <r>
    <x v="1"/>
    <x v="0"/>
    <n v="1"/>
    <b v="1"/>
    <n v="0"/>
    <n v="40250"/>
    <n v="1"/>
    <n v="0"/>
    <n v="1"/>
    <n v="0"/>
    <n v="0"/>
    <n v="0"/>
    <n v="1"/>
  </r>
  <r>
    <x v="1"/>
    <x v="0"/>
    <n v="1"/>
    <b v="1"/>
    <n v="0"/>
    <n v="40258"/>
    <n v="31"/>
    <n v="0"/>
    <n v="18"/>
    <n v="5"/>
    <n v="0"/>
    <n v="0"/>
    <n v="1"/>
  </r>
  <r>
    <x v="1"/>
    <x v="0"/>
    <n v="1"/>
    <b v="1"/>
    <n v="0"/>
    <n v="40272"/>
    <n v="55"/>
    <n v="0"/>
    <n v="30"/>
    <n v="15"/>
    <n v="0"/>
    <n v="1"/>
    <n v="1"/>
  </r>
  <r>
    <x v="1"/>
    <x v="0"/>
    <n v="1"/>
    <b v="1"/>
    <n v="0"/>
    <n v="40291"/>
    <n v="47"/>
    <n v="0"/>
    <n v="25"/>
    <n v="8"/>
    <n v="0"/>
    <n v="0"/>
    <n v="1"/>
  </r>
  <r>
    <x v="1"/>
    <x v="0"/>
    <n v="1"/>
    <b v="1"/>
    <n v="0"/>
    <n v="40299"/>
    <n v="46"/>
    <n v="0"/>
    <n v="16"/>
    <n v="12"/>
    <n v="0"/>
    <n v="1"/>
    <n v="1"/>
  </r>
  <r>
    <x v="1"/>
    <x v="0"/>
    <n v="0"/>
    <b v="1"/>
    <n v="0"/>
    <n v="41030"/>
    <n v="1"/>
    <n v="0"/>
    <n v="1"/>
    <n v="1"/>
    <n v="0"/>
    <n v="0"/>
    <n v="0"/>
  </r>
  <r>
    <x v="1"/>
    <x v="0"/>
    <n v="0"/>
    <b v="1"/>
    <n v="0"/>
    <n v="40118"/>
    <n v="20"/>
    <n v="0"/>
    <n v="14"/>
    <n v="6"/>
    <n v="0"/>
    <n v="3"/>
    <n v="1"/>
  </r>
  <r>
    <x v="1"/>
    <x v="0"/>
    <n v="0"/>
    <b v="1"/>
    <n v="0"/>
    <n v="40041"/>
    <n v="1"/>
    <n v="0"/>
    <n v="1"/>
    <n v="0"/>
    <n v="0"/>
    <n v="0"/>
    <n v="1"/>
  </r>
  <r>
    <x v="1"/>
    <x v="0"/>
    <n v="0"/>
    <b v="1"/>
    <n v="0"/>
    <n v="40059"/>
    <n v="3"/>
    <n v="0"/>
    <n v="2"/>
    <n v="0"/>
    <n v="0"/>
    <n v="0"/>
    <n v="1"/>
  </r>
  <r>
    <x v="1"/>
    <x v="0"/>
    <n v="1"/>
    <b v="1"/>
    <n v="0"/>
    <n v="40202"/>
    <n v="47"/>
    <n v="0"/>
    <n v="21"/>
    <n v="2"/>
    <n v="0"/>
    <n v="11"/>
    <n v="1"/>
  </r>
  <r>
    <x v="1"/>
    <x v="0"/>
    <n v="1"/>
    <b v="1"/>
    <n v="0"/>
    <n v="40203"/>
    <n v="51"/>
    <n v="0"/>
    <n v="27"/>
    <n v="6"/>
    <n v="0"/>
    <n v="7"/>
    <n v="1"/>
  </r>
  <r>
    <x v="1"/>
    <x v="0"/>
    <n v="1"/>
    <b v="1"/>
    <n v="0"/>
    <n v="40204"/>
    <n v="11"/>
    <n v="0"/>
    <n v="3"/>
    <n v="2"/>
    <n v="0"/>
    <n v="4"/>
    <n v="1"/>
  </r>
  <r>
    <x v="1"/>
    <x v="0"/>
    <n v="1"/>
    <b v="1"/>
    <n v="0"/>
    <n v="40205"/>
    <n v="4"/>
    <n v="0"/>
    <n v="2"/>
    <n v="0"/>
    <n v="0"/>
    <n v="0"/>
    <n v="1"/>
  </r>
  <r>
    <x v="1"/>
    <x v="0"/>
    <n v="1"/>
    <b v="1"/>
    <n v="0"/>
    <n v="40206"/>
    <n v="17"/>
    <n v="0"/>
    <n v="8"/>
    <n v="2"/>
    <n v="0"/>
    <n v="1"/>
    <n v="1"/>
  </r>
  <r>
    <x v="1"/>
    <x v="0"/>
    <n v="1"/>
    <b v="1"/>
    <n v="0"/>
    <n v="40207"/>
    <n v="26"/>
    <n v="0"/>
    <n v="10"/>
    <n v="4"/>
    <n v="2"/>
    <n v="5"/>
    <n v="1"/>
  </r>
  <r>
    <x v="1"/>
    <x v="0"/>
    <n v="1"/>
    <b v="1"/>
    <n v="0"/>
    <n v="40208"/>
    <n v="28"/>
    <n v="0"/>
    <n v="17"/>
    <n v="4"/>
    <n v="0"/>
    <n v="3"/>
    <n v="1"/>
  </r>
  <r>
    <x v="1"/>
    <x v="0"/>
    <n v="1"/>
    <b v="1"/>
    <n v="0"/>
    <n v="40209"/>
    <n v="1"/>
    <n v="0"/>
    <n v="1"/>
    <n v="0"/>
    <n v="0"/>
    <n v="1"/>
    <n v="1"/>
  </r>
  <r>
    <x v="1"/>
    <x v="0"/>
    <n v="1"/>
    <b v="1"/>
    <n v="0"/>
    <n v="40210"/>
    <n v="47"/>
    <n v="0"/>
    <n v="34"/>
    <n v="5"/>
    <n v="0"/>
    <n v="5"/>
    <n v="1"/>
  </r>
  <r>
    <x v="1"/>
    <x v="0"/>
    <n v="1"/>
    <b v="1"/>
    <n v="0"/>
    <n v="40211"/>
    <n v="54"/>
    <n v="0"/>
    <n v="22"/>
    <n v="3"/>
    <n v="0"/>
    <n v="16"/>
    <n v="1"/>
  </r>
  <r>
    <x v="1"/>
    <x v="0"/>
    <n v="1"/>
    <b v="1"/>
    <n v="0"/>
    <n v="40212"/>
    <n v="32"/>
    <n v="0"/>
    <n v="15"/>
    <n v="4"/>
    <n v="0"/>
    <n v="7"/>
    <n v="1"/>
  </r>
  <r>
    <x v="1"/>
    <x v="0"/>
    <n v="1"/>
    <b v="1"/>
    <n v="0"/>
    <n v="40213"/>
    <n v="40"/>
    <n v="0"/>
    <n v="18"/>
    <n v="3"/>
    <n v="0"/>
    <n v="3"/>
    <n v="1"/>
  </r>
  <r>
    <x v="1"/>
    <x v="0"/>
    <n v="1"/>
    <b v="1"/>
    <n v="0"/>
    <n v="40214"/>
    <n v="116"/>
    <n v="0"/>
    <n v="37"/>
    <n v="6"/>
    <n v="0"/>
    <n v="49"/>
    <n v="1"/>
  </r>
  <r>
    <x v="1"/>
    <x v="1"/>
    <n v="1"/>
    <b v="1"/>
    <n v="0"/>
    <n v="40215"/>
    <n v="58"/>
    <n v="0"/>
    <n v="38"/>
    <n v="15"/>
    <n v="0"/>
    <n v="8"/>
    <n v="1"/>
  </r>
  <r>
    <x v="1"/>
    <x v="1"/>
    <n v="1"/>
    <b v="1"/>
    <n v="0"/>
    <n v="40216"/>
    <n v="68"/>
    <n v="0"/>
    <n v="33"/>
    <n v="8"/>
    <n v="0"/>
    <n v="8"/>
    <n v="1"/>
  </r>
  <r>
    <x v="1"/>
    <x v="1"/>
    <n v="1"/>
    <b v="1"/>
    <n v="0"/>
    <n v="40217"/>
    <n v="21"/>
    <n v="0"/>
    <n v="8"/>
    <n v="0"/>
    <n v="0"/>
    <n v="1"/>
    <n v="1"/>
  </r>
  <r>
    <x v="1"/>
    <x v="1"/>
    <n v="1"/>
    <b v="1"/>
    <n v="0"/>
    <n v="40218"/>
    <n v="116"/>
    <n v="0"/>
    <n v="31"/>
    <n v="5"/>
    <n v="0"/>
    <n v="33"/>
    <n v="1"/>
  </r>
  <r>
    <x v="1"/>
    <x v="1"/>
    <n v="1"/>
    <b v="1"/>
    <n v="0"/>
    <n v="40219"/>
    <n v="79"/>
    <n v="0"/>
    <n v="23"/>
    <n v="7"/>
    <n v="0"/>
    <n v="20"/>
    <n v="1"/>
  </r>
  <r>
    <x v="1"/>
    <x v="1"/>
    <n v="1"/>
    <b v="1"/>
    <n v="0"/>
    <n v="40220"/>
    <n v="48"/>
    <n v="0"/>
    <n v="10"/>
    <n v="4"/>
    <n v="0"/>
    <n v="18"/>
    <n v="1"/>
  </r>
  <r>
    <x v="1"/>
    <x v="1"/>
    <n v="1"/>
    <b v="1"/>
    <n v="0"/>
    <n v="40222"/>
    <n v="46"/>
    <n v="0"/>
    <n v="22"/>
    <n v="1"/>
    <n v="0"/>
    <n v="11"/>
    <n v="1"/>
  </r>
  <r>
    <x v="1"/>
    <x v="1"/>
    <n v="1"/>
    <b v="1"/>
    <n v="0"/>
    <n v="40223"/>
    <n v="36"/>
    <n v="0"/>
    <n v="7"/>
    <n v="0"/>
    <n v="0"/>
    <n v="2"/>
    <n v="1"/>
  </r>
  <r>
    <x v="1"/>
    <x v="1"/>
    <n v="1"/>
    <b v="1"/>
    <n v="0"/>
    <n v="40228"/>
    <n v="23"/>
    <n v="0"/>
    <n v="8"/>
    <n v="0"/>
    <n v="0"/>
    <n v="6"/>
    <n v="1"/>
  </r>
  <r>
    <x v="1"/>
    <x v="1"/>
    <n v="1"/>
    <b v="1"/>
    <n v="0"/>
    <n v="40229"/>
    <n v="45"/>
    <n v="0"/>
    <n v="15"/>
    <n v="3"/>
    <n v="0"/>
    <n v="5"/>
    <n v="1"/>
  </r>
  <r>
    <x v="1"/>
    <x v="1"/>
    <n v="1"/>
    <b v="1"/>
    <n v="0"/>
    <n v="40233"/>
    <n v="1"/>
    <n v="0"/>
    <n v="0"/>
    <n v="0"/>
    <n v="0"/>
    <n v="0"/>
    <n v="1"/>
  </r>
  <r>
    <x v="1"/>
    <x v="1"/>
    <n v="1"/>
    <b v="1"/>
    <n v="0"/>
    <n v="40241"/>
    <n v="25"/>
    <n v="0"/>
    <n v="8"/>
    <n v="1"/>
    <n v="0"/>
    <n v="8"/>
    <n v="1"/>
  </r>
  <r>
    <x v="1"/>
    <x v="1"/>
    <n v="1"/>
    <b v="1"/>
    <n v="0"/>
    <n v="40242"/>
    <n v="16"/>
    <n v="0"/>
    <n v="8"/>
    <n v="3"/>
    <n v="0"/>
    <n v="3"/>
    <n v="1"/>
  </r>
  <r>
    <x v="1"/>
    <x v="1"/>
    <n v="1"/>
    <b v="1"/>
    <n v="0"/>
    <n v="40243"/>
    <n v="3"/>
    <n v="0"/>
    <n v="0"/>
    <n v="0"/>
    <n v="0"/>
    <n v="1"/>
    <n v="1"/>
  </r>
  <r>
    <x v="1"/>
    <x v="1"/>
    <n v="1"/>
    <b v="1"/>
    <n v="0"/>
    <n v="40245"/>
    <n v="21"/>
    <n v="0"/>
    <n v="6"/>
    <n v="3"/>
    <n v="0"/>
    <n v="4"/>
    <n v="1"/>
  </r>
  <r>
    <x v="1"/>
    <x v="1"/>
    <n v="1"/>
    <b v="1"/>
    <n v="0"/>
    <n v="40256"/>
    <n v="1"/>
    <n v="0"/>
    <n v="0"/>
    <n v="0"/>
    <n v="0"/>
    <n v="0"/>
    <n v="1"/>
  </r>
  <r>
    <x v="1"/>
    <x v="1"/>
    <n v="1"/>
    <b v="1"/>
    <n v="0"/>
    <n v="40258"/>
    <n v="22"/>
    <n v="0"/>
    <n v="7"/>
    <n v="1"/>
    <n v="0"/>
    <n v="4"/>
    <n v="1"/>
  </r>
  <r>
    <x v="1"/>
    <x v="1"/>
    <n v="1"/>
    <b v="1"/>
    <n v="0"/>
    <n v="40272"/>
    <n v="49"/>
    <n v="0"/>
    <n v="21"/>
    <n v="4"/>
    <n v="0"/>
    <n v="3"/>
    <n v="1"/>
  </r>
  <r>
    <x v="1"/>
    <x v="1"/>
    <n v="1"/>
    <b v="1"/>
    <n v="0"/>
    <n v="40291"/>
    <n v="20"/>
    <n v="0"/>
    <n v="4"/>
    <n v="0"/>
    <n v="0"/>
    <n v="0"/>
    <n v="1"/>
  </r>
  <r>
    <x v="1"/>
    <x v="1"/>
    <n v="1"/>
    <b v="1"/>
    <n v="0"/>
    <n v="40299"/>
    <n v="30"/>
    <n v="0"/>
    <n v="8"/>
    <n v="2"/>
    <n v="0"/>
    <n v="3"/>
    <n v="1"/>
  </r>
  <r>
    <x v="1"/>
    <x v="1"/>
    <n v="0"/>
    <b v="1"/>
    <n v="0"/>
    <n v="44021"/>
    <n v="1"/>
    <n v="0"/>
    <n v="0"/>
    <n v="0"/>
    <n v="0"/>
    <n v="0"/>
    <n v="0"/>
  </r>
  <r>
    <x v="1"/>
    <x v="1"/>
    <n v="0"/>
    <b v="1"/>
    <n v="0"/>
    <n v="40118"/>
    <n v="10"/>
    <n v="0"/>
    <n v="1"/>
    <n v="0"/>
    <n v="0"/>
    <n v="3"/>
    <n v="1"/>
  </r>
  <r>
    <x v="1"/>
    <x v="1"/>
    <n v="0"/>
    <b v="1"/>
    <n v="0"/>
    <n v="40020"/>
    <n v="1"/>
    <n v="0"/>
    <n v="1"/>
    <n v="0"/>
    <n v="0"/>
    <n v="0"/>
    <n v="0"/>
  </r>
  <r>
    <x v="1"/>
    <x v="1"/>
    <n v="0"/>
    <b v="1"/>
    <n v="0"/>
    <n v="42041"/>
    <n v="1"/>
    <n v="0"/>
    <n v="0"/>
    <n v="0"/>
    <n v="0"/>
    <n v="0"/>
    <n v="0"/>
  </r>
  <r>
    <x v="1"/>
    <x v="1"/>
    <n v="0"/>
    <b v="1"/>
    <n v="0"/>
    <n v="40059"/>
    <n v="1"/>
    <n v="0"/>
    <n v="1"/>
    <n v="0"/>
    <n v="0"/>
    <n v="0"/>
    <n v="1"/>
  </r>
  <r>
    <x v="1"/>
    <x v="2"/>
    <n v="1"/>
    <b v="1"/>
    <n v="0"/>
    <n v="40202"/>
    <n v="8"/>
    <n v="0"/>
    <n v="2"/>
    <n v="0"/>
    <n v="0"/>
    <n v="8"/>
    <n v="1"/>
  </r>
  <r>
    <x v="1"/>
    <x v="2"/>
    <n v="1"/>
    <b v="1"/>
    <n v="0"/>
    <n v="40203"/>
    <n v="20"/>
    <n v="0"/>
    <n v="2"/>
    <n v="1"/>
    <n v="0"/>
    <n v="17"/>
    <n v="1"/>
  </r>
  <r>
    <x v="1"/>
    <x v="2"/>
    <n v="1"/>
    <b v="1"/>
    <n v="0"/>
    <n v="40204"/>
    <n v="5"/>
    <n v="0"/>
    <n v="2"/>
    <n v="1"/>
    <n v="0"/>
    <n v="5"/>
    <n v="1"/>
  </r>
  <r>
    <x v="1"/>
    <x v="2"/>
    <n v="1"/>
    <b v="1"/>
    <n v="0"/>
    <n v="40206"/>
    <n v="11"/>
    <n v="0"/>
    <n v="0"/>
    <n v="0"/>
    <n v="0"/>
    <n v="4"/>
    <n v="1"/>
  </r>
  <r>
    <x v="1"/>
    <x v="2"/>
    <n v="1"/>
    <b v="1"/>
    <n v="0"/>
    <n v="40207"/>
    <n v="5"/>
    <n v="0"/>
    <n v="1"/>
    <n v="0"/>
    <n v="0"/>
    <n v="5"/>
    <n v="1"/>
  </r>
  <r>
    <x v="1"/>
    <x v="2"/>
    <n v="1"/>
    <b v="1"/>
    <n v="0"/>
    <n v="40208"/>
    <n v="17"/>
    <n v="0"/>
    <n v="4"/>
    <n v="4"/>
    <n v="0"/>
    <n v="4"/>
    <n v="1"/>
  </r>
  <r>
    <x v="1"/>
    <x v="2"/>
    <n v="1"/>
    <b v="1"/>
    <n v="0"/>
    <n v="40210"/>
    <n v="14"/>
    <n v="0"/>
    <n v="8"/>
    <n v="6"/>
    <n v="0"/>
    <n v="14"/>
    <n v="1"/>
  </r>
  <r>
    <x v="1"/>
    <x v="2"/>
    <n v="1"/>
    <b v="1"/>
    <n v="0"/>
    <n v="40211"/>
    <n v="33"/>
    <n v="0"/>
    <n v="9"/>
    <n v="5"/>
    <n v="0"/>
    <n v="31"/>
    <n v="1"/>
  </r>
  <r>
    <x v="1"/>
    <x v="2"/>
    <n v="1"/>
    <b v="1"/>
    <n v="0"/>
    <n v="40212"/>
    <n v="14"/>
    <n v="0"/>
    <n v="5"/>
    <n v="3"/>
    <n v="0"/>
    <n v="13"/>
    <n v="1"/>
  </r>
  <r>
    <x v="1"/>
    <x v="2"/>
    <n v="1"/>
    <b v="1"/>
    <n v="0"/>
    <n v="40213"/>
    <n v="14"/>
    <n v="0"/>
    <n v="0"/>
    <n v="0"/>
    <n v="0"/>
    <n v="12"/>
    <n v="1"/>
  </r>
  <r>
    <x v="1"/>
    <x v="2"/>
    <n v="1"/>
    <b v="1"/>
    <n v="0"/>
    <n v="40214"/>
    <n v="50"/>
    <n v="0"/>
    <n v="9"/>
    <n v="4"/>
    <n v="0"/>
    <n v="46"/>
    <n v="1"/>
  </r>
  <r>
    <x v="1"/>
    <x v="2"/>
    <n v="1"/>
    <b v="1"/>
    <n v="0"/>
    <n v="40215"/>
    <n v="9"/>
    <n v="0"/>
    <n v="2"/>
    <n v="1"/>
    <n v="0"/>
    <n v="6"/>
    <n v="1"/>
  </r>
  <r>
    <x v="1"/>
    <x v="2"/>
    <n v="1"/>
    <b v="1"/>
    <n v="0"/>
    <n v="40216"/>
    <n v="38"/>
    <n v="0"/>
    <n v="2"/>
    <n v="1"/>
    <n v="0"/>
    <n v="30"/>
    <n v="1"/>
  </r>
  <r>
    <x v="1"/>
    <x v="2"/>
    <n v="1"/>
    <b v="1"/>
    <n v="0"/>
    <n v="40217"/>
    <n v="11"/>
    <n v="0"/>
    <n v="1"/>
    <n v="0"/>
    <n v="0"/>
    <n v="10"/>
    <n v="1"/>
  </r>
  <r>
    <x v="1"/>
    <x v="2"/>
    <n v="1"/>
    <b v="1"/>
    <n v="0"/>
    <n v="40218"/>
    <n v="48"/>
    <n v="0"/>
    <n v="8"/>
    <n v="5"/>
    <n v="0"/>
    <n v="40"/>
    <n v="1"/>
  </r>
  <r>
    <x v="1"/>
    <x v="2"/>
    <n v="1"/>
    <b v="1"/>
    <n v="0"/>
    <n v="40219"/>
    <n v="28"/>
    <n v="0"/>
    <n v="5"/>
    <n v="3"/>
    <n v="0"/>
    <n v="25"/>
    <n v="1"/>
  </r>
  <r>
    <x v="1"/>
    <x v="2"/>
    <n v="1"/>
    <b v="1"/>
    <n v="0"/>
    <n v="40220"/>
    <n v="20"/>
    <n v="0"/>
    <n v="4"/>
    <n v="1"/>
    <n v="0"/>
    <n v="15"/>
    <n v="1"/>
  </r>
  <r>
    <x v="1"/>
    <x v="2"/>
    <n v="1"/>
    <b v="1"/>
    <n v="0"/>
    <n v="40222"/>
    <n v="15"/>
    <n v="0"/>
    <n v="2"/>
    <n v="2"/>
    <n v="0"/>
    <n v="14"/>
    <n v="1"/>
  </r>
  <r>
    <x v="1"/>
    <x v="2"/>
    <n v="1"/>
    <b v="1"/>
    <n v="0"/>
    <n v="40223"/>
    <n v="14"/>
    <n v="0"/>
    <n v="1"/>
    <n v="0"/>
    <n v="0"/>
    <n v="13"/>
    <n v="1"/>
  </r>
  <r>
    <x v="1"/>
    <x v="2"/>
    <n v="1"/>
    <b v="1"/>
    <n v="0"/>
    <n v="40228"/>
    <n v="7"/>
    <n v="0"/>
    <n v="2"/>
    <n v="2"/>
    <n v="0"/>
    <n v="7"/>
    <n v="1"/>
  </r>
  <r>
    <x v="1"/>
    <x v="2"/>
    <n v="1"/>
    <b v="1"/>
    <n v="0"/>
    <n v="40229"/>
    <n v="11"/>
    <n v="0"/>
    <n v="2"/>
    <n v="1"/>
    <n v="0"/>
    <n v="9"/>
    <n v="1"/>
  </r>
  <r>
    <x v="1"/>
    <x v="2"/>
    <n v="1"/>
    <b v="1"/>
    <n v="0"/>
    <n v="40241"/>
    <n v="14"/>
    <n v="0"/>
    <n v="3"/>
    <n v="1"/>
    <n v="0"/>
    <n v="14"/>
    <n v="1"/>
  </r>
  <r>
    <x v="1"/>
    <x v="2"/>
    <n v="1"/>
    <b v="1"/>
    <n v="0"/>
    <n v="40242"/>
    <n v="12"/>
    <n v="0"/>
    <n v="1"/>
    <n v="1"/>
    <n v="0"/>
    <n v="11"/>
    <n v="1"/>
  </r>
  <r>
    <x v="1"/>
    <x v="2"/>
    <n v="1"/>
    <b v="1"/>
    <n v="0"/>
    <n v="40243"/>
    <n v="1"/>
    <n v="0"/>
    <n v="0"/>
    <n v="0"/>
    <n v="0"/>
    <n v="1"/>
    <n v="1"/>
  </r>
  <r>
    <x v="1"/>
    <x v="2"/>
    <n v="1"/>
    <b v="1"/>
    <n v="0"/>
    <n v="40245"/>
    <n v="14"/>
    <n v="0"/>
    <n v="1"/>
    <n v="1"/>
    <n v="0"/>
    <n v="13"/>
    <n v="1"/>
  </r>
  <r>
    <x v="1"/>
    <x v="2"/>
    <n v="1"/>
    <b v="1"/>
    <n v="0"/>
    <n v="40258"/>
    <n v="12"/>
    <n v="0"/>
    <n v="2"/>
    <n v="2"/>
    <n v="0"/>
    <n v="9"/>
    <n v="1"/>
  </r>
  <r>
    <x v="1"/>
    <x v="2"/>
    <n v="1"/>
    <b v="1"/>
    <n v="0"/>
    <n v="40272"/>
    <n v="10"/>
    <n v="0"/>
    <n v="2"/>
    <n v="1"/>
    <n v="0"/>
    <n v="10"/>
    <n v="1"/>
  </r>
  <r>
    <x v="1"/>
    <x v="2"/>
    <n v="1"/>
    <b v="1"/>
    <n v="0"/>
    <n v="40291"/>
    <n v="9"/>
    <n v="0"/>
    <n v="2"/>
    <n v="1"/>
    <n v="0"/>
    <n v="9"/>
    <n v="1"/>
  </r>
  <r>
    <x v="1"/>
    <x v="2"/>
    <n v="1"/>
    <b v="1"/>
    <n v="0"/>
    <n v="40299"/>
    <n v="15"/>
    <n v="0"/>
    <n v="0"/>
    <n v="0"/>
    <n v="0"/>
    <n v="13"/>
    <n v="1"/>
  </r>
  <r>
    <x v="1"/>
    <x v="2"/>
    <n v="0"/>
    <b v="1"/>
    <n v="0"/>
    <n v="40118"/>
    <n v="2"/>
    <n v="0"/>
    <n v="1"/>
    <n v="1"/>
    <n v="0"/>
    <n v="2"/>
    <n v="1"/>
  </r>
  <r>
    <x v="1"/>
    <x v="2"/>
    <n v="0"/>
    <b v="1"/>
    <n v="0"/>
    <n v="40025"/>
    <n v="1"/>
    <n v="0"/>
    <n v="0"/>
    <n v="0"/>
    <n v="0"/>
    <n v="1"/>
    <n v="1"/>
  </r>
  <r>
    <x v="1"/>
    <x v="2"/>
    <n v="0"/>
    <b v="1"/>
    <n v="0"/>
    <n v="40059"/>
    <n v="1"/>
    <n v="0"/>
    <n v="0"/>
    <n v="0"/>
    <n v="0"/>
    <n v="1"/>
    <n v="1"/>
  </r>
  <r>
    <x v="1"/>
    <x v="3"/>
    <n v="1"/>
    <b v="1"/>
    <n v="0"/>
    <n v="40245"/>
    <n v="1"/>
    <n v="0"/>
    <n v="1"/>
    <n v="0"/>
    <n v="0"/>
    <n v="0"/>
    <n v="1"/>
  </r>
  <r>
    <x v="1"/>
    <x v="5"/>
    <n v="1"/>
    <b v="1"/>
    <n v="0"/>
    <n v="40202"/>
    <n v="5"/>
    <n v="0"/>
    <n v="3"/>
    <n v="1"/>
    <n v="0"/>
    <n v="5"/>
    <n v="1"/>
  </r>
  <r>
    <x v="1"/>
    <x v="5"/>
    <n v="1"/>
    <b v="1"/>
    <n v="0"/>
    <n v="40203"/>
    <n v="7"/>
    <n v="0"/>
    <n v="5"/>
    <n v="3"/>
    <n v="0"/>
    <n v="6"/>
    <n v="1"/>
  </r>
  <r>
    <x v="1"/>
    <x v="5"/>
    <n v="1"/>
    <b v="1"/>
    <n v="0"/>
    <n v="40204"/>
    <n v="4"/>
    <n v="0"/>
    <n v="3"/>
    <n v="2"/>
    <n v="0"/>
    <n v="4"/>
    <n v="1"/>
  </r>
  <r>
    <x v="1"/>
    <x v="5"/>
    <n v="1"/>
    <b v="1"/>
    <n v="0"/>
    <n v="40205"/>
    <n v="2"/>
    <n v="0"/>
    <n v="2"/>
    <n v="0"/>
    <n v="0"/>
    <n v="2"/>
    <n v="1"/>
  </r>
  <r>
    <x v="1"/>
    <x v="5"/>
    <n v="1"/>
    <b v="1"/>
    <n v="0"/>
    <n v="40206"/>
    <n v="2"/>
    <n v="0"/>
    <n v="2"/>
    <n v="1"/>
    <n v="0"/>
    <n v="2"/>
    <n v="1"/>
  </r>
  <r>
    <x v="1"/>
    <x v="5"/>
    <n v="1"/>
    <b v="1"/>
    <n v="0"/>
    <n v="40207"/>
    <n v="1"/>
    <n v="0"/>
    <n v="0"/>
    <n v="0"/>
    <n v="0"/>
    <n v="1"/>
    <n v="1"/>
  </r>
  <r>
    <x v="1"/>
    <x v="5"/>
    <n v="1"/>
    <b v="1"/>
    <n v="0"/>
    <n v="40208"/>
    <n v="2"/>
    <n v="0"/>
    <n v="2"/>
    <n v="0"/>
    <n v="0"/>
    <n v="2"/>
    <n v="1"/>
  </r>
  <r>
    <x v="1"/>
    <x v="5"/>
    <n v="1"/>
    <b v="1"/>
    <n v="0"/>
    <n v="40210"/>
    <n v="3"/>
    <n v="1"/>
    <n v="0"/>
    <n v="0"/>
    <n v="0"/>
    <n v="1"/>
    <n v="1"/>
  </r>
  <r>
    <x v="1"/>
    <x v="5"/>
    <n v="1"/>
    <b v="1"/>
    <n v="0"/>
    <n v="40211"/>
    <n v="1"/>
    <n v="0"/>
    <n v="1"/>
    <n v="0"/>
    <n v="0"/>
    <n v="1"/>
    <n v="1"/>
  </r>
  <r>
    <x v="1"/>
    <x v="5"/>
    <n v="1"/>
    <b v="1"/>
    <n v="0"/>
    <n v="40212"/>
    <n v="1"/>
    <n v="0"/>
    <n v="1"/>
    <n v="0"/>
    <n v="0"/>
    <n v="0"/>
    <n v="1"/>
  </r>
  <r>
    <x v="1"/>
    <x v="5"/>
    <n v="1"/>
    <b v="1"/>
    <n v="0"/>
    <n v="40214"/>
    <n v="3"/>
    <n v="0"/>
    <n v="1"/>
    <n v="1"/>
    <n v="0"/>
    <n v="3"/>
    <n v="1"/>
  </r>
  <r>
    <x v="1"/>
    <x v="5"/>
    <n v="1"/>
    <b v="1"/>
    <n v="0"/>
    <n v="40215"/>
    <n v="4"/>
    <n v="0"/>
    <n v="2"/>
    <n v="2"/>
    <n v="0"/>
    <n v="3"/>
    <n v="1"/>
  </r>
  <r>
    <x v="1"/>
    <x v="5"/>
    <n v="1"/>
    <b v="1"/>
    <n v="0"/>
    <n v="40216"/>
    <n v="3"/>
    <n v="0"/>
    <n v="2"/>
    <n v="0"/>
    <n v="0"/>
    <n v="3"/>
    <n v="1"/>
  </r>
  <r>
    <x v="1"/>
    <x v="5"/>
    <n v="1"/>
    <b v="1"/>
    <n v="0"/>
    <n v="40217"/>
    <n v="2"/>
    <n v="0"/>
    <n v="2"/>
    <n v="2"/>
    <n v="0"/>
    <n v="2"/>
    <n v="1"/>
  </r>
  <r>
    <x v="1"/>
    <x v="5"/>
    <n v="1"/>
    <b v="1"/>
    <n v="0"/>
    <n v="40218"/>
    <n v="2"/>
    <n v="0"/>
    <n v="1"/>
    <n v="1"/>
    <n v="0"/>
    <n v="2"/>
    <n v="1"/>
  </r>
  <r>
    <x v="1"/>
    <x v="5"/>
    <n v="1"/>
    <b v="1"/>
    <n v="0"/>
    <n v="40219"/>
    <n v="1"/>
    <n v="0"/>
    <n v="1"/>
    <n v="0"/>
    <n v="0"/>
    <n v="1"/>
    <n v="1"/>
  </r>
  <r>
    <x v="1"/>
    <x v="5"/>
    <n v="1"/>
    <b v="1"/>
    <n v="0"/>
    <n v="40220"/>
    <n v="4"/>
    <n v="0"/>
    <n v="3"/>
    <n v="1"/>
    <n v="0"/>
    <n v="3"/>
    <n v="1"/>
  </r>
  <r>
    <x v="1"/>
    <x v="5"/>
    <n v="1"/>
    <b v="1"/>
    <n v="0"/>
    <n v="40222"/>
    <n v="1"/>
    <n v="0"/>
    <n v="1"/>
    <n v="0"/>
    <n v="0"/>
    <n v="1"/>
    <n v="1"/>
  </r>
  <r>
    <x v="1"/>
    <x v="5"/>
    <n v="1"/>
    <b v="1"/>
    <n v="0"/>
    <n v="40223"/>
    <n v="2"/>
    <n v="0"/>
    <n v="1"/>
    <n v="0"/>
    <n v="0"/>
    <n v="1"/>
    <n v="1"/>
  </r>
  <r>
    <x v="1"/>
    <x v="5"/>
    <n v="1"/>
    <b v="1"/>
    <n v="0"/>
    <n v="40228"/>
    <n v="2"/>
    <n v="0"/>
    <n v="2"/>
    <n v="2"/>
    <n v="0"/>
    <n v="2"/>
    <n v="1"/>
  </r>
  <r>
    <x v="1"/>
    <x v="5"/>
    <n v="1"/>
    <b v="1"/>
    <n v="0"/>
    <n v="40229"/>
    <n v="5"/>
    <n v="0"/>
    <n v="4"/>
    <n v="3"/>
    <n v="0"/>
    <n v="5"/>
    <n v="1"/>
  </r>
  <r>
    <x v="1"/>
    <x v="5"/>
    <n v="1"/>
    <b v="1"/>
    <n v="0"/>
    <n v="40241"/>
    <n v="3"/>
    <n v="0"/>
    <n v="3"/>
    <n v="1"/>
    <n v="0"/>
    <n v="3"/>
    <n v="1"/>
  </r>
  <r>
    <x v="1"/>
    <x v="5"/>
    <n v="1"/>
    <b v="1"/>
    <n v="0"/>
    <n v="40272"/>
    <n v="1"/>
    <n v="0"/>
    <n v="0"/>
    <n v="0"/>
    <n v="0"/>
    <n v="0"/>
    <n v="1"/>
  </r>
  <r>
    <x v="1"/>
    <x v="5"/>
    <n v="1"/>
    <b v="1"/>
    <n v="0"/>
    <n v="40299"/>
    <n v="1"/>
    <n v="0"/>
    <n v="0"/>
    <n v="0"/>
    <n v="0"/>
    <n v="1"/>
    <n v="1"/>
  </r>
  <r>
    <x v="1"/>
    <x v="5"/>
    <n v="0"/>
    <b v="1"/>
    <n v="0"/>
    <n v="40118"/>
    <n v="1"/>
    <n v="0"/>
    <n v="0"/>
    <n v="0"/>
    <n v="0"/>
    <n v="1"/>
    <n v="1"/>
  </r>
  <r>
    <x v="1"/>
    <x v="6"/>
    <n v="1"/>
    <b v="1"/>
    <n v="0"/>
    <n v="40202"/>
    <n v="1"/>
    <n v="0"/>
    <n v="1"/>
    <n v="0"/>
    <n v="0"/>
    <n v="1"/>
    <n v="1"/>
  </r>
  <r>
    <x v="1"/>
    <x v="6"/>
    <n v="1"/>
    <b v="1"/>
    <n v="0"/>
    <n v="40203"/>
    <n v="17"/>
    <n v="0"/>
    <n v="10"/>
    <n v="5"/>
    <n v="0"/>
    <n v="17"/>
    <n v="1"/>
  </r>
  <r>
    <x v="1"/>
    <x v="6"/>
    <n v="1"/>
    <b v="1"/>
    <n v="0"/>
    <n v="40204"/>
    <n v="4"/>
    <n v="0"/>
    <n v="3"/>
    <n v="1"/>
    <n v="0"/>
    <n v="4"/>
    <n v="1"/>
  </r>
  <r>
    <x v="1"/>
    <x v="6"/>
    <n v="1"/>
    <b v="1"/>
    <n v="0"/>
    <n v="40206"/>
    <n v="6"/>
    <n v="0"/>
    <n v="4"/>
    <n v="4"/>
    <n v="0"/>
    <n v="6"/>
    <n v="1"/>
  </r>
  <r>
    <x v="1"/>
    <x v="6"/>
    <n v="1"/>
    <b v="1"/>
    <n v="0"/>
    <n v="40207"/>
    <n v="5"/>
    <n v="0"/>
    <n v="5"/>
    <n v="2"/>
    <n v="0"/>
    <n v="5"/>
    <n v="1"/>
  </r>
  <r>
    <x v="1"/>
    <x v="6"/>
    <n v="1"/>
    <b v="1"/>
    <n v="0"/>
    <n v="40208"/>
    <n v="9"/>
    <n v="0"/>
    <n v="4"/>
    <n v="2"/>
    <n v="0"/>
    <n v="9"/>
    <n v="1"/>
  </r>
  <r>
    <x v="1"/>
    <x v="6"/>
    <n v="1"/>
    <b v="1"/>
    <n v="0"/>
    <n v="40209"/>
    <n v="2"/>
    <n v="0"/>
    <n v="2"/>
    <n v="2"/>
    <n v="0"/>
    <n v="2"/>
    <n v="1"/>
  </r>
  <r>
    <x v="1"/>
    <x v="6"/>
    <n v="1"/>
    <b v="1"/>
    <n v="0"/>
    <n v="40210"/>
    <n v="2"/>
    <n v="0"/>
    <n v="1"/>
    <n v="0"/>
    <n v="0"/>
    <n v="2"/>
    <n v="1"/>
  </r>
  <r>
    <x v="1"/>
    <x v="6"/>
    <n v="1"/>
    <b v="1"/>
    <n v="0"/>
    <n v="40211"/>
    <n v="11"/>
    <n v="0"/>
    <n v="6"/>
    <n v="5"/>
    <n v="0"/>
    <n v="11"/>
    <n v="1"/>
  </r>
  <r>
    <x v="1"/>
    <x v="6"/>
    <n v="1"/>
    <b v="1"/>
    <n v="0"/>
    <n v="40212"/>
    <n v="9"/>
    <n v="0"/>
    <n v="7"/>
    <n v="2"/>
    <n v="0"/>
    <n v="9"/>
    <n v="1"/>
  </r>
  <r>
    <x v="1"/>
    <x v="6"/>
    <n v="1"/>
    <b v="1"/>
    <n v="0"/>
    <n v="40213"/>
    <n v="2"/>
    <n v="0"/>
    <n v="0"/>
    <n v="0"/>
    <n v="0"/>
    <n v="2"/>
    <n v="1"/>
  </r>
  <r>
    <x v="1"/>
    <x v="6"/>
    <n v="1"/>
    <b v="1"/>
    <n v="0"/>
    <n v="40214"/>
    <n v="9"/>
    <n v="0"/>
    <n v="7"/>
    <n v="4"/>
    <n v="0"/>
    <n v="9"/>
    <n v="1"/>
  </r>
  <r>
    <x v="1"/>
    <x v="6"/>
    <n v="1"/>
    <b v="1"/>
    <n v="0"/>
    <n v="40215"/>
    <n v="10"/>
    <n v="0"/>
    <n v="3"/>
    <n v="3"/>
    <n v="0"/>
    <n v="10"/>
    <n v="1"/>
  </r>
  <r>
    <x v="1"/>
    <x v="6"/>
    <n v="1"/>
    <b v="1"/>
    <n v="0"/>
    <n v="40216"/>
    <n v="8"/>
    <n v="0"/>
    <n v="5"/>
    <n v="5"/>
    <n v="0"/>
    <n v="8"/>
    <n v="1"/>
  </r>
  <r>
    <x v="1"/>
    <x v="6"/>
    <n v="1"/>
    <b v="1"/>
    <n v="0"/>
    <n v="40217"/>
    <n v="1"/>
    <n v="0"/>
    <n v="0"/>
    <n v="0"/>
    <n v="0"/>
    <n v="1"/>
    <n v="1"/>
  </r>
  <r>
    <x v="1"/>
    <x v="6"/>
    <n v="1"/>
    <b v="1"/>
    <n v="0"/>
    <n v="40218"/>
    <n v="6"/>
    <n v="0"/>
    <n v="4"/>
    <n v="3"/>
    <n v="0"/>
    <n v="6"/>
    <n v="1"/>
  </r>
  <r>
    <x v="1"/>
    <x v="6"/>
    <n v="1"/>
    <b v="1"/>
    <n v="0"/>
    <n v="40219"/>
    <n v="4"/>
    <n v="0"/>
    <n v="3"/>
    <n v="1"/>
    <n v="0"/>
    <n v="4"/>
    <n v="1"/>
  </r>
  <r>
    <x v="1"/>
    <x v="6"/>
    <n v="1"/>
    <b v="1"/>
    <n v="0"/>
    <n v="40220"/>
    <n v="2"/>
    <n v="0"/>
    <n v="2"/>
    <n v="2"/>
    <n v="0"/>
    <n v="2"/>
    <n v="1"/>
  </r>
  <r>
    <x v="1"/>
    <x v="6"/>
    <n v="1"/>
    <b v="1"/>
    <n v="0"/>
    <n v="40222"/>
    <n v="3"/>
    <n v="0"/>
    <n v="1"/>
    <n v="1"/>
    <n v="0"/>
    <n v="3"/>
    <n v="1"/>
  </r>
  <r>
    <x v="1"/>
    <x v="6"/>
    <n v="1"/>
    <b v="1"/>
    <n v="0"/>
    <n v="40223"/>
    <n v="2"/>
    <n v="0"/>
    <n v="0"/>
    <n v="0"/>
    <n v="0"/>
    <n v="2"/>
    <n v="1"/>
  </r>
  <r>
    <x v="1"/>
    <x v="6"/>
    <n v="1"/>
    <b v="1"/>
    <n v="0"/>
    <n v="40228"/>
    <n v="2"/>
    <n v="0"/>
    <n v="1"/>
    <n v="0"/>
    <n v="0"/>
    <n v="2"/>
    <n v="1"/>
  </r>
  <r>
    <x v="1"/>
    <x v="6"/>
    <n v="1"/>
    <b v="1"/>
    <n v="0"/>
    <n v="40229"/>
    <n v="4"/>
    <n v="0"/>
    <n v="3"/>
    <n v="2"/>
    <n v="0"/>
    <n v="4"/>
    <n v="1"/>
  </r>
  <r>
    <x v="1"/>
    <x v="6"/>
    <n v="1"/>
    <b v="1"/>
    <n v="0"/>
    <n v="40245"/>
    <n v="2"/>
    <n v="0"/>
    <n v="0"/>
    <n v="0"/>
    <n v="0"/>
    <n v="2"/>
    <n v="1"/>
  </r>
  <r>
    <x v="1"/>
    <x v="6"/>
    <n v="1"/>
    <b v="1"/>
    <n v="0"/>
    <n v="40258"/>
    <n v="3"/>
    <n v="0"/>
    <n v="0"/>
    <n v="0"/>
    <n v="0"/>
    <n v="3"/>
    <n v="1"/>
  </r>
  <r>
    <x v="1"/>
    <x v="6"/>
    <n v="1"/>
    <b v="1"/>
    <n v="0"/>
    <n v="40272"/>
    <n v="10"/>
    <n v="0"/>
    <n v="6"/>
    <n v="2"/>
    <n v="0"/>
    <n v="10"/>
    <n v="1"/>
  </r>
  <r>
    <x v="1"/>
    <x v="6"/>
    <n v="1"/>
    <b v="1"/>
    <n v="0"/>
    <n v="40291"/>
    <n v="2"/>
    <n v="0"/>
    <n v="0"/>
    <n v="0"/>
    <n v="0"/>
    <n v="2"/>
    <n v="1"/>
  </r>
  <r>
    <x v="1"/>
    <x v="6"/>
    <n v="1"/>
    <b v="1"/>
    <n v="0"/>
    <n v="40299"/>
    <n v="4"/>
    <n v="0"/>
    <n v="2"/>
    <n v="1"/>
    <n v="0"/>
    <n v="4"/>
    <n v="1"/>
  </r>
  <r>
    <x v="1"/>
    <x v="6"/>
    <n v="0"/>
    <b v="1"/>
    <n v="0"/>
    <n v="40118"/>
    <n v="5"/>
    <n v="0"/>
    <n v="3"/>
    <n v="0"/>
    <n v="0"/>
    <n v="5"/>
    <n v="1"/>
  </r>
  <r>
    <x v="1"/>
    <x v="6"/>
    <n v="0"/>
    <b v="1"/>
    <n v="0"/>
    <n v="40059"/>
    <n v="1"/>
    <n v="0"/>
    <n v="0"/>
    <n v="0"/>
    <n v="0"/>
    <n v="1"/>
    <n v="1"/>
  </r>
  <r>
    <x v="1"/>
    <x v="7"/>
    <n v="1"/>
    <b v="1"/>
    <n v="0"/>
    <n v="40202"/>
    <n v="11"/>
    <n v="0"/>
    <n v="5"/>
    <n v="1"/>
    <n v="0"/>
    <n v="11"/>
    <n v="1"/>
  </r>
  <r>
    <x v="1"/>
    <x v="7"/>
    <n v="1"/>
    <b v="1"/>
    <n v="0"/>
    <n v="40203"/>
    <n v="56"/>
    <n v="0"/>
    <n v="31"/>
    <n v="18"/>
    <n v="0"/>
    <n v="56"/>
    <n v="1"/>
  </r>
  <r>
    <x v="1"/>
    <x v="7"/>
    <n v="1"/>
    <b v="1"/>
    <n v="0"/>
    <n v="40204"/>
    <n v="9"/>
    <n v="0"/>
    <n v="5"/>
    <n v="4"/>
    <n v="0"/>
    <n v="9"/>
    <n v="1"/>
  </r>
  <r>
    <x v="1"/>
    <x v="7"/>
    <n v="1"/>
    <b v="1"/>
    <n v="0"/>
    <n v="40205"/>
    <n v="4"/>
    <n v="0"/>
    <n v="2"/>
    <n v="2"/>
    <n v="0"/>
    <n v="4"/>
    <n v="1"/>
  </r>
  <r>
    <x v="1"/>
    <x v="7"/>
    <n v="1"/>
    <b v="1"/>
    <n v="0"/>
    <n v="40206"/>
    <n v="17"/>
    <n v="0"/>
    <n v="8"/>
    <n v="4"/>
    <n v="0"/>
    <n v="17"/>
    <n v="1"/>
  </r>
  <r>
    <x v="1"/>
    <x v="7"/>
    <n v="1"/>
    <b v="1"/>
    <n v="0"/>
    <n v="40207"/>
    <n v="8"/>
    <n v="0"/>
    <n v="3"/>
    <n v="1"/>
    <n v="0"/>
    <n v="8"/>
    <n v="1"/>
  </r>
  <r>
    <x v="1"/>
    <x v="7"/>
    <n v="1"/>
    <b v="1"/>
    <n v="0"/>
    <n v="40208"/>
    <n v="38"/>
    <n v="0"/>
    <n v="19"/>
    <n v="16"/>
    <n v="0"/>
    <n v="38"/>
    <n v="1"/>
  </r>
  <r>
    <x v="1"/>
    <x v="7"/>
    <n v="1"/>
    <b v="1"/>
    <n v="0"/>
    <n v="40209"/>
    <n v="1"/>
    <n v="0"/>
    <n v="0"/>
    <n v="0"/>
    <n v="0"/>
    <n v="1"/>
    <n v="1"/>
  </r>
  <r>
    <x v="1"/>
    <x v="7"/>
    <n v="1"/>
    <b v="1"/>
    <n v="0"/>
    <n v="40210"/>
    <n v="29"/>
    <n v="0"/>
    <n v="8"/>
    <n v="4"/>
    <n v="0"/>
    <n v="29"/>
    <n v="1"/>
  </r>
  <r>
    <x v="1"/>
    <x v="7"/>
    <n v="1"/>
    <b v="1"/>
    <n v="0"/>
    <n v="40211"/>
    <n v="60"/>
    <n v="0"/>
    <n v="23"/>
    <n v="14"/>
    <n v="0"/>
    <n v="60"/>
    <n v="1"/>
  </r>
  <r>
    <x v="1"/>
    <x v="7"/>
    <n v="1"/>
    <b v="1"/>
    <n v="0"/>
    <n v="40212"/>
    <n v="42"/>
    <n v="0"/>
    <n v="18"/>
    <n v="12"/>
    <n v="0"/>
    <n v="42"/>
    <n v="1"/>
  </r>
  <r>
    <x v="1"/>
    <x v="7"/>
    <n v="1"/>
    <b v="1"/>
    <n v="0"/>
    <n v="40213"/>
    <n v="37"/>
    <n v="0"/>
    <n v="8"/>
    <n v="7"/>
    <n v="0"/>
    <n v="37"/>
    <n v="1"/>
  </r>
  <r>
    <x v="1"/>
    <x v="7"/>
    <n v="1"/>
    <b v="1"/>
    <n v="0"/>
    <n v="40214"/>
    <n v="87"/>
    <n v="0"/>
    <n v="38"/>
    <n v="22"/>
    <n v="0"/>
    <n v="87"/>
    <n v="1"/>
  </r>
  <r>
    <x v="1"/>
    <x v="7"/>
    <n v="1"/>
    <b v="1"/>
    <n v="0"/>
    <n v="40215"/>
    <n v="62"/>
    <n v="0"/>
    <n v="27"/>
    <n v="19"/>
    <n v="0"/>
    <n v="62"/>
    <n v="1"/>
  </r>
  <r>
    <x v="1"/>
    <x v="7"/>
    <n v="1"/>
    <b v="1"/>
    <n v="0"/>
    <n v="40216"/>
    <n v="61"/>
    <n v="0"/>
    <n v="29"/>
    <n v="19"/>
    <n v="0"/>
    <n v="61"/>
    <n v="1"/>
  </r>
  <r>
    <x v="1"/>
    <x v="7"/>
    <n v="1"/>
    <b v="1"/>
    <n v="0"/>
    <n v="40217"/>
    <n v="16"/>
    <n v="0"/>
    <n v="6"/>
    <n v="4"/>
    <n v="0"/>
    <n v="16"/>
    <n v="1"/>
  </r>
  <r>
    <x v="1"/>
    <x v="7"/>
    <n v="1"/>
    <b v="1"/>
    <n v="0"/>
    <n v="40218"/>
    <n v="71"/>
    <n v="0"/>
    <n v="36"/>
    <n v="25"/>
    <n v="0"/>
    <n v="71"/>
    <n v="1"/>
  </r>
  <r>
    <x v="1"/>
    <x v="7"/>
    <n v="1"/>
    <b v="1"/>
    <n v="0"/>
    <n v="40219"/>
    <n v="86"/>
    <n v="0"/>
    <n v="38"/>
    <n v="22"/>
    <n v="0"/>
    <n v="86"/>
    <n v="1"/>
  </r>
  <r>
    <x v="1"/>
    <x v="7"/>
    <n v="1"/>
    <b v="1"/>
    <n v="0"/>
    <n v="40220"/>
    <n v="19"/>
    <n v="0"/>
    <n v="7"/>
    <n v="3"/>
    <n v="0"/>
    <n v="19"/>
    <n v="1"/>
  </r>
  <r>
    <x v="1"/>
    <x v="7"/>
    <n v="1"/>
    <b v="1"/>
    <n v="0"/>
    <n v="40222"/>
    <n v="7"/>
    <n v="0"/>
    <n v="4"/>
    <n v="2"/>
    <n v="0"/>
    <n v="7"/>
    <n v="1"/>
  </r>
  <r>
    <x v="1"/>
    <x v="7"/>
    <n v="1"/>
    <b v="1"/>
    <n v="0"/>
    <n v="40223"/>
    <n v="19"/>
    <n v="0"/>
    <n v="5"/>
    <n v="3"/>
    <n v="0"/>
    <n v="19"/>
    <n v="1"/>
  </r>
  <r>
    <x v="1"/>
    <x v="7"/>
    <n v="1"/>
    <b v="1"/>
    <n v="0"/>
    <n v="40228"/>
    <n v="6"/>
    <n v="0"/>
    <n v="3"/>
    <n v="2"/>
    <n v="0"/>
    <n v="6"/>
    <n v="1"/>
  </r>
  <r>
    <x v="1"/>
    <x v="7"/>
    <n v="1"/>
    <b v="1"/>
    <n v="0"/>
    <n v="40229"/>
    <n v="16"/>
    <n v="0"/>
    <n v="3"/>
    <n v="1"/>
    <n v="0"/>
    <n v="16"/>
    <n v="1"/>
  </r>
  <r>
    <x v="1"/>
    <x v="7"/>
    <n v="1"/>
    <b v="1"/>
    <n v="0"/>
    <n v="40241"/>
    <n v="6"/>
    <n v="0"/>
    <n v="1"/>
    <n v="0"/>
    <n v="0"/>
    <n v="6"/>
    <n v="1"/>
  </r>
  <r>
    <x v="1"/>
    <x v="7"/>
    <n v="1"/>
    <b v="1"/>
    <n v="0"/>
    <n v="40242"/>
    <n v="6"/>
    <n v="0"/>
    <n v="3"/>
    <n v="2"/>
    <n v="0"/>
    <n v="6"/>
    <n v="1"/>
  </r>
  <r>
    <x v="1"/>
    <x v="7"/>
    <n v="1"/>
    <b v="1"/>
    <n v="0"/>
    <n v="40243"/>
    <n v="2"/>
    <n v="0"/>
    <n v="0"/>
    <n v="0"/>
    <n v="0"/>
    <n v="2"/>
    <n v="1"/>
  </r>
  <r>
    <x v="1"/>
    <x v="7"/>
    <n v="1"/>
    <b v="1"/>
    <n v="0"/>
    <n v="40245"/>
    <n v="2"/>
    <n v="0"/>
    <n v="1"/>
    <n v="0"/>
    <n v="0"/>
    <n v="2"/>
    <n v="1"/>
  </r>
  <r>
    <x v="1"/>
    <x v="7"/>
    <n v="1"/>
    <b v="1"/>
    <n v="0"/>
    <n v="40256"/>
    <n v="1"/>
    <n v="0"/>
    <n v="0"/>
    <n v="0"/>
    <n v="0"/>
    <n v="1"/>
    <n v="1"/>
  </r>
  <r>
    <x v="1"/>
    <x v="7"/>
    <n v="1"/>
    <b v="1"/>
    <n v="0"/>
    <n v="40258"/>
    <n v="31"/>
    <n v="0"/>
    <n v="14"/>
    <n v="10"/>
    <n v="0"/>
    <n v="30"/>
    <n v="1"/>
  </r>
  <r>
    <x v="1"/>
    <x v="7"/>
    <n v="1"/>
    <b v="1"/>
    <n v="0"/>
    <n v="40272"/>
    <n v="36"/>
    <n v="0"/>
    <n v="16"/>
    <n v="6"/>
    <n v="0"/>
    <n v="36"/>
    <n v="1"/>
  </r>
  <r>
    <x v="1"/>
    <x v="7"/>
    <n v="1"/>
    <b v="1"/>
    <n v="0"/>
    <n v="40291"/>
    <n v="7"/>
    <n v="0"/>
    <n v="4"/>
    <n v="1"/>
    <n v="0"/>
    <n v="7"/>
    <n v="1"/>
  </r>
  <r>
    <x v="1"/>
    <x v="7"/>
    <n v="1"/>
    <b v="1"/>
    <n v="0"/>
    <n v="40299"/>
    <n v="5"/>
    <n v="0"/>
    <n v="2"/>
    <n v="2"/>
    <n v="0"/>
    <n v="4"/>
    <n v="1"/>
  </r>
  <r>
    <x v="1"/>
    <x v="7"/>
    <n v="0"/>
    <b v="1"/>
    <n v="0"/>
    <n v="40118"/>
    <n v="5"/>
    <n v="0"/>
    <n v="4"/>
    <n v="1"/>
    <n v="0"/>
    <n v="5"/>
    <n v="1"/>
  </r>
  <r>
    <x v="1"/>
    <x v="7"/>
    <n v="0"/>
    <b v="1"/>
    <n v="0"/>
    <n v="40059"/>
    <n v="1"/>
    <n v="0"/>
    <n v="1"/>
    <n v="0"/>
    <n v="0"/>
    <n v="1"/>
    <n v="1"/>
  </r>
  <r>
    <x v="1"/>
    <x v="8"/>
    <n v="1"/>
    <b v="1"/>
    <n v="0"/>
    <n v="40203"/>
    <n v="22"/>
    <n v="0"/>
    <n v="13"/>
    <n v="9"/>
    <n v="0"/>
    <n v="20"/>
    <n v="1"/>
  </r>
  <r>
    <x v="1"/>
    <x v="8"/>
    <n v="1"/>
    <b v="1"/>
    <n v="0"/>
    <n v="40204"/>
    <n v="14"/>
    <n v="0"/>
    <n v="6"/>
    <n v="4"/>
    <n v="0"/>
    <n v="14"/>
    <n v="1"/>
  </r>
  <r>
    <x v="1"/>
    <x v="8"/>
    <n v="1"/>
    <b v="1"/>
    <n v="0"/>
    <n v="40205"/>
    <n v="4"/>
    <n v="0"/>
    <n v="1"/>
    <n v="1"/>
    <n v="1"/>
    <n v="4"/>
    <n v="1"/>
  </r>
  <r>
    <x v="1"/>
    <x v="8"/>
    <n v="1"/>
    <b v="1"/>
    <n v="0"/>
    <n v="40206"/>
    <n v="29"/>
    <n v="0"/>
    <n v="13"/>
    <n v="10"/>
    <n v="0"/>
    <n v="27"/>
    <n v="1"/>
  </r>
  <r>
    <x v="1"/>
    <x v="8"/>
    <n v="1"/>
    <b v="1"/>
    <n v="0"/>
    <n v="40207"/>
    <n v="5"/>
    <n v="0"/>
    <n v="4"/>
    <n v="1"/>
    <n v="0"/>
    <n v="5"/>
    <n v="1"/>
  </r>
  <r>
    <x v="1"/>
    <x v="8"/>
    <n v="1"/>
    <b v="1"/>
    <n v="0"/>
    <n v="40208"/>
    <n v="22"/>
    <n v="0"/>
    <n v="14"/>
    <n v="11"/>
    <n v="0"/>
    <n v="21"/>
    <n v="1"/>
  </r>
  <r>
    <x v="1"/>
    <x v="8"/>
    <n v="1"/>
    <b v="1"/>
    <n v="0"/>
    <n v="40210"/>
    <n v="14"/>
    <n v="0"/>
    <n v="4"/>
    <n v="1"/>
    <n v="0"/>
    <n v="14"/>
    <n v="1"/>
  </r>
  <r>
    <x v="1"/>
    <x v="8"/>
    <n v="1"/>
    <b v="1"/>
    <n v="0"/>
    <n v="40211"/>
    <n v="22"/>
    <n v="0"/>
    <n v="10"/>
    <n v="3"/>
    <n v="0"/>
    <n v="20"/>
    <n v="1"/>
  </r>
  <r>
    <x v="1"/>
    <x v="8"/>
    <n v="1"/>
    <b v="1"/>
    <n v="0"/>
    <n v="40212"/>
    <n v="24"/>
    <n v="0"/>
    <n v="11"/>
    <n v="5"/>
    <n v="0"/>
    <n v="21"/>
    <n v="1"/>
  </r>
  <r>
    <x v="1"/>
    <x v="8"/>
    <n v="1"/>
    <b v="1"/>
    <n v="0"/>
    <n v="40213"/>
    <n v="21"/>
    <n v="0"/>
    <n v="6"/>
    <n v="2"/>
    <n v="0"/>
    <n v="7"/>
    <n v="1"/>
  </r>
  <r>
    <x v="1"/>
    <x v="8"/>
    <n v="1"/>
    <b v="1"/>
    <n v="0"/>
    <n v="40214"/>
    <n v="62"/>
    <n v="0"/>
    <n v="16"/>
    <n v="9"/>
    <n v="0"/>
    <n v="59"/>
    <n v="1"/>
  </r>
  <r>
    <x v="1"/>
    <x v="8"/>
    <n v="1"/>
    <b v="1"/>
    <n v="0"/>
    <n v="40215"/>
    <n v="22"/>
    <n v="0"/>
    <n v="12"/>
    <n v="7"/>
    <n v="0"/>
    <n v="21"/>
    <n v="1"/>
  </r>
  <r>
    <x v="1"/>
    <x v="8"/>
    <n v="1"/>
    <b v="1"/>
    <n v="0"/>
    <n v="40216"/>
    <n v="43"/>
    <n v="0"/>
    <n v="23"/>
    <n v="13"/>
    <n v="0"/>
    <n v="41"/>
    <n v="1"/>
  </r>
  <r>
    <x v="1"/>
    <x v="8"/>
    <n v="1"/>
    <b v="1"/>
    <n v="0"/>
    <n v="40217"/>
    <n v="5"/>
    <n v="0"/>
    <n v="4"/>
    <n v="2"/>
    <n v="0"/>
    <n v="5"/>
    <n v="1"/>
  </r>
  <r>
    <x v="1"/>
    <x v="8"/>
    <n v="1"/>
    <b v="1"/>
    <n v="0"/>
    <n v="40218"/>
    <n v="40"/>
    <n v="0"/>
    <n v="14"/>
    <n v="9"/>
    <n v="0"/>
    <n v="39"/>
    <n v="1"/>
  </r>
  <r>
    <x v="1"/>
    <x v="8"/>
    <n v="1"/>
    <b v="1"/>
    <n v="0"/>
    <n v="40219"/>
    <n v="22"/>
    <n v="0"/>
    <n v="11"/>
    <n v="5"/>
    <n v="0"/>
    <n v="22"/>
    <n v="1"/>
  </r>
  <r>
    <x v="1"/>
    <x v="8"/>
    <n v="1"/>
    <b v="1"/>
    <n v="0"/>
    <n v="40220"/>
    <n v="19"/>
    <n v="0"/>
    <n v="7"/>
    <n v="7"/>
    <n v="0"/>
    <n v="19"/>
    <n v="1"/>
  </r>
  <r>
    <x v="1"/>
    <x v="8"/>
    <n v="1"/>
    <b v="1"/>
    <n v="0"/>
    <n v="40222"/>
    <n v="7"/>
    <n v="0"/>
    <n v="4"/>
    <n v="2"/>
    <n v="1"/>
    <n v="7"/>
    <n v="1"/>
  </r>
  <r>
    <x v="1"/>
    <x v="8"/>
    <n v="1"/>
    <b v="1"/>
    <n v="0"/>
    <n v="40223"/>
    <n v="19"/>
    <n v="0"/>
    <n v="10"/>
    <n v="2"/>
    <n v="0"/>
    <n v="19"/>
    <n v="1"/>
  </r>
  <r>
    <x v="1"/>
    <x v="8"/>
    <n v="1"/>
    <b v="1"/>
    <n v="0"/>
    <n v="40228"/>
    <n v="5"/>
    <n v="0"/>
    <n v="2"/>
    <n v="2"/>
    <n v="0"/>
    <n v="5"/>
    <n v="1"/>
  </r>
  <r>
    <x v="1"/>
    <x v="8"/>
    <n v="1"/>
    <b v="1"/>
    <n v="0"/>
    <n v="40229"/>
    <n v="17"/>
    <n v="0"/>
    <n v="8"/>
    <n v="4"/>
    <n v="0"/>
    <n v="17"/>
    <n v="1"/>
  </r>
  <r>
    <x v="1"/>
    <x v="8"/>
    <n v="1"/>
    <b v="1"/>
    <n v="0"/>
    <n v="40241"/>
    <n v="15"/>
    <n v="0"/>
    <n v="8"/>
    <n v="6"/>
    <n v="0"/>
    <n v="15"/>
    <n v="1"/>
  </r>
  <r>
    <x v="1"/>
    <x v="8"/>
    <n v="1"/>
    <b v="1"/>
    <n v="0"/>
    <n v="40242"/>
    <n v="3"/>
    <n v="0"/>
    <n v="1"/>
    <n v="1"/>
    <n v="0"/>
    <n v="3"/>
    <n v="1"/>
  </r>
  <r>
    <x v="1"/>
    <x v="8"/>
    <n v="1"/>
    <b v="1"/>
    <n v="0"/>
    <n v="40245"/>
    <n v="10"/>
    <n v="0"/>
    <n v="5"/>
    <n v="2"/>
    <n v="0"/>
    <n v="10"/>
    <n v="1"/>
  </r>
  <r>
    <x v="1"/>
    <x v="8"/>
    <n v="1"/>
    <b v="1"/>
    <n v="0"/>
    <n v="40258"/>
    <n v="5"/>
    <n v="0"/>
    <n v="2"/>
    <n v="1"/>
    <n v="0"/>
    <n v="5"/>
    <n v="1"/>
  </r>
  <r>
    <x v="1"/>
    <x v="8"/>
    <n v="1"/>
    <b v="1"/>
    <n v="0"/>
    <n v="40259"/>
    <n v="1"/>
    <n v="0"/>
    <n v="0"/>
    <n v="0"/>
    <n v="0"/>
    <n v="1"/>
    <n v="1"/>
  </r>
  <r>
    <x v="1"/>
    <x v="8"/>
    <n v="1"/>
    <b v="1"/>
    <n v="0"/>
    <n v="40272"/>
    <n v="12"/>
    <n v="0"/>
    <n v="5"/>
    <n v="1"/>
    <n v="0"/>
    <n v="10"/>
    <n v="1"/>
  </r>
  <r>
    <x v="1"/>
    <x v="8"/>
    <n v="1"/>
    <b v="1"/>
    <n v="0"/>
    <n v="40291"/>
    <n v="2"/>
    <n v="0"/>
    <n v="0"/>
    <n v="0"/>
    <n v="0"/>
    <n v="2"/>
    <n v="1"/>
  </r>
  <r>
    <x v="1"/>
    <x v="8"/>
    <n v="1"/>
    <b v="1"/>
    <n v="0"/>
    <n v="40299"/>
    <n v="9"/>
    <n v="0"/>
    <n v="3"/>
    <n v="0"/>
    <n v="0"/>
    <n v="9"/>
    <n v="1"/>
  </r>
  <r>
    <x v="1"/>
    <x v="8"/>
    <n v="0"/>
    <b v="1"/>
    <n v="0"/>
    <n v="40118"/>
    <n v="6"/>
    <n v="0"/>
    <n v="3"/>
    <n v="3"/>
    <n v="0"/>
    <n v="5"/>
    <n v="1"/>
  </r>
  <r>
    <x v="1"/>
    <x v="9"/>
    <n v="1"/>
    <b v="1"/>
    <n v="0"/>
    <n v="40201"/>
    <n v="1"/>
    <n v="0"/>
    <n v="0"/>
    <n v="0"/>
    <n v="0"/>
    <n v="1"/>
    <n v="1"/>
  </r>
  <r>
    <x v="1"/>
    <x v="9"/>
    <n v="1"/>
    <b v="1"/>
    <n v="0"/>
    <n v="40202"/>
    <n v="11"/>
    <n v="0"/>
    <n v="6"/>
    <n v="2"/>
    <n v="0"/>
    <n v="11"/>
    <n v="1"/>
  </r>
  <r>
    <x v="1"/>
    <x v="9"/>
    <n v="1"/>
    <b v="1"/>
    <n v="0"/>
    <n v="40203"/>
    <n v="49"/>
    <n v="0"/>
    <n v="21"/>
    <n v="13"/>
    <n v="0"/>
    <n v="49"/>
    <n v="1"/>
  </r>
  <r>
    <x v="1"/>
    <x v="9"/>
    <n v="1"/>
    <b v="1"/>
    <n v="0"/>
    <n v="40204"/>
    <n v="5"/>
    <n v="0"/>
    <n v="3"/>
    <n v="1"/>
    <n v="0"/>
    <n v="5"/>
    <n v="1"/>
  </r>
  <r>
    <x v="1"/>
    <x v="9"/>
    <n v="1"/>
    <b v="1"/>
    <n v="0"/>
    <n v="40205"/>
    <n v="5"/>
    <n v="0"/>
    <n v="2"/>
    <n v="2"/>
    <n v="0"/>
    <n v="5"/>
    <n v="1"/>
  </r>
  <r>
    <x v="1"/>
    <x v="9"/>
    <n v="1"/>
    <b v="1"/>
    <n v="0"/>
    <n v="40206"/>
    <n v="25"/>
    <n v="0"/>
    <n v="10"/>
    <n v="7"/>
    <n v="0"/>
    <n v="24"/>
    <n v="1"/>
  </r>
  <r>
    <x v="1"/>
    <x v="9"/>
    <n v="1"/>
    <b v="1"/>
    <n v="0"/>
    <n v="40207"/>
    <n v="28"/>
    <n v="0"/>
    <n v="7"/>
    <n v="1"/>
    <n v="0"/>
    <n v="28"/>
    <n v="1"/>
  </r>
  <r>
    <x v="1"/>
    <x v="9"/>
    <n v="1"/>
    <b v="1"/>
    <n v="0"/>
    <n v="40208"/>
    <n v="23"/>
    <n v="0"/>
    <n v="11"/>
    <n v="6"/>
    <n v="0"/>
    <n v="23"/>
    <n v="1"/>
  </r>
  <r>
    <x v="1"/>
    <x v="9"/>
    <n v="1"/>
    <b v="1"/>
    <n v="0"/>
    <n v="40209"/>
    <n v="1"/>
    <n v="0"/>
    <n v="0"/>
    <n v="0"/>
    <n v="0"/>
    <n v="1"/>
    <n v="1"/>
  </r>
  <r>
    <x v="1"/>
    <x v="9"/>
    <n v="1"/>
    <b v="1"/>
    <n v="0"/>
    <n v="40210"/>
    <n v="16"/>
    <n v="0"/>
    <n v="7"/>
    <n v="2"/>
    <n v="0"/>
    <n v="15"/>
    <n v="1"/>
  </r>
  <r>
    <x v="1"/>
    <x v="9"/>
    <n v="1"/>
    <b v="1"/>
    <n v="0"/>
    <n v="40211"/>
    <n v="56"/>
    <n v="0"/>
    <n v="16"/>
    <n v="8"/>
    <n v="0"/>
    <n v="56"/>
    <n v="1"/>
  </r>
  <r>
    <x v="1"/>
    <x v="9"/>
    <n v="1"/>
    <b v="1"/>
    <n v="0"/>
    <n v="40212"/>
    <n v="34"/>
    <n v="0"/>
    <n v="14"/>
    <n v="7"/>
    <n v="0"/>
    <n v="33"/>
    <n v="1"/>
  </r>
  <r>
    <x v="1"/>
    <x v="9"/>
    <n v="1"/>
    <b v="1"/>
    <n v="0"/>
    <n v="40213"/>
    <n v="30"/>
    <n v="0"/>
    <n v="7"/>
    <n v="2"/>
    <n v="0"/>
    <n v="30"/>
    <n v="1"/>
  </r>
  <r>
    <x v="1"/>
    <x v="9"/>
    <n v="1"/>
    <b v="1"/>
    <n v="0"/>
    <n v="40214"/>
    <n v="116"/>
    <n v="0"/>
    <n v="43"/>
    <n v="24"/>
    <n v="0"/>
    <n v="114"/>
    <n v="1"/>
  </r>
  <r>
    <x v="1"/>
    <x v="9"/>
    <n v="1"/>
    <b v="1"/>
    <n v="0"/>
    <n v="40215"/>
    <n v="31"/>
    <n v="0"/>
    <n v="13"/>
    <n v="5"/>
    <n v="0"/>
    <n v="31"/>
    <n v="1"/>
  </r>
  <r>
    <x v="1"/>
    <x v="9"/>
    <n v="1"/>
    <b v="1"/>
    <n v="0"/>
    <n v="40216"/>
    <n v="51"/>
    <n v="0"/>
    <n v="24"/>
    <n v="16"/>
    <n v="0"/>
    <n v="48"/>
    <n v="1"/>
  </r>
  <r>
    <x v="1"/>
    <x v="9"/>
    <n v="1"/>
    <b v="1"/>
    <n v="0"/>
    <n v="40217"/>
    <n v="9"/>
    <n v="0"/>
    <n v="6"/>
    <n v="4"/>
    <n v="0"/>
    <n v="9"/>
    <n v="1"/>
  </r>
  <r>
    <x v="1"/>
    <x v="9"/>
    <n v="1"/>
    <b v="1"/>
    <n v="0"/>
    <n v="40218"/>
    <n v="55"/>
    <n v="0"/>
    <n v="21"/>
    <n v="7"/>
    <n v="0"/>
    <n v="54"/>
    <n v="1"/>
  </r>
  <r>
    <x v="1"/>
    <x v="9"/>
    <n v="1"/>
    <b v="1"/>
    <n v="0"/>
    <n v="40219"/>
    <n v="36"/>
    <n v="0"/>
    <n v="16"/>
    <n v="8"/>
    <n v="0"/>
    <n v="35"/>
    <n v="1"/>
  </r>
  <r>
    <x v="1"/>
    <x v="9"/>
    <n v="1"/>
    <b v="1"/>
    <n v="0"/>
    <n v="40220"/>
    <n v="39"/>
    <n v="0"/>
    <n v="11"/>
    <n v="7"/>
    <n v="0"/>
    <n v="39"/>
    <n v="1"/>
  </r>
  <r>
    <x v="1"/>
    <x v="9"/>
    <n v="1"/>
    <b v="1"/>
    <n v="0"/>
    <n v="40222"/>
    <n v="14"/>
    <n v="0"/>
    <n v="2"/>
    <n v="2"/>
    <n v="0"/>
    <n v="14"/>
    <n v="1"/>
  </r>
  <r>
    <x v="1"/>
    <x v="9"/>
    <n v="1"/>
    <b v="1"/>
    <n v="0"/>
    <n v="40223"/>
    <n v="22"/>
    <n v="0"/>
    <n v="5"/>
    <n v="2"/>
    <n v="0"/>
    <n v="22"/>
    <n v="1"/>
  </r>
  <r>
    <x v="1"/>
    <x v="9"/>
    <n v="1"/>
    <b v="1"/>
    <n v="0"/>
    <n v="40228"/>
    <n v="10"/>
    <n v="0"/>
    <n v="7"/>
    <n v="4"/>
    <n v="0"/>
    <n v="10"/>
    <n v="1"/>
  </r>
  <r>
    <x v="1"/>
    <x v="9"/>
    <n v="1"/>
    <b v="1"/>
    <n v="0"/>
    <n v="40229"/>
    <n v="14"/>
    <n v="0"/>
    <n v="8"/>
    <n v="4"/>
    <n v="0"/>
    <n v="14"/>
    <n v="1"/>
  </r>
  <r>
    <x v="1"/>
    <x v="9"/>
    <n v="1"/>
    <b v="1"/>
    <n v="0"/>
    <n v="40241"/>
    <n v="16"/>
    <n v="0"/>
    <n v="6"/>
    <n v="2"/>
    <n v="0"/>
    <n v="16"/>
    <n v="1"/>
  </r>
  <r>
    <x v="1"/>
    <x v="9"/>
    <n v="1"/>
    <b v="1"/>
    <n v="0"/>
    <n v="40242"/>
    <n v="10"/>
    <n v="0"/>
    <n v="4"/>
    <n v="3"/>
    <n v="0"/>
    <n v="10"/>
    <n v="1"/>
  </r>
  <r>
    <x v="1"/>
    <x v="9"/>
    <n v="1"/>
    <b v="1"/>
    <n v="0"/>
    <n v="40243"/>
    <n v="1"/>
    <n v="0"/>
    <n v="0"/>
    <n v="0"/>
    <n v="0"/>
    <n v="1"/>
    <n v="1"/>
  </r>
  <r>
    <x v="1"/>
    <x v="9"/>
    <n v="1"/>
    <b v="1"/>
    <n v="0"/>
    <n v="40245"/>
    <n v="11"/>
    <n v="0"/>
    <n v="3"/>
    <n v="0"/>
    <n v="0"/>
    <n v="11"/>
    <n v="1"/>
  </r>
  <r>
    <x v="1"/>
    <x v="9"/>
    <n v="1"/>
    <b v="1"/>
    <n v="0"/>
    <n v="40258"/>
    <n v="10"/>
    <n v="0"/>
    <n v="4"/>
    <n v="2"/>
    <n v="0"/>
    <n v="10"/>
    <n v="1"/>
  </r>
  <r>
    <x v="1"/>
    <x v="9"/>
    <n v="1"/>
    <b v="1"/>
    <n v="0"/>
    <n v="40272"/>
    <n v="24"/>
    <n v="0"/>
    <n v="7"/>
    <n v="3"/>
    <n v="0"/>
    <n v="24"/>
    <n v="1"/>
  </r>
  <r>
    <x v="1"/>
    <x v="9"/>
    <n v="1"/>
    <b v="1"/>
    <n v="0"/>
    <n v="40291"/>
    <n v="18"/>
    <n v="0"/>
    <n v="10"/>
    <n v="6"/>
    <n v="0"/>
    <n v="18"/>
    <n v="1"/>
  </r>
  <r>
    <x v="1"/>
    <x v="9"/>
    <n v="1"/>
    <b v="1"/>
    <n v="0"/>
    <n v="40299"/>
    <n v="24"/>
    <n v="0"/>
    <n v="7"/>
    <n v="4"/>
    <n v="0"/>
    <n v="24"/>
    <n v="1"/>
  </r>
  <r>
    <x v="1"/>
    <x v="9"/>
    <n v="0"/>
    <b v="1"/>
    <n v="0"/>
    <n v="40118"/>
    <n v="8"/>
    <n v="0"/>
    <n v="5"/>
    <n v="4"/>
    <n v="0"/>
    <n v="7"/>
    <n v="1"/>
  </r>
  <r>
    <x v="1"/>
    <x v="10"/>
    <n v="1"/>
    <b v="1"/>
    <n v="0"/>
    <n v="40202"/>
    <n v="3"/>
    <n v="0"/>
    <n v="1"/>
    <n v="0"/>
    <n v="0"/>
    <n v="2"/>
    <n v="1"/>
  </r>
  <r>
    <x v="1"/>
    <x v="10"/>
    <n v="1"/>
    <b v="1"/>
    <n v="0"/>
    <n v="40203"/>
    <n v="19"/>
    <n v="0"/>
    <n v="10"/>
    <n v="6"/>
    <n v="0"/>
    <n v="17"/>
    <n v="1"/>
  </r>
  <r>
    <x v="1"/>
    <x v="10"/>
    <n v="1"/>
    <b v="1"/>
    <n v="0"/>
    <n v="40204"/>
    <n v="6"/>
    <n v="0"/>
    <n v="3"/>
    <n v="1"/>
    <n v="0"/>
    <n v="6"/>
    <n v="1"/>
  </r>
  <r>
    <x v="1"/>
    <x v="10"/>
    <n v="1"/>
    <b v="1"/>
    <n v="0"/>
    <n v="40205"/>
    <n v="1"/>
    <n v="0"/>
    <n v="1"/>
    <n v="1"/>
    <n v="0"/>
    <n v="1"/>
    <n v="1"/>
  </r>
  <r>
    <x v="1"/>
    <x v="10"/>
    <n v="1"/>
    <b v="1"/>
    <n v="0"/>
    <n v="40206"/>
    <n v="5"/>
    <n v="0"/>
    <n v="3"/>
    <n v="1"/>
    <n v="0"/>
    <n v="5"/>
    <n v="1"/>
  </r>
  <r>
    <x v="1"/>
    <x v="10"/>
    <n v="1"/>
    <b v="1"/>
    <n v="0"/>
    <n v="40207"/>
    <n v="14"/>
    <n v="0"/>
    <n v="3"/>
    <n v="3"/>
    <n v="0"/>
    <n v="13"/>
    <n v="1"/>
  </r>
  <r>
    <x v="1"/>
    <x v="10"/>
    <n v="1"/>
    <b v="1"/>
    <n v="0"/>
    <n v="40208"/>
    <n v="12"/>
    <n v="0"/>
    <n v="6"/>
    <n v="4"/>
    <n v="0"/>
    <n v="12"/>
    <n v="1"/>
  </r>
  <r>
    <x v="1"/>
    <x v="10"/>
    <n v="1"/>
    <b v="1"/>
    <n v="0"/>
    <n v="40209"/>
    <n v="1"/>
    <n v="0"/>
    <n v="1"/>
    <n v="1"/>
    <n v="0"/>
    <n v="1"/>
    <n v="1"/>
  </r>
  <r>
    <x v="1"/>
    <x v="10"/>
    <n v="1"/>
    <b v="1"/>
    <n v="0"/>
    <n v="40210"/>
    <n v="14"/>
    <n v="0"/>
    <n v="6"/>
    <n v="4"/>
    <n v="0"/>
    <n v="14"/>
    <n v="1"/>
  </r>
  <r>
    <x v="1"/>
    <x v="10"/>
    <n v="1"/>
    <b v="1"/>
    <n v="0"/>
    <n v="40211"/>
    <n v="32"/>
    <n v="0"/>
    <n v="18"/>
    <n v="11"/>
    <n v="0"/>
    <n v="31"/>
    <n v="1"/>
  </r>
  <r>
    <x v="1"/>
    <x v="10"/>
    <n v="1"/>
    <b v="1"/>
    <n v="0"/>
    <n v="40212"/>
    <n v="13"/>
    <n v="0"/>
    <n v="6"/>
    <n v="5"/>
    <n v="0"/>
    <n v="11"/>
    <n v="1"/>
  </r>
  <r>
    <x v="1"/>
    <x v="10"/>
    <n v="1"/>
    <b v="1"/>
    <n v="0"/>
    <n v="40213"/>
    <n v="22"/>
    <n v="0"/>
    <n v="12"/>
    <n v="9"/>
    <n v="0"/>
    <n v="20"/>
    <n v="1"/>
  </r>
  <r>
    <x v="1"/>
    <x v="10"/>
    <n v="1"/>
    <b v="1"/>
    <n v="0"/>
    <n v="40214"/>
    <n v="62"/>
    <n v="0"/>
    <n v="30"/>
    <n v="20"/>
    <n v="0"/>
    <n v="59"/>
    <n v="1"/>
  </r>
  <r>
    <x v="1"/>
    <x v="10"/>
    <n v="1"/>
    <b v="1"/>
    <n v="0"/>
    <n v="40215"/>
    <n v="29"/>
    <n v="0"/>
    <n v="19"/>
    <n v="9"/>
    <n v="0"/>
    <n v="28"/>
    <n v="1"/>
  </r>
  <r>
    <x v="1"/>
    <x v="10"/>
    <n v="1"/>
    <b v="1"/>
    <n v="0"/>
    <n v="40216"/>
    <n v="42"/>
    <n v="0"/>
    <n v="17"/>
    <n v="6"/>
    <n v="0"/>
    <n v="39"/>
    <n v="1"/>
  </r>
  <r>
    <x v="1"/>
    <x v="10"/>
    <n v="1"/>
    <b v="1"/>
    <n v="0"/>
    <n v="40217"/>
    <n v="9"/>
    <n v="0"/>
    <n v="5"/>
    <n v="2"/>
    <n v="0"/>
    <n v="9"/>
    <n v="1"/>
  </r>
  <r>
    <x v="1"/>
    <x v="10"/>
    <n v="1"/>
    <b v="1"/>
    <n v="0"/>
    <n v="40218"/>
    <n v="46"/>
    <n v="0"/>
    <n v="16"/>
    <n v="7"/>
    <n v="0"/>
    <n v="43"/>
    <n v="1"/>
  </r>
  <r>
    <x v="1"/>
    <x v="10"/>
    <n v="1"/>
    <b v="1"/>
    <n v="0"/>
    <n v="40219"/>
    <n v="51"/>
    <n v="0"/>
    <n v="27"/>
    <n v="22"/>
    <n v="0"/>
    <n v="47"/>
    <n v="1"/>
  </r>
  <r>
    <x v="1"/>
    <x v="10"/>
    <n v="1"/>
    <b v="1"/>
    <n v="0"/>
    <n v="40220"/>
    <n v="26"/>
    <n v="0"/>
    <n v="15"/>
    <n v="7"/>
    <n v="0"/>
    <n v="23"/>
    <n v="1"/>
  </r>
  <r>
    <x v="1"/>
    <x v="10"/>
    <n v="1"/>
    <b v="1"/>
    <n v="0"/>
    <n v="40222"/>
    <n v="15"/>
    <n v="0"/>
    <n v="7"/>
    <n v="4"/>
    <n v="0"/>
    <n v="15"/>
    <n v="1"/>
  </r>
  <r>
    <x v="1"/>
    <x v="10"/>
    <n v="1"/>
    <b v="1"/>
    <n v="0"/>
    <n v="40223"/>
    <n v="15"/>
    <n v="0"/>
    <n v="5"/>
    <n v="0"/>
    <n v="0"/>
    <n v="15"/>
    <n v="1"/>
  </r>
  <r>
    <x v="1"/>
    <x v="10"/>
    <n v="1"/>
    <b v="1"/>
    <n v="0"/>
    <n v="40228"/>
    <n v="7"/>
    <n v="0"/>
    <n v="3"/>
    <n v="2"/>
    <n v="0"/>
    <n v="6"/>
    <n v="1"/>
  </r>
  <r>
    <x v="1"/>
    <x v="10"/>
    <n v="1"/>
    <b v="1"/>
    <n v="0"/>
    <n v="40229"/>
    <n v="8"/>
    <n v="0"/>
    <n v="5"/>
    <n v="1"/>
    <n v="0"/>
    <n v="8"/>
    <n v="1"/>
  </r>
  <r>
    <x v="1"/>
    <x v="10"/>
    <n v="1"/>
    <b v="1"/>
    <n v="0"/>
    <n v="40241"/>
    <n v="16"/>
    <n v="0"/>
    <n v="5"/>
    <n v="3"/>
    <n v="0"/>
    <n v="16"/>
    <n v="1"/>
  </r>
  <r>
    <x v="1"/>
    <x v="10"/>
    <n v="1"/>
    <b v="1"/>
    <n v="0"/>
    <n v="40242"/>
    <n v="3"/>
    <n v="0"/>
    <n v="2"/>
    <n v="2"/>
    <n v="0"/>
    <n v="3"/>
    <n v="1"/>
  </r>
  <r>
    <x v="1"/>
    <x v="10"/>
    <n v="1"/>
    <b v="1"/>
    <n v="0"/>
    <n v="40243"/>
    <n v="2"/>
    <n v="0"/>
    <n v="1"/>
    <n v="1"/>
    <n v="0"/>
    <n v="2"/>
    <n v="1"/>
  </r>
  <r>
    <x v="1"/>
    <x v="10"/>
    <n v="1"/>
    <b v="1"/>
    <n v="0"/>
    <n v="40245"/>
    <n v="6"/>
    <n v="0"/>
    <n v="3"/>
    <n v="1"/>
    <n v="0"/>
    <n v="6"/>
    <n v="1"/>
  </r>
  <r>
    <x v="1"/>
    <x v="10"/>
    <n v="1"/>
    <b v="1"/>
    <n v="0"/>
    <n v="40258"/>
    <n v="17"/>
    <n v="0"/>
    <n v="8"/>
    <n v="4"/>
    <n v="0"/>
    <n v="16"/>
    <n v="1"/>
  </r>
  <r>
    <x v="1"/>
    <x v="10"/>
    <n v="1"/>
    <b v="1"/>
    <n v="0"/>
    <n v="40272"/>
    <n v="27"/>
    <n v="0"/>
    <n v="12"/>
    <n v="5"/>
    <n v="0"/>
    <n v="16"/>
    <n v="1"/>
  </r>
  <r>
    <x v="1"/>
    <x v="10"/>
    <n v="1"/>
    <b v="1"/>
    <n v="0"/>
    <n v="40291"/>
    <n v="10"/>
    <n v="0"/>
    <n v="6"/>
    <n v="4"/>
    <n v="0"/>
    <n v="9"/>
    <n v="1"/>
  </r>
  <r>
    <x v="1"/>
    <x v="10"/>
    <n v="1"/>
    <b v="1"/>
    <n v="0"/>
    <n v="40299"/>
    <n v="40"/>
    <n v="0"/>
    <n v="12"/>
    <n v="8"/>
    <n v="0"/>
    <n v="40"/>
    <n v="1"/>
  </r>
  <r>
    <x v="1"/>
    <x v="10"/>
    <n v="0"/>
    <b v="1"/>
    <n v="0"/>
    <n v="40118"/>
    <n v="4"/>
    <n v="0"/>
    <n v="1"/>
    <n v="1"/>
    <n v="0"/>
    <n v="4"/>
    <n v="1"/>
  </r>
  <r>
    <x v="1"/>
    <x v="10"/>
    <n v="0"/>
    <b v="1"/>
    <n v="0"/>
    <n v="40059"/>
    <n v="1"/>
    <n v="0"/>
    <n v="1"/>
    <n v="1"/>
    <n v="0"/>
    <n v="1"/>
    <n v="1"/>
  </r>
  <r>
    <x v="1"/>
    <x v="11"/>
    <n v="1"/>
    <b v="1"/>
    <n v="0"/>
    <n v="40202"/>
    <n v="17"/>
    <n v="0"/>
    <n v="8"/>
    <n v="5"/>
    <n v="0"/>
    <n v="0"/>
    <n v="1"/>
  </r>
  <r>
    <x v="1"/>
    <x v="11"/>
    <n v="1"/>
    <b v="1"/>
    <n v="0"/>
    <n v="40203"/>
    <n v="60"/>
    <n v="0"/>
    <n v="39"/>
    <n v="20"/>
    <n v="0"/>
    <n v="0"/>
    <n v="1"/>
  </r>
  <r>
    <x v="1"/>
    <x v="11"/>
    <n v="1"/>
    <b v="1"/>
    <n v="0"/>
    <n v="40204"/>
    <n v="13"/>
    <n v="0"/>
    <n v="8"/>
    <n v="2"/>
    <n v="0"/>
    <n v="0"/>
    <n v="1"/>
  </r>
  <r>
    <x v="1"/>
    <x v="11"/>
    <n v="1"/>
    <b v="1"/>
    <n v="0"/>
    <n v="40205"/>
    <n v="2"/>
    <n v="0"/>
    <n v="0"/>
    <n v="0"/>
    <n v="0"/>
    <n v="0"/>
    <n v="1"/>
  </r>
  <r>
    <x v="1"/>
    <x v="11"/>
    <n v="1"/>
    <b v="1"/>
    <n v="0"/>
    <n v="40206"/>
    <n v="27"/>
    <n v="0"/>
    <n v="10"/>
    <n v="4"/>
    <n v="0"/>
    <n v="0"/>
    <n v="1"/>
  </r>
  <r>
    <x v="1"/>
    <x v="11"/>
    <n v="1"/>
    <b v="1"/>
    <n v="0"/>
    <n v="40207"/>
    <n v="21"/>
    <n v="0"/>
    <n v="11"/>
    <n v="6"/>
    <n v="0"/>
    <n v="0"/>
    <n v="1"/>
  </r>
  <r>
    <x v="1"/>
    <x v="11"/>
    <n v="1"/>
    <b v="1"/>
    <n v="0"/>
    <n v="40208"/>
    <n v="28"/>
    <n v="0"/>
    <n v="24"/>
    <n v="10"/>
    <n v="0"/>
    <n v="0"/>
    <n v="1"/>
  </r>
  <r>
    <x v="1"/>
    <x v="11"/>
    <n v="1"/>
    <b v="1"/>
    <n v="0"/>
    <n v="40209"/>
    <n v="3"/>
    <n v="0"/>
    <n v="3"/>
    <n v="1"/>
    <n v="0"/>
    <n v="0"/>
    <n v="1"/>
  </r>
  <r>
    <x v="1"/>
    <x v="11"/>
    <n v="1"/>
    <b v="1"/>
    <n v="0"/>
    <n v="40210"/>
    <n v="25"/>
    <n v="0"/>
    <n v="21"/>
    <n v="10"/>
    <n v="0"/>
    <n v="1"/>
    <n v="1"/>
  </r>
  <r>
    <x v="1"/>
    <x v="11"/>
    <n v="1"/>
    <b v="1"/>
    <n v="0"/>
    <n v="40211"/>
    <n v="67"/>
    <n v="0"/>
    <n v="44"/>
    <n v="12"/>
    <n v="0"/>
    <n v="0"/>
    <n v="1"/>
  </r>
  <r>
    <x v="1"/>
    <x v="11"/>
    <n v="1"/>
    <b v="1"/>
    <n v="0"/>
    <n v="40212"/>
    <n v="40"/>
    <n v="0"/>
    <n v="29"/>
    <n v="11"/>
    <n v="0"/>
    <n v="0"/>
    <n v="1"/>
  </r>
  <r>
    <x v="1"/>
    <x v="11"/>
    <n v="1"/>
    <b v="1"/>
    <n v="0"/>
    <n v="40213"/>
    <n v="23"/>
    <n v="0"/>
    <n v="9"/>
    <n v="5"/>
    <n v="0"/>
    <n v="0"/>
    <n v="1"/>
  </r>
  <r>
    <x v="1"/>
    <x v="11"/>
    <n v="1"/>
    <b v="1"/>
    <n v="0"/>
    <n v="40214"/>
    <n v="100"/>
    <n v="0"/>
    <n v="57"/>
    <n v="22"/>
    <n v="0"/>
    <n v="0"/>
    <n v="1"/>
  </r>
  <r>
    <x v="1"/>
    <x v="11"/>
    <n v="1"/>
    <b v="1"/>
    <n v="0"/>
    <n v="40215"/>
    <n v="41"/>
    <n v="0"/>
    <n v="29"/>
    <n v="10"/>
    <n v="0"/>
    <n v="0"/>
    <n v="1"/>
  </r>
  <r>
    <x v="1"/>
    <x v="11"/>
    <n v="1"/>
    <b v="1"/>
    <n v="0"/>
    <n v="40216"/>
    <n v="102"/>
    <n v="0"/>
    <n v="52"/>
    <n v="27"/>
    <n v="0"/>
    <n v="1"/>
    <n v="1"/>
  </r>
  <r>
    <x v="1"/>
    <x v="11"/>
    <n v="1"/>
    <b v="1"/>
    <n v="0"/>
    <n v="40217"/>
    <n v="5"/>
    <n v="0"/>
    <n v="2"/>
    <n v="0"/>
    <n v="0"/>
    <n v="0"/>
    <n v="1"/>
  </r>
  <r>
    <x v="1"/>
    <x v="11"/>
    <n v="1"/>
    <b v="1"/>
    <n v="0"/>
    <n v="40218"/>
    <n v="103"/>
    <n v="0"/>
    <n v="54"/>
    <n v="29"/>
    <n v="0"/>
    <n v="0"/>
    <n v="1"/>
  </r>
  <r>
    <x v="1"/>
    <x v="11"/>
    <n v="1"/>
    <b v="1"/>
    <n v="0"/>
    <n v="40219"/>
    <n v="73"/>
    <n v="0"/>
    <n v="35"/>
    <n v="19"/>
    <n v="0"/>
    <n v="0"/>
    <n v="1"/>
  </r>
  <r>
    <x v="1"/>
    <x v="11"/>
    <n v="1"/>
    <b v="1"/>
    <n v="0"/>
    <n v="40220"/>
    <n v="47"/>
    <n v="0"/>
    <n v="16"/>
    <n v="10"/>
    <n v="0"/>
    <n v="0"/>
    <n v="1"/>
  </r>
  <r>
    <x v="1"/>
    <x v="11"/>
    <n v="1"/>
    <b v="1"/>
    <n v="0"/>
    <n v="40222"/>
    <n v="41"/>
    <n v="0"/>
    <n v="18"/>
    <n v="8"/>
    <n v="1"/>
    <n v="0"/>
    <n v="1"/>
  </r>
  <r>
    <x v="1"/>
    <x v="11"/>
    <n v="1"/>
    <b v="1"/>
    <n v="0"/>
    <n v="40223"/>
    <n v="9"/>
    <n v="0"/>
    <n v="1"/>
    <n v="0"/>
    <n v="0"/>
    <n v="0"/>
    <n v="1"/>
  </r>
  <r>
    <x v="1"/>
    <x v="11"/>
    <n v="1"/>
    <b v="1"/>
    <n v="0"/>
    <n v="40225"/>
    <n v="1"/>
    <n v="0"/>
    <n v="0"/>
    <n v="0"/>
    <n v="0"/>
    <n v="0"/>
    <n v="1"/>
  </r>
  <r>
    <x v="1"/>
    <x v="11"/>
    <n v="1"/>
    <b v="1"/>
    <n v="0"/>
    <n v="40228"/>
    <n v="18"/>
    <n v="0"/>
    <n v="5"/>
    <n v="1"/>
    <n v="0"/>
    <n v="0"/>
    <n v="1"/>
  </r>
  <r>
    <x v="1"/>
    <x v="11"/>
    <n v="1"/>
    <b v="1"/>
    <n v="0"/>
    <n v="40229"/>
    <n v="20"/>
    <n v="0"/>
    <n v="10"/>
    <n v="6"/>
    <n v="0"/>
    <n v="0"/>
    <n v="1"/>
  </r>
  <r>
    <x v="1"/>
    <x v="11"/>
    <n v="1"/>
    <b v="1"/>
    <n v="0"/>
    <n v="40241"/>
    <n v="22"/>
    <n v="0"/>
    <n v="12"/>
    <n v="2"/>
    <n v="0"/>
    <n v="0"/>
    <n v="1"/>
  </r>
  <r>
    <x v="1"/>
    <x v="11"/>
    <n v="1"/>
    <b v="1"/>
    <n v="0"/>
    <n v="40242"/>
    <n v="12"/>
    <n v="0"/>
    <n v="6"/>
    <n v="4"/>
    <n v="0"/>
    <n v="0"/>
    <n v="1"/>
  </r>
  <r>
    <x v="1"/>
    <x v="11"/>
    <n v="1"/>
    <b v="1"/>
    <n v="0"/>
    <n v="40245"/>
    <n v="19"/>
    <n v="0"/>
    <n v="10"/>
    <n v="5"/>
    <n v="0"/>
    <n v="0"/>
    <n v="1"/>
  </r>
  <r>
    <x v="1"/>
    <x v="11"/>
    <n v="1"/>
    <b v="1"/>
    <n v="0"/>
    <n v="40258"/>
    <n v="18"/>
    <n v="0"/>
    <n v="7"/>
    <n v="2"/>
    <n v="0"/>
    <n v="0"/>
    <n v="1"/>
  </r>
  <r>
    <x v="1"/>
    <x v="11"/>
    <n v="1"/>
    <b v="1"/>
    <n v="0"/>
    <n v="40272"/>
    <n v="50"/>
    <n v="0"/>
    <n v="22"/>
    <n v="10"/>
    <n v="0"/>
    <n v="1"/>
    <n v="1"/>
  </r>
  <r>
    <x v="1"/>
    <x v="11"/>
    <n v="1"/>
    <b v="1"/>
    <n v="0"/>
    <n v="40291"/>
    <n v="26"/>
    <n v="0"/>
    <n v="9"/>
    <n v="3"/>
    <n v="0"/>
    <n v="0"/>
    <n v="1"/>
  </r>
  <r>
    <x v="1"/>
    <x v="11"/>
    <n v="1"/>
    <b v="1"/>
    <n v="0"/>
    <n v="40299"/>
    <n v="38"/>
    <n v="0"/>
    <n v="11"/>
    <n v="6"/>
    <n v="0"/>
    <n v="0"/>
    <n v="1"/>
  </r>
  <r>
    <x v="1"/>
    <x v="11"/>
    <n v="0"/>
    <b v="1"/>
    <n v="0"/>
    <n v="40118"/>
    <n v="18"/>
    <n v="0"/>
    <n v="4"/>
    <n v="4"/>
    <n v="0"/>
    <n v="0"/>
    <n v="1"/>
  </r>
  <r>
    <x v="2"/>
    <x v="0"/>
    <n v="1"/>
    <b v="1"/>
    <n v="0"/>
    <n v="40202"/>
    <n v="4"/>
    <n v="0"/>
    <n v="4"/>
    <n v="2"/>
    <n v="0"/>
    <n v="4"/>
    <n v="1"/>
  </r>
  <r>
    <x v="2"/>
    <x v="0"/>
    <n v="1"/>
    <b v="1"/>
    <n v="0"/>
    <n v="40203"/>
    <n v="35"/>
    <n v="0"/>
    <n v="17"/>
    <n v="7"/>
    <n v="0"/>
    <n v="35"/>
    <n v="1"/>
  </r>
  <r>
    <x v="2"/>
    <x v="0"/>
    <n v="1"/>
    <b v="1"/>
    <n v="0"/>
    <n v="40204"/>
    <n v="6"/>
    <n v="0"/>
    <n v="0"/>
    <n v="0"/>
    <n v="0"/>
    <n v="6"/>
    <n v="1"/>
  </r>
  <r>
    <x v="2"/>
    <x v="0"/>
    <n v="1"/>
    <b v="1"/>
    <n v="0"/>
    <n v="40205"/>
    <n v="5"/>
    <n v="0"/>
    <n v="2"/>
    <n v="1"/>
    <n v="0"/>
    <n v="5"/>
    <n v="1"/>
  </r>
  <r>
    <x v="2"/>
    <x v="0"/>
    <n v="1"/>
    <b v="1"/>
    <n v="0"/>
    <n v="40206"/>
    <n v="33"/>
    <n v="0"/>
    <n v="6"/>
    <n v="3"/>
    <n v="0"/>
    <n v="33"/>
    <n v="1"/>
  </r>
  <r>
    <x v="2"/>
    <x v="0"/>
    <n v="1"/>
    <b v="1"/>
    <n v="0"/>
    <n v="40207"/>
    <n v="26"/>
    <n v="0"/>
    <n v="9"/>
    <n v="4"/>
    <n v="0"/>
    <n v="26"/>
    <n v="1"/>
  </r>
  <r>
    <x v="2"/>
    <x v="0"/>
    <n v="1"/>
    <b v="1"/>
    <n v="0"/>
    <n v="40208"/>
    <n v="49"/>
    <n v="0"/>
    <n v="20"/>
    <n v="14"/>
    <n v="0"/>
    <n v="48"/>
    <n v="1"/>
  </r>
  <r>
    <x v="2"/>
    <x v="0"/>
    <n v="1"/>
    <b v="1"/>
    <n v="0"/>
    <n v="40210"/>
    <n v="20"/>
    <n v="0"/>
    <n v="7"/>
    <n v="3"/>
    <n v="0"/>
    <n v="20"/>
    <n v="1"/>
  </r>
  <r>
    <x v="2"/>
    <x v="0"/>
    <n v="1"/>
    <b v="1"/>
    <n v="0"/>
    <n v="40211"/>
    <n v="55"/>
    <n v="0"/>
    <n v="22"/>
    <n v="7"/>
    <n v="0"/>
    <n v="55"/>
    <n v="1"/>
  </r>
  <r>
    <x v="2"/>
    <x v="0"/>
    <n v="1"/>
    <b v="1"/>
    <n v="0"/>
    <n v="40212"/>
    <n v="37"/>
    <n v="0"/>
    <n v="11"/>
    <n v="7"/>
    <n v="0"/>
    <n v="37"/>
    <n v="1"/>
  </r>
  <r>
    <x v="2"/>
    <x v="0"/>
    <n v="1"/>
    <b v="1"/>
    <n v="0"/>
    <n v="40213"/>
    <n v="14"/>
    <n v="0"/>
    <n v="3"/>
    <n v="1"/>
    <n v="0"/>
    <n v="14"/>
    <n v="1"/>
  </r>
  <r>
    <x v="2"/>
    <x v="0"/>
    <n v="1"/>
    <b v="1"/>
    <n v="0"/>
    <n v="40214"/>
    <n v="94"/>
    <n v="0"/>
    <n v="34"/>
    <n v="18"/>
    <n v="0"/>
    <n v="94"/>
    <n v="1"/>
  </r>
  <r>
    <x v="2"/>
    <x v="0"/>
    <n v="1"/>
    <b v="1"/>
    <n v="0"/>
    <n v="40215"/>
    <n v="31"/>
    <n v="0"/>
    <n v="8"/>
    <n v="4"/>
    <n v="0"/>
    <n v="30"/>
    <n v="1"/>
  </r>
  <r>
    <x v="2"/>
    <x v="0"/>
    <n v="1"/>
    <b v="1"/>
    <n v="0"/>
    <n v="40216"/>
    <n v="93"/>
    <n v="0"/>
    <n v="34"/>
    <n v="15"/>
    <n v="0"/>
    <n v="92"/>
    <n v="1"/>
  </r>
  <r>
    <x v="2"/>
    <x v="0"/>
    <n v="1"/>
    <b v="1"/>
    <n v="0"/>
    <n v="40217"/>
    <n v="8"/>
    <n v="0"/>
    <n v="3"/>
    <n v="2"/>
    <n v="0"/>
    <n v="8"/>
    <n v="1"/>
  </r>
  <r>
    <x v="2"/>
    <x v="0"/>
    <n v="1"/>
    <b v="1"/>
    <n v="0"/>
    <n v="40218"/>
    <n v="71"/>
    <n v="0"/>
    <n v="24"/>
    <n v="12"/>
    <n v="0"/>
    <n v="71"/>
    <n v="1"/>
  </r>
  <r>
    <x v="2"/>
    <x v="0"/>
    <n v="1"/>
    <b v="1"/>
    <n v="0"/>
    <n v="40219"/>
    <n v="55"/>
    <n v="0"/>
    <n v="26"/>
    <n v="12"/>
    <n v="0"/>
    <n v="55"/>
    <n v="1"/>
  </r>
  <r>
    <x v="2"/>
    <x v="0"/>
    <n v="1"/>
    <b v="1"/>
    <n v="0"/>
    <n v="40220"/>
    <n v="30"/>
    <n v="0"/>
    <n v="8"/>
    <n v="5"/>
    <n v="0"/>
    <n v="30"/>
    <n v="1"/>
  </r>
  <r>
    <x v="2"/>
    <x v="0"/>
    <n v="1"/>
    <b v="1"/>
    <n v="0"/>
    <n v="40222"/>
    <n v="13"/>
    <n v="0"/>
    <n v="4"/>
    <n v="4"/>
    <n v="0"/>
    <n v="13"/>
    <n v="1"/>
  </r>
  <r>
    <x v="2"/>
    <x v="0"/>
    <n v="1"/>
    <b v="1"/>
    <n v="0"/>
    <n v="40223"/>
    <n v="20"/>
    <n v="0"/>
    <n v="5"/>
    <n v="1"/>
    <n v="0"/>
    <n v="20"/>
    <n v="1"/>
  </r>
  <r>
    <x v="2"/>
    <x v="0"/>
    <n v="1"/>
    <b v="1"/>
    <n v="0"/>
    <n v="40228"/>
    <n v="10"/>
    <n v="0"/>
    <n v="4"/>
    <n v="3"/>
    <n v="0"/>
    <n v="10"/>
    <n v="1"/>
  </r>
  <r>
    <x v="2"/>
    <x v="0"/>
    <n v="1"/>
    <b v="1"/>
    <n v="0"/>
    <n v="40229"/>
    <n v="16"/>
    <n v="0"/>
    <n v="5"/>
    <n v="2"/>
    <n v="0"/>
    <n v="16"/>
    <n v="1"/>
  </r>
  <r>
    <x v="2"/>
    <x v="0"/>
    <n v="1"/>
    <b v="1"/>
    <n v="0"/>
    <n v="40241"/>
    <n v="14"/>
    <n v="0"/>
    <n v="1"/>
    <n v="1"/>
    <n v="0"/>
    <n v="14"/>
    <n v="1"/>
  </r>
  <r>
    <x v="2"/>
    <x v="0"/>
    <n v="1"/>
    <b v="1"/>
    <n v="0"/>
    <n v="40242"/>
    <n v="4"/>
    <n v="0"/>
    <n v="1"/>
    <n v="1"/>
    <n v="0"/>
    <n v="4"/>
    <n v="1"/>
  </r>
  <r>
    <x v="2"/>
    <x v="0"/>
    <n v="1"/>
    <b v="1"/>
    <n v="0"/>
    <n v="40243"/>
    <n v="2"/>
    <n v="0"/>
    <n v="0"/>
    <n v="0"/>
    <n v="0"/>
    <n v="2"/>
    <n v="1"/>
  </r>
  <r>
    <x v="2"/>
    <x v="0"/>
    <n v="1"/>
    <b v="1"/>
    <n v="0"/>
    <n v="40245"/>
    <n v="18"/>
    <n v="0"/>
    <n v="4"/>
    <n v="3"/>
    <n v="0"/>
    <n v="16"/>
    <n v="1"/>
  </r>
  <r>
    <x v="2"/>
    <x v="0"/>
    <n v="1"/>
    <b v="1"/>
    <n v="0"/>
    <n v="40258"/>
    <n v="8"/>
    <n v="0"/>
    <n v="3"/>
    <n v="2"/>
    <n v="0"/>
    <n v="7"/>
    <n v="1"/>
  </r>
  <r>
    <x v="2"/>
    <x v="0"/>
    <n v="1"/>
    <b v="1"/>
    <n v="0"/>
    <n v="40272"/>
    <n v="23"/>
    <n v="0"/>
    <n v="14"/>
    <n v="8"/>
    <n v="0"/>
    <n v="23"/>
    <n v="1"/>
  </r>
  <r>
    <x v="2"/>
    <x v="0"/>
    <n v="1"/>
    <b v="1"/>
    <n v="0"/>
    <n v="40291"/>
    <n v="10"/>
    <n v="0"/>
    <n v="4"/>
    <n v="2"/>
    <n v="0"/>
    <n v="10"/>
    <n v="1"/>
  </r>
  <r>
    <x v="2"/>
    <x v="0"/>
    <n v="1"/>
    <b v="1"/>
    <n v="0"/>
    <n v="40299"/>
    <n v="27"/>
    <n v="0"/>
    <n v="11"/>
    <n v="7"/>
    <n v="0"/>
    <n v="27"/>
    <n v="1"/>
  </r>
  <r>
    <x v="2"/>
    <x v="0"/>
    <n v="0"/>
    <b v="1"/>
    <n v="0"/>
    <n v="40118"/>
    <n v="23"/>
    <n v="0"/>
    <n v="6"/>
    <n v="2"/>
    <n v="0"/>
    <n v="23"/>
    <n v="1"/>
  </r>
  <r>
    <x v="2"/>
    <x v="1"/>
    <n v="1"/>
    <b v="1"/>
    <n v="0"/>
    <n v="40202"/>
    <n v="2"/>
    <n v="0"/>
    <n v="1"/>
    <n v="0"/>
    <n v="0"/>
    <n v="2"/>
    <n v="1"/>
  </r>
  <r>
    <x v="2"/>
    <x v="1"/>
    <n v="1"/>
    <b v="1"/>
    <n v="0"/>
    <n v="40203"/>
    <n v="34"/>
    <n v="0"/>
    <n v="12"/>
    <n v="6"/>
    <n v="0"/>
    <n v="33"/>
    <n v="1"/>
  </r>
  <r>
    <x v="2"/>
    <x v="1"/>
    <n v="1"/>
    <b v="1"/>
    <n v="0"/>
    <n v="40204"/>
    <n v="13"/>
    <n v="0"/>
    <n v="2"/>
    <n v="1"/>
    <n v="0"/>
    <n v="13"/>
    <n v="1"/>
  </r>
  <r>
    <x v="2"/>
    <x v="1"/>
    <n v="1"/>
    <b v="1"/>
    <n v="0"/>
    <n v="40205"/>
    <n v="2"/>
    <n v="0"/>
    <n v="0"/>
    <n v="0"/>
    <n v="0"/>
    <n v="2"/>
    <n v="1"/>
  </r>
  <r>
    <x v="2"/>
    <x v="1"/>
    <n v="1"/>
    <b v="1"/>
    <n v="0"/>
    <n v="40206"/>
    <n v="14"/>
    <n v="0"/>
    <n v="4"/>
    <n v="2"/>
    <n v="0"/>
    <n v="14"/>
    <n v="1"/>
  </r>
  <r>
    <x v="2"/>
    <x v="1"/>
    <n v="1"/>
    <b v="1"/>
    <n v="0"/>
    <n v="40207"/>
    <n v="29"/>
    <n v="0"/>
    <n v="8"/>
    <n v="5"/>
    <n v="0"/>
    <n v="29"/>
    <n v="1"/>
  </r>
  <r>
    <x v="2"/>
    <x v="1"/>
    <n v="1"/>
    <b v="1"/>
    <n v="0"/>
    <n v="40208"/>
    <n v="43"/>
    <n v="0"/>
    <n v="9"/>
    <n v="3"/>
    <n v="0"/>
    <n v="43"/>
    <n v="1"/>
  </r>
  <r>
    <x v="2"/>
    <x v="1"/>
    <n v="1"/>
    <b v="1"/>
    <n v="0"/>
    <n v="40209"/>
    <n v="1"/>
    <n v="0"/>
    <n v="0"/>
    <n v="0"/>
    <n v="0"/>
    <n v="1"/>
    <n v="1"/>
  </r>
  <r>
    <x v="2"/>
    <x v="1"/>
    <n v="1"/>
    <b v="1"/>
    <n v="0"/>
    <n v="40210"/>
    <n v="27"/>
    <n v="0"/>
    <n v="11"/>
    <n v="7"/>
    <n v="0"/>
    <n v="26"/>
    <n v="1"/>
  </r>
  <r>
    <x v="2"/>
    <x v="1"/>
    <n v="1"/>
    <b v="1"/>
    <n v="0"/>
    <n v="40211"/>
    <n v="61"/>
    <n v="0"/>
    <n v="13"/>
    <n v="4"/>
    <n v="0"/>
    <n v="59"/>
    <n v="1"/>
  </r>
  <r>
    <x v="2"/>
    <x v="1"/>
    <n v="1"/>
    <b v="1"/>
    <n v="0"/>
    <n v="40212"/>
    <n v="41"/>
    <n v="0"/>
    <n v="10"/>
    <n v="9"/>
    <n v="0"/>
    <n v="39"/>
    <n v="1"/>
  </r>
  <r>
    <x v="2"/>
    <x v="1"/>
    <n v="1"/>
    <b v="1"/>
    <n v="0"/>
    <n v="40213"/>
    <n v="14"/>
    <n v="0"/>
    <n v="7"/>
    <n v="1"/>
    <n v="0"/>
    <n v="14"/>
    <n v="1"/>
  </r>
  <r>
    <x v="2"/>
    <x v="1"/>
    <n v="1"/>
    <b v="1"/>
    <n v="0"/>
    <n v="40214"/>
    <n v="117"/>
    <n v="0"/>
    <n v="23"/>
    <n v="8"/>
    <n v="0"/>
    <n v="116"/>
    <n v="1"/>
  </r>
  <r>
    <x v="2"/>
    <x v="1"/>
    <n v="1"/>
    <b v="1"/>
    <n v="0"/>
    <n v="40215"/>
    <n v="48"/>
    <n v="0"/>
    <n v="17"/>
    <n v="15"/>
    <n v="0"/>
    <n v="48"/>
    <n v="1"/>
  </r>
  <r>
    <x v="2"/>
    <x v="1"/>
    <n v="1"/>
    <b v="1"/>
    <n v="0"/>
    <n v="40216"/>
    <n v="78"/>
    <n v="0"/>
    <n v="15"/>
    <n v="9"/>
    <n v="0"/>
    <n v="78"/>
    <n v="1"/>
  </r>
  <r>
    <x v="2"/>
    <x v="1"/>
    <n v="1"/>
    <b v="1"/>
    <n v="0"/>
    <n v="40217"/>
    <n v="13"/>
    <n v="0"/>
    <n v="5"/>
    <n v="1"/>
    <n v="0"/>
    <n v="13"/>
    <n v="1"/>
  </r>
  <r>
    <x v="2"/>
    <x v="1"/>
    <n v="1"/>
    <b v="1"/>
    <n v="0"/>
    <n v="40218"/>
    <n v="57"/>
    <n v="0"/>
    <n v="15"/>
    <n v="10"/>
    <n v="0"/>
    <n v="57"/>
    <n v="1"/>
  </r>
  <r>
    <x v="2"/>
    <x v="1"/>
    <n v="1"/>
    <b v="1"/>
    <n v="0"/>
    <n v="40219"/>
    <n v="65"/>
    <n v="0"/>
    <n v="21"/>
    <n v="14"/>
    <n v="0"/>
    <n v="65"/>
    <n v="1"/>
  </r>
  <r>
    <x v="2"/>
    <x v="1"/>
    <n v="1"/>
    <b v="1"/>
    <n v="0"/>
    <n v="40220"/>
    <n v="36"/>
    <n v="0"/>
    <n v="12"/>
    <n v="4"/>
    <n v="0"/>
    <n v="36"/>
    <n v="1"/>
  </r>
  <r>
    <x v="2"/>
    <x v="1"/>
    <n v="1"/>
    <b v="1"/>
    <n v="0"/>
    <n v="40222"/>
    <n v="11"/>
    <n v="0"/>
    <n v="1"/>
    <n v="0"/>
    <n v="0"/>
    <n v="11"/>
    <n v="1"/>
  </r>
  <r>
    <x v="2"/>
    <x v="1"/>
    <n v="1"/>
    <b v="1"/>
    <n v="0"/>
    <n v="40223"/>
    <n v="22"/>
    <n v="0"/>
    <n v="6"/>
    <n v="3"/>
    <n v="0"/>
    <n v="22"/>
    <n v="1"/>
  </r>
  <r>
    <x v="2"/>
    <x v="1"/>
    <n v="1"/>
    <b v="1"/>
    <n v="0"/>
    <n v="40228"/>
    <n v="11"/>
    <n v="0"/>
    <n v="4"/>
    <n v="3"/>
    <n v="0"/>
    <n v="11"/>
    <n v="1"/>
  </r>
  <r>
    <x v="2"/>
    <x v="1"/>
    <n v="1"/>
    <b v="1"/>
    <n v="0"/>
    <n v="40229"/>
    <n v="9"/>
    <n v="0"/>
    <n v="2"/>
    <n v="1"/>
    <n v="0"/>
    <n v="9"/>
    <n v="1"/>
  </r>
  <r>
    <x v="2"/>
    <x v="1"/>
    <n v="1"/>
    <b v="1"/>
    <n v="0"/>
    <n v="40241"/>
    <n v="17"/>
    <n v="0"/>
    <n v="4"/>
    <n v="3"/>
    <n v="0"/>
    <n v="17"/>
    <n v="1"/>
  </r>
  <r>
    <x v="2"/>
    <x v="1"/>
    <n v="1"/>
    <b v="1"/>
    <n v="0"/>
    <n v="40242"/>
    <n v="6"/>
    <n v="0"/>
    <n v="0"/>
    <n v="0"/>
    <n v="0"/>
    <n v="6"/>
    <n v="1"/>
  </r>
  <r>
    <x v="2"/>
    <x v="1"/>
    <n v="1"/>
    <b v="1"/>
    <n v="0"/>
    <n v="40243"/>
    <n v="2"/>
    <n v="0"/>
    <n v="0"/>
    <n v="0"/>
    <n v="0"/>
    <n v="2"/>
    <n v="1"/>
  </r>
  <r>
    <x v="2"/>
    <x v="1"/>
    <n v="1"/>
    <b v="1"/>
    <n v="0"/>
    <n v="40245"/>
    <n v="14"/>
    <n v="0"/>
    <n v="5"/>
    <n v="3"/>
    <n v="0"/>
    <n v="14"/>
    <n v="1"/>
  </r>
  <r>
    <x v="2"/>
    <x v="1"/>
    <n v="1"/>
    <b v="1"/>
    <n v="0"/>
    <n v="40257"/>
    <n v="1"/>
    <n v="0"/>
    <n v="0"/>
    <n v="0"/>
    <n v="0"/>
    <n v="1"/>
    <n v="1"/>
  </r>
  <r>
    <x v="2"/>
    <x v="1"/>
    <n v="1"/>
    <b v="1"/>
    <n v="0"/>
    <n v="40258"/>
    <n v="24"/>
    <n v="0"/>
    <n v="11"/>
    <n v="7"/>
    <n v="0"/>
    <n v="24"/>
    <n v="1"/>
  </r>
  <r>
    <x v="2"/>
    <x v="1"/>
    <n v="1"/>
    <b v="1"/>
    <n v="0"/>
    <n v="40272"/>
    <n v="25"/>
    <n v="0"/>
    <n v="13"/>
    <n v="9"/>
    <n v="0"/>
    <n v="24"/>
    <n v="1"/>
  </r>
  <r>
    <x v="2"/>
    <x v="1"/>
    <n v="1"/>
    <b v="1"/>
    <n v="0"/>
    <n v="40291"/>
    <n v="11"/>
    <n v="0"/>
    <n v="4"/>
    <n v="2"/>
    <n v="0"/>
    <n v="11"/>
    <n v="1"/>
  </r>
  <r>
    <x v="2"/>
    <x v="1"/>
    <n v="1"/>
    <b v="1"/>
    <n v="0"/>
    <n v="40299"/>
    <n v="32"/>
    <n v="0"/>
    <n v="7"/>
    <n v="2"/>
    <n v="0"/>
    <n v="32"/>
    <n v="1"/>
  </r>
  <r>
    <x v="2"/>
    <x v="1"/>
    <n v="0"/>
    <b v="1"/>
    <n v="0"/>
    <n v="40118"/>
    <n v="23"/>
    <n v="0"/>
    <n v="2"/>
    <n v="0"/>
    <n v="0"/>
    <n v="23"/>
    <n v="1"/>
  </r>
  <r>
    <x v="2"/>
    <x v="1"/>
    <n v="0"/>
    <b v="1"/>
    <n v="0"/>
    <n v="40059"/>
    <n v="2"/>
    <n v="0"/>
    <n v="0"/>
    <n v="0"/>
    <n v="0"/>
    <n v="2"/>
    <n v="1"/>
  </r>
  <r>
    <x v="2"/>
    <x v="1"/>
    <n v="0"/>
    <b v="1"/>
    <n v="0"/>
    <n v="23236"/>
    <n v="1"/>
    <n v="0"/>
    <n v="1"/>
    <n v="0"/>
    <n v="0"/>
    <n v="1"/>
    <n v="0"/>
  </r>
  <r>
    <x v="2"/>
    <x v="1"/>
    <n v="0"/>
    <b v="1"/>
    <n v="0"/>
    <n v="40165"/>
    <n v="1"/>
    <n v="0"/>
    <n v="0"/>
    <n v="0"/>
    <n v="0"/>
    <n v="1"/>
    <n v="0"/>
  </r>
  <r>
    <x v="2"/>
    <x v="2"/>
    <n v="1"/>
    <b v="1"/>
    <n v="0"/>
    <n v="40202"/>
    <n v="9"/>
    <n v="0"/>
    <n v="3"/>
    <n v="3"/>
    <n v="0"/>
    <n v="8"/>
    <n v="1"/>
  </r>
  <r>
    <x v="2"/>
    <x v="2"/>
    <n v="1"/>
    <b v="1"/>
    <n v="0"/>
    <n v="40203"/>
    <n v="45"/>
    <n v="0"/>
    <n v="11"/>
    <n v="6"/>
    <n v="0"/>
    <n v="45"/>
    <n v="1"/>
  </r>
  <r>
    <x v="2"/>
    <x v="2"/>
    <n v="1"/>
    <b v="1"/>
    <n v="0"/>
    <n v="40204"/>
    <n v="28"/>
    <n v="0"/>
    <n v="6"/>
    <n v="3"/>
    <n v="0"/>
    <n v="28"/>
    <n v="1"/>
  </r>
  <r>
    <x v="2"/>
    <x v="2"/>
    <n v="1"/>
    <b v="1"/>
    <n v="0"/>
    <n v="40205"/>
    <n v="5"/>
    <n v="0"/>
    <n v="1"/>
    <n v="0"/>
    <n v="0"/>
    <n v="5"/>
    <n v="1"/>
  </r>
  <r>
    <x v="2"/>
    <x v="2"/>
    <n v="1"/>
    <b v="1"/>
    <n v="0"/>
    <n v="40206"/>
    <n v="69"/>
    <n v="0"/>
    <n v="10"/>
    <n v="9"/>
    <n v="0"/>
    <n v="69"/>
    <n v="1"/>
  </r>
  <r>
    <x v="2"/>
    <x v="2"/>
    <n v="1"/>
    <b v="1"/>
    <n v="0"/>
    <n v="40207"/>
    <n v="33"/>
    <n v="0"/>
    <n v="4"/>
    <n v="3"/>
    <n v="0"/>
    <n v="33"/>
    <n v="1"/>
  </r>
  <r>
    <x v="2"/>
    <x v="2"/>
    <n v="1"/>
    <b v="1"/>
    <n v="0"/>
    <n v="40208"/>
    <n v="36"/>
    <n v="0"/>
    <n v="6"/>
    <n v="5"/>
    <n v="0"/>
    <n v="36"/>
    <n v="1"/>
  </r>
  <r>
    <x v="2"/>
    <x v="2"/>
    <n v="1"/>
    <b v="1"/>
    <n v="0"/>
    <n v="40209"/>
    <n v="1"/>
    <n v="0"/>
    <n v="1"/>
    <n v="0"/>
    <n v="0"/>
    <n v="1"/>
    <n v="1"/>
  </r>
  <r>
    <x v="2"/>
    <x v="2"/>
    <n v="1"/>
    <b v="1"/>
    <n v="0"/>
    <n v="40210"/>
    <n v="32"/>
    <n v="0"/>
    <n v="7"/>
    <n v="5"/>
    <n v="0"/>
    <n v="32"/>
    <n v="1"/>
  </r>
  <r>
    <x v="2"/>
    <x v="2"/>
    <n v="1"/>
    <b v="1"/>
    <n v="0"/>
    <n v="40211"/>
    <n v="40"/>
    <n v="0"/>
    <n v="7"/>
    <n v="4"/>
    <n v="0"/>
    <n v="39"/>
    <n v="1"/>
  </r>
  <r>
    <x v="2"/>
    <x v="2"/>
    <n v="1"/>
    <b v="1"/>
    <n v="0"/>
    <n v="40212"/>
    <n v="31"/>
    <n v="0"/>
    <n v="5"/>
    <n v="2"/>
    <n v="1"/>
    <n v="31"/>
    <n v="1"/>
  </r>
  <r>
    <x v="2"/>
    <x v="2"/>
    <n v="1"/>
    <b v="1"/>
    <n v="0"/>
    <n v="40213"/>
    <n v="28"/>
    <n v="0"/>
    <n v="7"/>
    <n v="3"/>
    <n v="0"/>
    <n v="28"/>
    <n v="1"/>
  </r>
  <r>
    <x v="2"/>
    <x v="2"/>
    <n v="1"/>
    <b v="1"/>
    <n v="0"/>
    <n v="40214"/>
    <n v="123"/>
    <n v="0"/>
    <n v="25"/>
    <n v="19"/>
    <n v="0"/>
    <n v="123"/>
    <n v="1"/>
  </r>
  <r>
    <x v="2"/>
    <x v="2"/>
    <n v="1"/>
    <b v="1"/>
    <n v="0"/>
    <n v="40215"/>
    <n v="31"/>
    <n v="0"/>
    <n v="7"/>
    <n v="6"/>
    <n v="0"/>
    <n v="31"/>
    <n v="1"/>
  </r>
  <r>
    <x v="2"/>
    <x v="2"/>
    <n v="1"/>
    <b v="1"/>
    <n v="0"/>
    <n v="40216"/>
    <n v="62"/>
    <n v="0"/>
    <n v="8"/>
    <n v="6"/>
    <n v="0"/>
    <n v="62"/>
    <n v="1"/>
  </r>
  <r>
    <x v="2"/>
    <x v="2"/>
    <n v="1"/>
    <b v="1"/>
    <n v="0"/>
    <n v="40217"/>
    <n v="9"/>
    <n v="0"/>
    <n v="1"/>
    <n v="1"/>
    <n v="0"/>
    <n v="9"/>
    <n v="1"/>
  </r>
  <r>
    <x v="2"/>
    <x v="2"/>
    <n v="1"/>
    <b v="1"/>
    <n v="0"/>
    <n v="40218"/>
    <n v="108"/>
    <n v="0"/>
    <n v="19"/>
    <n v="12"/>
    <n v="0"/>
    <n v="105"/>
    <n v="1"/>
  </r>
  <r>
    <x v="2"/>
    <x v="2"/>
    <n v="1"/>
    <b v="1"/>
    <n v="0"/>
    <n v="40219"/>
    <n v="123"/>
    <n v="0"/>
    <n v="18"/>
    <n v="8"/>
    <n v="0"/>
    <n v="123"/>
    <n v="1"/>
  </r>
  <r>
    <x v="2"/>
    <x v="2"/>
    <n v="1"/>
    <b v="1"/>
    <n v="0"/>
    <n v="40220"/>
    <n v="35"/>
    <n v="0"/>
    <n v="6"/>
    <n v="4"/>
    <n v="0"/>
    <n v="35"/>
    <n v="1"/>
  </r>
  <r>
    <x v="2"/>
    <x v="2"/>
    <n v="1"/>
    <b v="1"/>
    <n v="0"/>
    <n v="40221"/>
    <n v="1"/>
    <n v="0"/>
    <n v="1"/>
    <n v="1"/>
    <n v="0"/>
    <n v="1"/>
    <n v="1"/>
  </r>
  <r>
    <x v="2"/>
    <x v="2"/>
    <n v="1"/>
    <b v="1"/>
    <n v="0"/>
    <n v="40222"/>
    <n v="26"/>
    <n v="0"/>
    <n v="9"/>
    <n v="6"/>
    <n v="0"/>
    <n v="26"/>
    <n v="1"/>
  </r>
  <r>
    <x v="2"/>
    <x v="2"/>
    <n v="1"/>
    <b v="1"/>
    <n v="0"/>
    <n v="40223"/>
    <n v="24"/>
    <n v="0"/>
    <n v="5"/>
    <n v="3"/>
    <n v="0"/>
    <n v="24"/>
    <n v="1"/>
  </r>
  <r>
    <x v="2"/>
    <x v="2"/>
    <n v="1"/>
    <b v="1"/>
    <n v="0"/>
    <n v="40228"/>
    <n v="8"/>
    <n v="0"/>
    <n v="2"/>
    <n v="1"/>
    <n v="0"/>
    <n v="8"/>
    <n v="1"/>
  </r>
  <r>
    <x v="2"/>
    <x v="2"/>
    <n v="1"/>
    <b v="1"/>
    <n v="0"/>
    <n v="40229"/>
    <n v="21"/>
    <n v="0"/>
    <n v="5"/>
    <n v="2"/>
    <n v="0"/>
    <n v="20"/>
    <n v="1"/>
  </r>
  <r>
    <x v="2"/>
    <x v="2"/>
    <n v="1"/>
    <b v="1"/>
    <n v="0"/>
    <n v="40241"/>
    <n v="23"/>
    <n v="0"/>
    <n v="1"/>
    <n v="1"/>
    <n v="0"/>
    <n v="23"/>
    <n v="1"/>
  </r>
  <r>
    <x v="2"/>
    <x v="2"/>
    <n v="1"/>
    <b v="1"/>
    <n v="0"/>
    <n v="40242"/>
    <n v="10"/>
    <n v="0"/>
    <n v="2"/>
    <n v="1"/>
    <n v="0"/>
    <n v="10"/>
    <n v="1"/>
  </r>
  <r>
    <x v="2"/>
    <x v="2"/>
    <n v="1"/>
    <b v="1"/>
    <n v="0"/>
    <n v="40243"/>
    <n v="1"/>
    <n v="0"/>
    <n v="0"/>
    <n v="0"/>
    <n v="0"/>
    <n v="1"/>
    <n v="1"/>
  </r>
  <r>
    <x v="2"/>
    <x v="2"/>
    <n v="1"/>
    <b v="1"/>
    <n v="0"/>
    <n v="40245"/>
    <n v="18"/>
    <n v="0"/>
    <n v="2"/>
    <n v="2"/>
    <n v="0"/>
    <n v="18"/>
    <n v="1"/>
  </r>
  <r>
    <x v="2"/>
    <x v="2"/>
    <n v="1"/>
    <b v="1"/>
    <n v="0"/>
    <n v="40258"/>
    <n v="20"/>
    <n v="0"/>
    <n v="4"/>
    <n v="3"/>
    <n v="0"/>
    <n v="20"/>
    <n v="1"/>
  </r>
  <r>
    <x v="2"/>
    <x v="2"/>
    <n v="1"/>
    <b v="1"/>
    <n v="0"/>
    <n v="40272"/>
    <n v="34"/>
    <n v="0"/>
    <n v="11"/>
    <n v="8"/>
    <n v="0"/>
    <n v="34"/>
    <n v="1"/>
  </r>
  <r>
    <x v="2"/>
    <x v="2"/>
    <n v="1"/>
    <b v="1"/>
    <n v="0"/>
    <n v="40291"/>
    <n v="17"/>
    <n v="0"/>
    <n v="9"/>
    <n v="6"/>
    <n v="0"/>
    <n v="17"/>
    <n v="1"/>
  </r>
  <r>
    <x v="2"/>
    <x v="2"/>
    <n v="1"/>
    <b v="1"/>
    <n v="0"/>
    <n v="40299"/>
    <n v="55"/>
    <n v="0"/>
    <n v="5"/>
    <n v="3"/>
    <n v="0"/>
    <n v="55"/>
    <n v="1"/>
  </r>
  <r>
    <x v="2"/>
    <x v="2"/>
    <n v="0"/>
    <b v="1"/>
    <n v="0"/>
    <n v="40118"/>
    <n v="9"/>
    <n v="0"/>
    <n v="0"/>
    <n v="0"/>
    <n v="0"/>
    <n v="9"/>
    <n v="1"/>
  </r>
  <r>
    <x v="2"/>
    <x v="2"/>
    <n v="0"/>
    <b v="1"/>
    <n v="0"/>
    <n v="40059"/>
    <n v="2"/>
    <n v="0"/>
    <n v="1"/>
    <n v="0"/>
    <n v="0"/>
    <n v="2"/>
    <n v="1"/>
  </r>
  <r>
    <x v="2"/>
    <x v="3"/>
    <n v="1"/>
    <b v="1"/>
    <n v="0"/>
    <n v="40202"/>
    <n v="7"/>
    <n v="0"/>
    <n v="3"/>
    <n v="0"/>
    <n v="0"/>
    <n v="0"/>
    <n v="1"/>
  </r>
  <r>
    <x v="2"/>
    <x v="3"/>
    <n v="1"/>
    <b v="1"/>
    <n v="0"/>
    <n v="40203"/>
    <n v="34"/>
    <n v="0"/>
    <n v="11"/>
    <n v="10"/>
    <n v="0"/>
    <n v="6"/>
    <n v="1"/>
  </r>
  <r>
    <x v="2"/>
    <x v="3"/>
    <n v="1"/>
    <b v="1"/>
    <n v="0"/>
    <n v="40204"/>
    <n v="11"/>
    <n v="0"/>
    <n v="2"/>
    <n v="1"/>
    <n v="0"/>
    <n v="2"/>
    <n v="1"/>
  </r>
  <r>
    <x v="2"/>
    <x v="3"/>
    <n v="1"/>
    <b v="1"/>
    <n v="0"/>
    <n v="40205"/>
    <n v="1"/>
    <n v="0"/>
    <n v="0"/>
    <n v="0"/>
    <n v="0"/>
    <n v="0"/>
    <n v="1"/>
  </r>
  <r>
    <x v="2"/>
    <x v="3"/>
    <n v="1"/>
    <b v="1"/>
    <n v="0"/>
    <n v="40206"/>
    <n v="12"/>
    <n v="0"/>
    <n v="5"/>
    <n v="3"/>
    <n v="0"/>
    <n v="4"/>
    <n v="1"/>
  </r>
  <r>
    <x v="2"/>
    <x v="3"/>
    <n v="1"/>
    <b v="1"/>
    <n v="0"/>
    <n v="40207"/>
    <n v="27"/>
    <n v="0"/>
    <n v="4"/>
    <n v="2"/>
    <n v="0"/>
    <n v="3"/>
    <n v="1"/>
  </r>
  <r>
    <x v="2"/>
    <x v="3"/>
    <n v="1"/>
    <b v="1"/>
    <n v="0"/>
    <n v="40208"/>
    <n v="20"/>
    <n v="0"/>
    <n v="7"/>
    <n v="4"/>
    <n v="0"/>
    <n v="2"/>
    <n v="1"/>
  </r>
  <r>
    <x v="2"/>
    <x v="3"/>
    <n v="1"/>
    <b v="1"/>
    <n v="0"/>
    <n v="40209"/>
    <n v="1"/>
    <n v="0"/>
    <n v="0"/>
    <n v="0"/>
    <n v="0"/>
    <n v="0"/>
    <n v="1"/>
  </r>
  <r>
    <x v="2"/>
    <x v="3"/>
    <n v="1"/>
    <b v="1"/>
    <n v="0"/>
    <n v="40210"/>
    <n v="21"/>
    <n v="0"/>
    <n v="7"/>
    <n v="5"/>
    <n v="0"/>
    <n v="2"/>
    <n v="1"/>
  </r>
  <r>
    <x v="2"/>
    <x v="3"/>
    <n v="1"/>
    <b v="1"/>
    <n v="0"/>
    <n v="40211"/>
    <n v="32"/>
    <n v="0"/>
    <n v="7"/>
    <n v="1"/>
    <n v="0"/>
    <n v="3"/>
    <n v="1"/>
  </r>
  <r>
    <x v="2"/>
    <x v="3"/>
    <n v="1"/>
    <b v="1"/>
    <n v="0"/>
    <n v="40212"/>
    <n v="30"/>
    <n v="0"/>
    <n v="8"/>
    <n v="4"/>
    <n v="0"/>
    <n v="3"/>
    <n v="1"/>
  </r>
  <r>
    <x v="2"/>
    <x v="3"/>
    <n v="1"/>
    <b v="1"/>
    <n v="0"/>
    <n v="40213"/>
    <n v="35"/>
    <n v="0"/>
    <n v="6"/>
    <n v="2"/>
    <n v="0"/>
    <n v="11"/>
    <n v="1"/>
  </r>
  <r>
    <x v="2"/>
    <x v="3"/>
    <n v="1"/>
    <b v="1"/>
    <n v="0"/>
    <n v="40214"/>
    <n v="83"/>
    <n v="0"/>
    <n v="24"/>
    <n v="14"/>
    <n v="0"/>
    <n v="9"/>
    <n v="1"/>
  </r>
  <r>
    <x v="2"/>
    <x v="3"/>
    <n v="1"/>
    <b v="1"/>
    <n v="0"/>
    <n v="40215"/>
    <n v="22"/>
    <n v="0"/>
    <n v="6"/>
    <n v="4"/>
    <n v="0"/>
    <n v="3"/>
    <n v="1"/>
  </r>
  <r>
    <x v="2"/>
    <x v="3"/>
    <n v="1"/>
    <b v="1"/>
    <n v="0"/>
    <n v="40216"/>
    <n v="71"/>
    <n v="0"/>
    <n v="11"/>
    <n v="6"/>
    <n v="0"/>
    <n v="11"/>
    <n v="1"/>
  </r>
  <r>
    <x v="2"/>
    <x v="3"/>
    <n v="1"/>
    <b v="1"/>
    <n v="0"/>
    <n v="40217"/>
    <n v="6"/>
    <n v="0"/>
    <n v="2"/>
    <n v="1"/>
    <n v="0"/>
    <n v="0"/>
    <n v="1"/>
  </r>
  <r>
    <x v="2"/>
    <x v="3"/>
    <n v="1"/>
    <b v="1"/>
    <n v="0"/>
    <n v="40218"/>
    <n v="51"/>
    <n v="0"/>
    <n v="8"/>
    <n v="6"/>
    <n v="0"/>
    <n v="4"/>
    <n v="1"/>
  </r>
  <r>
    <x v="2"/>
    <x v="3"/>
    <n v="1"/>
    <b v="1"/>
    <n v="0"/>
    <n v="40219"/>
    <n v="111"/>
    <n v="0"/>
    <n v="11"/>
    <n v="3"/>
    <n v="0"/>
    <n v="6"/>
    <n v="1"/>
  </r>
  <r>
    <x v="2"/>
    <x v="3"/>
    <n v="1"/>
    <b v="1"/>
    <n v="0"/>
    <n v="40220"/>
    <n v="26"/>
    <n v="0"/>
    <n v="4"/>
    <n v="1"/>
    <n v="0"/>
    <n v="2"/>
    <n v="1"/>
  </r>
  <r>
    <x v="2"/>
    <x v="3"/>
    <n v="1"/>
    <b v="1"/>
    <n v="0"/>
    <n v="40222"/>
    <n v="21"/>
    <n v="0"/>
    <n v="6"/>
    <n v="5"/>
    <n v="0"/>
    <n v="1"/>
    <n v="1"/>
  </r>
  <r>
    <x v="2"/>
    <x v="3"/>
    <n v="1"/>
    <b v="1"/>
    <n v="0"/>
    <n v="40223"/>
    <n v="33"/>
    <n v="0"/>
    <n v="7"/>
    <n v="5"/>
    <n v="0"/>
    <n v="1"/>
    <n v="1"/>
  </r>
  <r>
    <x v="2"/>
    <x v="3"/>
    <n v="1"/>
    <b v="1"/>
    <n v="0"/>
    <n v="40228"/>
    <n v="4"/>
    <n v="0"/>
    <n v="0"/>
    <n v="0"/>
    <n v="0"/>
    <n v="2"/>
    <n v="1"/>
  </r>
  <r>
    <x v="2"/>
    <x v="3"/>
    <n v="1"/>
    <b v="1"/>
    <n v="0"/>
    <n v="40229"/>
    <n v="11"/>
    <n v="0"/>
    <n v="2"/>
    <n v="1"/>
    <n v="0"/>
    <n v="2"/>
    <n v="1"/>
  </r>
  <r>
    <x v="2"/>
    <x v="3"/>
    <n v="1"/>
    <b v="1"/>
    <n v="0"/>
    <n v="40233"/>
    <n v="1"/>
    <n v="0"/>
    <n v="0"/>
    <n v="0"/>
    <n v="0"/>
    <n v="0"/>
    <n v="1"/>
  </r>
  <r>
    <x v="2"/>
    <x v="3"/>
    <n v="1"/>
    <b v="1"/>
    <n v="0"/>
    <n v="40241"/>
    <n v="20"/>
    <n v="0"/>
    <n v="4"/>
    <n v="1"/>
    <n v="0"/>
    <n v="1"/>
    <n v="1"/>
  </r>
  <r>
    <x v="2"/>
    <x v="3"/>
    <n v="1"/>
    <b v="1"/>
    <n v="0"/>
    <n v="40242"/>
    <n v="2"/>
    <n v="0"/>
    <n v="0"/>
    <n v="0"/>
    <n v="0"/>
    <n v="1"/>
    <n v="1"/>
  </r>
  <r>
    <x v="2"/>
    <x v="3"/>
    <n v="1"/>
    <b v="1"/>
    <n v="0"/>
    <n v="40243"/>
    <n v="8"/>
    <n v="0"/>
    <n v="3"/>
    <n v="0"/>
    <n v="0"/>
    <n v="2"/>
    <n v="1"/>
  </r>
  <r>
    <x v="2"/>
    <x v="3"/>
    <n v="1"/>
    <b v="1"/>
    <n v="0"/>
    <n v="40245"/>
    <n v="3"/>
    <n v="0"/>
    <n v="0"/>
    <n v="0"/>
    <n v="0"/>
    <n v="2"/>
    <n v="1"/>
  </r>
  <r>
    <x v="2"/>
    <x v="3"/>
    <n v="1"/>
    <b v="1"/>
    <n v="0"/>
    <n v="40258"/>
    <n v="25"/>
    <n v="0"/>
    <n v="4"/>
    <n v="1"/>
    <n v="0"/>
    <n v="3"/>
    <n v="1"/>
  </r>
  <r>
    <x v="2"/>
    <x v="3"/>
    <n v="1"/>
    <b v="1"/>
    <n v="0"/>
    <n v="40272"/>
    <n v="22"/>
    <n v="0"/>
    <n v="5"/>
    <n v="3"/>
    <n v="0"/>
    <n v="2"/>
    <n v="1"/>
  </r>
  <r>
    <x v="2"/>
    <x v="3"/>
    <n v="1"/>
    <b v="1"/>
    <n v="0"/>
    <n v="40291"/>
    <n v="25"/>
    <n v="0"/>
    <n v="7"/>
    <n v="3"/>
    <n v="0"/>
    <n v="4"/>
    <n v="1"/>
  </r>
  <r>
    <x v="2"/>
    <x v="3"/>
    <n v="1"/>
    <b v="1"/>
    <n v="0"/>
    <n v="40299"/>
    <n v="44"/>
    <n v="0"/>
    <n v="6"/>
    <n v="2"/>
    <n v="0"/>
    <n v="0"/>
    <n v="1"/>
  </r>
  <r>
    <x v="2"/>
    <x v="3"/>
    <n v="0"/>
    <b v="1"/>
    <n v="0"/>
    <n v="97005"/>
    <n v="1"/>
    <n v="0"/>
    <n v="1"/>
    <n v="0"/>
    <n v="0"/>
    <n v="0"/>
    <n v="0"/>
  </r>
  <r>
    <x v="2"/>
    <x v="3"/>
    <n v="0"/>
    <b v="1"/>
    <n v="0"/>
    <n v="40014"/>
    <n v="1"/>
    <n v="0"/>
    <n v="0"/>
    <n v="0"/>
    <n v="0"/>
    <n v="0"/>
    <n v="0"/>
  </r>
  <r>
    <x v="2"/>
    <x v="3"/>
    <n v="0"/>
    <b v="1"/>
    <n v="0"/>
    <n v="40118"/>
    <n v="10"/>
    <n v="0"/>
    <n v="1"/>
    <n v="1"/>
    <n v="0"/>
    <n v="0"/>
    <n v="1"/>
  </r>
  <r>
    <x v="2"/>
    <x v="3"/>
    <n v="0"/>
    <b v="1"/>
    <n v="0"/>
    <n v="40059"/>
    <n v="5"/>
    <n v="0"/>
    <n v="0"/>
    <n v="0"/>
    <n v="0"/>
    <n v="0"/>
    <n v="1"/>
  </r>
  <r>
    <x v="2"/>
    <x v="4"/>
    <n v="1"/>
    <b v="1"/>
    <n v="0"/>
    <n v="40201"/>
    <n v="1"/>
    <n v="0"/>
    <n v="1"/>
    <n v="0"/>
    <n v="0"/>
    <n v="0"/>
    <n v="1"/>
  </r>
  <r>
    <x v="2"/>
    <x v="4"/>
    <n v="1"/>
    <b v="1"/>
    <n v="0"/>
    <n v="40202"/>
    <n v="6"/>
    <n v="0"/>
    <n v="2"/>
    <n v="1"/>
    <n v="0"/>
    <n v="2"/>
    <n v="1"/>
  </r>
  <r>
    <x v="2"/>
    <x v="4"/>
    <n v="1"/>
    <b v="1"/>
    <n v="0"/>
    <n v="40203"/>
    <n v="46"/>
    <n v="0"/>
    <n v="15"/>
    <n v="9"/>
    <n v="0"/>
    <n v="0"/>
    <n v="1"/>
  </r>
  <r>
    <x v="2"/>
    <x v="4"/>
    <n v="1"/>
    <b v="1"/>
    <n v="0"/>
    <n v="40204"/>
    <n v="11"/>
    <n v="0"/>
    <n v="2"/>
    <n v="2"/>
    <n v="0"/>
    <n v="0"/>
    <n v="1"/>
  </r>
  <r>
    <x v="2"/>
    <x v="4"/>
    <n v="1"/>
    <b v="1"/>
    <n v="0"/>
    <n v="40205"/>
    <n v="2"/>
    <n v="0"/>
    <n v="0"/>
    <n v="0"/>
    <n v="0"/>
    <n v="1"/>
    <n v="1"/>
  </r>
  <r>
    <x v="2"/>
    <x v="4"/>
    <n v="1"/>
    <b v="1"/>
    <n v="0"/>
    <n v="40206"/>
    <n v="19"/>
    <n v="0"/>
    <n v="3"/>
    <n v="3"/>
    <n v="0"/>
    <n v="0"/>
    <n v="1"/>
  </r>
  <r>
    <x v="2"/>
    <x v="4"/>
    <n v="1"/>
    <b v="1"/>
    <n v="0"/>
    <n v="40207"/>
    <n v="21"/>
    <n v="0"/>
    <n v="4"/>
    <n v="2"/>
    <n v="0"/>
    <n v="8"/>
    <n v="1"/>
  </r>
  <r>
    <x v="2"/>
    <x v="4"/>
    <n v="1"/>
    <b v="1"/>
    <n v="0"/>
    <n v="40208"/>
    <n v="27"/>
    <n v="0"/>
    <n v="4"/>
    <n v="2"/>
    <n v="0"/>
    <n v="0"/>
    <n v="1"/>
  </r>
  <r>
    <x v="2"/>
    <x v="4"/>
    <n v="1"/>
    <b v="1"/>
    <n v="0"/>
    <n v="40209"/>
    <n v="1"/>
    <n v="0"/>
    <n v="0"/>
    <n v="0"/>
    <n v="0"/>
    <n v="0"/>
    <n v="1"/>
  </r>
  <r>
    <x v="2"/>
    <x v="4"/>
    <n v="1"/>
    <b v="1"/>
    <n v="0"/>
    <n v="40210"/>
    <n v="16"/>
    <n v="0"/>
    <n v="6"/>
    <n v="5"/>
    <n v="0"/>
    <n v="1"/>
    <n v="1"/>
  </r>
  <r>
    <x v="2"/>
    <x v="4"/>
    <n v="1"/>
    <b v="1"/>
    <n v="0"/>
    <n v="40211"/>
    <n v="40"/>
    <n v="0"/>
    <n v="7"/>
    <n v="6"/>
    <n v="0"/>
    <n v="0"/>
    <n v="1"/>
  </r>
  <r>
    <x v="2"/>
    <x v="4"/>
    <n v="1"/>
    <b v="1"/>
    <n v="0"/>
    <n v="40212"/>
    <n v="35"/>
    <n v="0"/>
    <n v="11"/>
    <n v="7"/>
    <n v="0"/>
    <n v="1"/>
    <n v="1"/>
  </r>
  <r>
    <x v="2"/>
    <x v="4"/>
    <n v="1"/>
    <b v="1"/>
    <n v="0"/>
    <n v="40213"/>
    <n v="29"/>
    <n v="0"/>
    <n v="5"/>
    <n v="2"/>
    <n v="0"/>
    <n v="1"/>
    <n v="1"/>
  </r>
  <r>
    <x v="2"/>
    <x v="4"/>
    <n v="1"/>
    <b v="1"/>
    <n v="0"/>
    <n v="40214"/>
    <n v="72"/>
    <n v="0"/>
    <n v="24"/>
    <n v="13"/>
    <n v="0"/>
    <n v="1"/>
    <n v="1"/>
  </r>
  <r>
    <x v="2"/>
    <x v="4"/>
    <n v="1"/>
    <b v="1"/>
    <n v="0"/>
    <n v="40215"/>
    <n v="54"/>
    <n v="0"/>
    <n v="7"/>
    <n v="5"/>
    <n v="0"/>
    <n v="0"/>
    <n v="1"/>
  </r>
  <r>
    <x v="2"/>
    <x v="4"/>
    <n v="1"/>
    <b v="1"/>
    <n v="0"/>
    <n v="40216"/>
    <n v="56"/>
    <n v="0"/>
    <n v="12"/>
    <n v="6"/>
    <n v="0"/>
    <n v="0"/>
    <n v="1"/>
  </r>
  <r>
    <x v="2"/>
    <x v="4"/>
    <n v="1"/>
    <b v="1"/>
    <n v="0"/>
    <n v="40217"/>
    <n v="4"/>
    <n v="0"/>
    <n v="2"/>
    <n v="2"/>
    <n v="0"/>
    <n v="0"/>
    <n v="1"/>
  </r>
  <r>
    <x v="2"/>
    <x v="4"/>
    <n v="1"/>
    <b v="1"/>
    <n v="0"/>
    <n v="40218"/>
    <n v="66"/>
    <n v="0"/>
    <n v="15"/>
    <n v="7"/>
    <n v="0"/>
    <n v="1"/>
    <n v="1"/>
  </r>
  <r>
    <x v="2"/>
    <x v="4"/>
    <n v="1"/>
    <b v="1"/>
    <n v="0"/>
    <n v="40219"/>
    <n v="62"/>
    <n v="0"/>
    <n v="14"/>
    <n v="8"/>
    <n v="0"/>
    <n v="2"/>
    <n v="1"/>
  </r>
  <r>
    <x v="2"/>
    <x v="4"/>
    <n v="1"/>
    <b v="1"/>
    <n v="0"/>
    <n v="40220"/>
    <n v="23"/>
    <n v="0"/>
    <n v="8"/>
    <n v="5"/>
    <n v="0"/>
    <n v="1"/>
    <n v="1"/>
  </r>
  <r>
    <x v="2"/>
    <x v="4"/>
    <n v="1"/>
    <b v="1"/>
    <n v="0"/>
    <n v="40222"/>
    <n v="23"/>
    <n v="0"/>
    <n v="4"/>
    <n v="3"/>
    <n v="0"/>
    <n v="0"/>
    <n v="1"/>
  </r>
  <r>
    <x v="2"/>
    <x v="4"/>
    <n v="1"/>
    <b v="1"/>
    <n v="0"/>
    <n v="40223"/>
    <n v="16"/>
    <n v="0"/>
    <n v="2"/>
    <n v="2"/>
    <n v="0"/>
    <n v="0"/>
    <n v="1"/>
  </r>
  <r>
    <x v="2"/>
    <x v="4"/>
    <n v="1"/>
    <b v="1"/>
    <n v="0"/>
    <n v="40228"/>
    <n v="13"/>
    <n v="0"/>
    <n v="2"/>
    <n v="2"/>
    <n v="0"/>
    <n v="0"/>
    <n v="1"/>
  </r>
  <r>
    <x v="2"/>
    <x v="4"/>
    <n v="1"/>
    <b v="1"/>
    <n v="0"/>
    <n v="40229"/>
    <n v="23"/>
    <n v="0"/>
    <n v="10"/>
    <n v="4"/>
    <n v="0"/>
    <n v="0"/>
    <n v="1"/>
  </r>
  <r>
    <x v="2"/>
    <x v="4"/>
    <n v="1"/>
    <b v="1"/>
    <n v="0"/>
    <n v="40241"/>
    <n v="24"/>
    <n v="0"/>
    <n v="6"/>
    <n v="4"/>
    <n v="0"/>
    <n v="0"/>
    <n v="1"/>
  </r>
  <r>
    <x v="2"/>
    <x v="4"/>
    <n v="1"/>
    <b v="1"/>
    <n v="0"/>
    <n v="40242"/>
    <n v="6"/>
    <n v="0"/>
    <n v="0"/>
    <n v="0"/>
    <n v="0"/>
    <n v="0"/>
    <n v="1"/>
  </r>
  <r>
    <x v="2"/>
    <x v="4"/>
    <n v="1"/>
    <b v="1"/>
    <n v="0"/>
    <n v="40243"/>
    <n v="3"/>
    <n v="0"/>
    <n v="0"/>
    <n v="0"/>
    <n v="0"/>
    <n v="2"/>
    <n v="1"/>
  </r>
  <r>
    <x v="2"/>
    <x v="4"/>
    <n v="1"/>
    <b v="1"/>
    <n v="0"/>
    <n v="40245"/>
    <n v="3"/>
    <n v="0"/>
    <n v="0"/>
    <n v="0"/>
    <n v="0"/>
    <n v="0"/>
    <n v="1"/>
  </r>
  <r>
    <x v="2"/>
    <x v="4"/>
    <n v="1"/>
    <b v="1"/>
    <n v="0"/>
    <n v="40258"/>
    <n v="10"/>
    <n v="0"/>
    <n v="3"/>
    <n v="2"/>
    <n v="0"/>
    <n v="0"/>
    <n v="1"/>
  </r>
  <r>
    <x v="2"/>
    <x v="4"/>
    <n v="1"/>
    <b v="1"/>
    <n v="0"/>
    <n v="40272"/>
    <n v="18"/>
    <n v="0"/>
    <n v="9"/>
    <n v="6"/>
    <n v="0"/>
    <n v="0"/>
    <n v="1"/>
  </r>
  <r>
    <x v="2"/>
    <x v="4"/>
    <n v="1"/>
    <b v="1"/>
    <n v="0"/>
    <n v="40291"/>
    <n v="9"/>
    <n v="0"/>
    <n v="2"/>
    <n v="0"/>
    <n v="0"/>
    <n v="3"/>
    <n v="1"/>
  </r>
  <r>
    <x v="2"/>
    <x v="4"/>
    <n v="1"/>
    <b v="1"/>
    <n v="0"/>
    <n v="40299"/>
    <n v="37"/>
    <n v="0"/>
    <n v="6"/>
    <n v="2"/>
    <n v="0"/>
    <n v="0"/>
    <n v="1"/>
  </r>
  <r>
    <x v="2"/>
    <x v="4"/>
    <n v="0"/>
    <b v="1"/>
    <n v="0"/>
    <n v="40118"/>
    <n v="12"/>
    <n v="0"/>
    <n v="3"/>
    <n v="2"/>
    <n v="0"/>
    <n v="0"/>
    <n v="1"/>
  </r>
  <r>
    <x v="2"/>
    <x v="4"/>
    <n v="0"/>
    <b v="1"/>
    <n v="0"/>
    <n v="40026"/>
    <n v="1"/>
    <n v="0"/>
    <n v="0"/>
    <n v="0"/>
    <n v="0"/>
    <n v="0"/>
    <n v="0"/>
  </r>
  <r>
    <x v="2"/>
    <x v="4"/>
    <n v="0"/>
    <b v="1"/>
    <n v="0"/>
    <n v="47454"/>
    <n v="1"/>
    <n v="0"/>
    <n v="1"/>
    <n v="0"/>
    <n v="0"/>
    <n v="0"/>
    <n v="0"/>
  </r>
  <r>
    <x v="2"/>
    <x v="5"/>
    <n v="1"/>
    <b v="1"/>
    <n v="0"/>
    <n v="40202"/>
    <n v="16"/>
    <n v="0"/>
    <n v="5"/>
    <n v="4"/>
    <n v="0"/>
    <n v="0"/>
    <n v="1"/>
  </r>
  <r>
    <x v="2"/>
    <x v="5"/>
    <n v="1"/>
    <b v="1"/>
    <n v="0"/>
    <n v="40203"/>
    <n v="40"/>
    <n v="0"/>
    <n v="18"/>
    <n v="11"/>
    <n v="0"/>
    <n v="0"/>
    <n v="1"/>
  </r>
  <r>
    <x v="2"/>
    <x v="5"/>
    <n v="1"/>
    <b v="1"/>
    <n v="0"/>
    <n v="40204"/>
    <n v="16"/>
    <n v="0"/>
    <n v="6"/>
    <n v="4"/>
    <n v="0"/>
    <n v="0"/>
    <n v="1"/>
  </r>
  <r>
    <x v="2"/>
    <x v="5"/>
    <n v="1"/>
    <b v="1"/>
    <n v="0"/>
    <n v="40205"/>
    <n v="6"/>
    <n v="0"/>
    <n v="2"/>
    <n v="1"/>
    <n v="0"/>
    <n v="0"/>
    <n v="1"/>
  </r>
  <r>
    <x v="2"/>
    <x v="5"/>
    <n v="1"/>
    <b v="1"/>
    <n v="0"/>
    <n v="40206"/>
    <n v="27"/>
    <n v="0"/>
    <n v="9"/>
    <n v="4"/>
    <n v="0"/>
    <n v="0"/>
    <n v="1"/>
  </r>
  <r>
    <x v="2"/>
    <x v="5"/>
    <n v="1"/>
    <b v="1"/>
    <n v="0"/>
    <n v="40207"/>
    <n v="15"/>
    <n v="0"/>
    <n v="5"/>
    <n v="2"/>
    <n v="0"/>
    <n v="0"/>
    <n v="1"/>
  </r>
  <r>
    <x v="2"/>
    <x v="5"/>
    <n v="1"/>
    <b v="1"/>
    <n v="0"/>
    <n v="40208"/>
    <n v="26"/>
    <n v="0"/>
    <n v="9"/>
    <n v="3"/>
    <n v="0"/>
    <n v="1"/>
    <n v="1"/>
  </r>
  <r>
    <x v="2"/>
    <x v="5"/>
    <n v="1"/>
    <b v="1"/>
    <n v="0"/>
    <n v="40209"/>
    <n v="1"/>
    <n v="0"/>
    <n v="0"/>
    <n v="0"/>
    <n v="0"/>
    <n v="0"/>
    <n v="1"/>
  </r>
  <r>
    <x v="2"/>
    <x v="5"/>
    <n v="1"/>
    <b v="1"/>
    <n v="0"/>
    <n v="40210"/>
    <n v="20"/>
    <n v="0"/>
    <n v="6"/>
    <n v="4"/>
    <n v="0"/>
    <n v="0"/>
    <n v="1"/>
  </r>
  <r>
    <x v="2"/>
    <x v="5"/>
    <n v="1"/>
    <b v="1"/>
    <n v="0"/>
    <n v="40211"/>
    <n v="48"/>
    <n v="0"/>
    <n v="17"/>
    <n v="7"/>
    <n v="0"/>
    <n v="1"/>
    <n v="1"/>
  </r>
  <r>
    <x v="2"/>
    <x v="5"/>
    <n v="1"/>
    <b v="1"/>
    <n v="0"/>
    <n v="40212"/>
    <n v="22"/>
    <n v="0"/>
    <n v="7"/>
    <n v="4"/>
    <n v="0"/>
    <n v="0"/>
    <n v="1"/>
  </r>
  <r>
    <x v="2"/>
    <x v="5"/>
    <n v="1"/>
    <b v="1"/>
    <n v="0"/>
    <n v="40213"/>
    <n v="30"/>
    <n v="0"/>
    <n v="5"/>
    <n v="2"/>
    <n v="0"/>
    <n v="0"/>
    <n v="1"/>
  </r>
  <r>
    <x v="2"/>
    <x v="5"/>
    <n v="1"/>
    <b v="1"/>
    <n v="0"/>
    <n v="40214"/>
    <n v="72"/>
    <n v="0"/>
    <n v="19"/>
    <n v="12"/>
    <n v="0"/>
    <n v="0"/>
    <n v="1"/>
  </r>
  <r>
    <x v="2"/>
    <x v="5"/>
    <n v="1"/>
    <b v="1"/>
    <n v="0"/>
    <n v="40215"/>
    <n v="59"/>
    <n v="0"/>
    <n v="19"/>
    <n v="14"/>
    <n v="0"/>
    <n v="0"/>
    <n v="1"/>
  </r>
  <r>
    <x v="2"/>
    <x v="5"/>
    <n v="1"/>
    <b v="1"/>
    <n v="0"/>
    <n v="40216"/>
    <n v="65"/>
    <n v="0"/>
    <n v="19"/>
    <n v="10"/>
    <n v="0"/>
    <n v="0"/>
    <n v="1"/>
  </r>
  <r>
    <x v="2"/>
    <x v="5"/>
    <n v="1"/>
    <b v="1"/>
    <n v="0"/>
    <n v="40217"/>
    <n v="6"/>
    <n v="0"/>
    <n v="2"/>
    <n v="1"/>
    <n v="0"/>
    <n v="0"/>
    <n v="1"/>
  </r>
  <r>
    <x v="2"/>
    <x v="5"/>
    <n v="1"/>
    <b v="1"/>
    <n v="0"/>
    <n v="40218"/>
    <n v="71"/>
    <n v="0"/>
    <n v="15"/>
    <n v="9"/>
    <n v="0"/>
    <n v="4"/>
    <n v="1"/>
  </r>
  <r>
    <x v="2"/>
    <x v="5"/>
    <n v="1"/>
    <b v="1"/>
    <n v="0"/>
    <n v="40219"/>
    <n v="51"/>
    <n v="0"/>
    <n v="13"/>
    <n v="9"/>
    <n v="0"/>
    <n v="0"/>
    <n v="1"/>
  </r>
  <r>
    <x v="2"/>
    <x v="5"/>
    <n v="1"/>
    <b v="1"/>
    <n v="0"/>
    <n v="40220"/>
    <n v="49"/>
    <n v="0"/>
    <n v="11"/>
    <n v="5"/>
    <n v="0"/>
    <n v="0"/>
    <n v="1"/>
  </r>
  <r>
    <x v="2"/>
    <x v="5"/>
    <n v="1"/>
    <b v="1"/>
    <n v="0"/>
    <n v="40222"/>
    <n v="11"/>
    <n v="0"/>
    <n v="0"/>
    <n v="0"/>
    <n v="0"/>
    <n v="0"/>
    <n v="1"/>
  </r>
  <r>
    <x v="2"/>
    <x v="5"/>
    <n v="1"/>
    <b v="1"/>
    <n v="0"/>
    <n v="40223"/>
    <n v="28"/>
    <n v="0"/>
    <n v="5"/>
    <n v="4"/>
    <n v="0"/>
    <n v="0"/>
    <n v="1"/>
  </r>
  <r>
    <x v="2"/>
    <x v="5"/>
    <n v="1"/>
    <b v="1"/>
    <n v="0"/>
    <n v="40228"/>
    <n v="2"/>
    <n v="0"/>
    <n v="0"/>
    <n v="0"/>
    <n v="0"/>
    <n v="0"/>
    <n v="1"/>
  </r>
  <r>
    <x v="2"/>
    <x v="5"/>
    <n v="1"/>
    <b v="1"/>
    <n v="0"/>
    <n v="40229"/>
    <n v="15"/>
    <n v="0"/>
    <n v="7"/>
    <n v="2"/>
    <n v="0"/>
    <n v="0"/>
    <n v="1"/>
  </r>
  <r>
    <x v="2"/>
    <x v="5"/>
    <n v="1"/>
    <b v="1"/>
    <n v="0"/>
    <n v="40241"/>
    <n v="34"/>
    <n v="0"/>
    <n v="9"/>
    <n v="4"/>
    <n v="0"/>
    <n v="0"/>
    <n v="1"/>
  </r>
  <r>
    <x v="2"/>
    <x v="5"/>
    <n v="1"/>
    <b v="1"/>
    <n v="0"/>
    <n v="40242"/>
    <n v="5"/>
    <n v="0"/>
    <n v="1"/>
    <n v="0"/>
    <n v="0"/>
    <n v="0"/>
    <n v="1"/>
  </r>
  <r>
    <x v="2"/>
    <x v="5"/>
    <n v="1"/>
    <b v="1"/>
    <n v="0"/>
    <n v="40245"/>
    <n v="14"/>
    <n v="0"/>
    <n v="1"/>
    <n v="0"/>
    <n v="0"/>
    <n v="11"/>
    <n v="1"/>
  </r>
  <r>
    <x v="2"/>
    <x v="5"/>
    <n v="1"/>
    <b v="1"/>
    <n v="0"/>
    <n v="40250"/>
    <n v="1"/>
    <n v="0"/>
    <n v="1"/>
    <n v="1"/>
    <n v="0"/>
    <n v="0"/>
    <n v="1"/>
  </r>
  <r>
    <x v="2"/>
    <x v="5"/>
    <n v="1"/>
    <b v="1"/>
    <n v="0"/>
    <n v="40258"/>
    <n v="13"/>
    <n v="0"/>
    <n v="3"/>
    <n v="2"/>
    <n v="0"/>
    <n v="0"/>
    <n v="1"/>
  </r>
  <r>
    <x v="2"/>
    <x v="5"/>
    <n v="1"/>
    <b v="1"/>
    <n v="0"/>
    <n v="40272"/>
    <n v="28"/>
    <n v="0"/>
    <n v="8"/>
    <n v="4"/>
    <n v="0"/>
    <n v="0"/>
    <n v="1"/>
  </r>
  <r>
    <x v="2"/>
    <x v="5"/>
    <n v="1"/>
    <b v="1"/>
    <n v="0"/>
    <n v="40291"/>
    <n v="27"/>
    <n v="0"/>
    <n v="6"/>
    <n v="2"/>
    <n v="0"/>
    <n v="0"/>
    <n v="1"/>
  </r>
  <r>
    <x v="2"/>
    <x v="5"/>
    <n v="1"/>
    <b v="1"/>
    <n v="0"/>
    <n v="40294"/>
    <n v="1"/>
    <n v="0"/>
    <n v="0"/>
    <n v="0"/>
    <n v="0"/>
    <n v="0"/>
    <n v="1"/>
  </r>
  <r>
    <x v="2"/>
    <x v="5"/>
    <n v="1"/>
    <b v="1"/>
    <n v="0"/>
    <n v="40299"/>
    <n v="28"/>
    <n v="0"/>
    <n v="6"/>
    <n v="4"/>
    <n v="0"/>
    <n v="1"/>
    <n v="1"/>
  </r>
  <r>
    <x v="2"/>
    <x v="5"/>
    <n v="0"/>
    <b v="1"/>
    <n v="0"/>
    <n v="33433"/>
    <n v="1"/>
    <n v="0"/>
    <n v="1"/>
    <n v="1"/>
    <n v="0"/>
    <n v="0"/>
    <n v="0"/>
  </r>
  <r>
    <x v="2"/>
    <x v="5"/>
    <n v="0"/>
    <b v="1"/>
    <n v="0"/>
    <n v="40118"/>
    <n v="12"/>
    <n v="0"/>
    <n v="3"/>
    <n v="0"/>
    <n v="0"/>
    <n v="0"/>
    <n v="1"/>
  </r>
  <r>
    <x v="2"/>
    <x v="5"/>
    <n v="0"/>
    <b v="1"/>
    <n v="0"/>
    <n v="40059"/>
    <n v="2"/>
    <n v="0"/>
    <n v="0"/>
    <n v="0"/>
    <n v="0"/>
    <n v="0"/>
    <n v="1"/>
  </r>
  <r>
    <x v="2"/>
    <x v="6"/>
    <n v="1"/>
    <b v="1"/>
    <n v="0"/>
    <n v="40202"/>
    <n v="7"/>
    <n v="0"/>
    <n v="2"/>
    <n v="1"/>
    <n v="0"/>
    <n v="0"/>
    <n v="1"/>
  </r>
  <r>
    <x v="2"/>
    <x v="6"/>
    <n v="1"/>
    <b v="1"/>
    <n v="0"/>
    <n v="40203"/>
    <n v="38"/>
    <n v="0"/>
    <n v="11"/>
    <n v="5"/>
    <n v="0"/>
    <n v="0"/>
    <n v="1"/>
  </r>
  <r>
    <x v="2"/>
    <x v="6"/>
    <n v="1"/>
    <b v="1"/>
    <n v="0"/>
    <n v="40204"/>
    <n v="12"/>
    <n v="0"/>
    <n v="2"/>
    <n v="2"/>
    <n v="0"/>
    <n v="0"/>
    <n v="1"/>
  </r>
  <r>
    <x v="2"/>
    <x v="6"/>
    <n v="1"/>
    <b v="1"/>
    <n v="0"/>
    <n v="40205"/>
    <n v="5"/>
    <n v="0"/>
    <n v="2"/>
    <n v="0"/>
    <n v="0"/>
    <n v="0"/>
    <n v="1"/>
  </r>
  <r>
    <x v="2"/>
    <x v="6"/>
    <n v="1"/>
    <b v="1"/>
    <n v="0"/>
    <n v="40206"/>
    <n v="15"/>
    <n v="0"/>
    <n v="3"/>
    <n v="1"/>
    <n v="0"/>
    <n v="0"/>
    <n v="1"/>
  </r>
  <r>
    <x v="2"/>
    <x v="6"/>
    <n v="1"/>
    <b v="1"/>
    <n v="0"/>
    <n v="40207"/>
    <n v="19"/>
    <n v="0"/>
    <n v="5"/>
    <n v="3"/>
    <n v="0"/>
    <n v="0"/>
    <n v="1"/>
  </r>
  <r>
    <x v="2"/>
    <x v="6"/>
    <n v="1"/>
    <b v="1"/>
    <n v="0"/>
    <n v="40208"/>
    <n v="32"/>
    <n v="0"/>
    <n v="13"/>
    <n v="6"/>
    <n v="0"/>
    <n v="1"/>
    <n v="1"/>
  </r>
  <r>
    <x v="2"/>
    <x v="6"/>
    <n v="1"/>
    <b v="1"/>
    <n v="0"/>
    <n v="40209"/>
    <n v="2"/>
    <n v="0"/>
    <n v="2"/>
    <n v="1"/>
    <n v="0"/>
    <n v="0"/>
    <n v="1"/>
  </r>
  <r>
    <x v="2"/>
    <x v="6"/>
    <n v="1"/>
    <b v="1"/>
    <n v="0"/>
    <n v="40210"/>
    <n v="25"/>
    <n v="0"/>
    <n v="13"/>
    <n v="10"/>
    <n v="0"/>
    <n v="0"/>
    <n v="1"/>
  </r>
  <r>
    <x v="2"/>
    <x v="6"/>
    <n v="1"/>
    <b v="1"/>
    <n v="0"/>
    <n v="40211"/>
    <n v="24"/>
    <n v="0"/>
    <n v="6"/>
    <n v="2"/>
    <n v="0"/>
    <n v="1"/>
    <n v="1"/>
  </r>
  <r>
    <x v="2"/>
    <x v="6"/>
    <n v="1"/>
    <b v="1"/>
    <n v="0"/>
    <n v="40212"/>
    <n v="31"/>
    <n v="0"/>
    <n v="14"/>
    <n v="7"/>
    <n v="0"/>
    <n v="0"/>
    <n v="1"/>
  </r>
  <r>
    <x v="2"/>
    <x v="6"/>
    <n v="1"/>
    <b v="1"/>
    <n v="0"/>
    <n v="40213"/>
    <n v="27"/>
    <n v="0"/>
    <n v="8"/>
    <n v="2"/>
    <n v="0"/>
    <n v="0"/>
    <n v="1"/>
  </r>
  <r>
    <x v="2"/>
    <x v="6"/>
    <n v="1"/>
    <b v="1"/>
    <n v="0"/>
    <n v="40214"/>
    <n v="55"/>
    <n v="0"/>
    <n v="26"/>
    <n v="12"/>
    <n v="0"/>
    <n v="1"/>
    <n v="1"/>
  </r>
  <r>
    <x v="2"/>
    <x v="6"/>
    <n v="1"/>
    <b v="1"/>
    <n v="0"/>
    <n v="40215"/>
    <n v="32"/>
    <n v="0"/>
    <n v="11"/>
    <n v="7"/>
    <n v="0"/>
    <n v="0"/>
    <n v="1"/>
  </r>
  <r>
    <x v="2"/>
    <x v="6"/>
    <n v="1"/>
    <b v="1"/>
    <n v="0"/>
    <n v="40216"/>
    <n v="60"/>
    <n v="0"/>
    <n v="15"/>
    <n v="5"/>
    <n v="0"/>
    <n v="0"/>
    <n v="1"/>
  </r>
  <r>
    <x v="2"/>
    <x v="6"/>
    <n v="1"/>
    <b v="1"/>
    <n v="0"/>
    <n v="40217"/>
    <n v="3"/>
    <n v="0"/>
    <n v="2"/>
    <n v="1"/>
    <n v="0"/>
    <n v="0"/>
    <n v="1"/>
  </r>
  <r>
    <x v="2"/>
    <x v="6"/>
    <n v="1"/>
    <b v="1"/>
    <n v="0"/>
    <n v="40218"/>
    <n v="75"/>
    <n v="0"/>
    <n v="17"/>
    <n v="8"/>
    <n v="0"/>
    <n v="0"/>
    <n v="1"/>
  </r>
  <r>
    <x v="2"/>
    <x v="6"/>
    <n v="1"/>
    <b v="1"/>
    <n v="0"/>
    <n v="40219"/>
    <n v="42"/>
    <n v="0"/>
    <n v="8"/>
    <n v="6"/>
    <n v="0"/>
    <n v="0"/>
    <n v="1"/>
  </r>
  <r>
    <x v="2"/>
    <x v="6"/>
    <n v="1"/>
    <b v="1"/>
    <n v="0"/>
    <n v="40220"/>
    <n v="39"/>
    <n v="0"/>
    <n v="8"/>
    <n v="6"/>
    <n v="0"/>
    <n v="0"/>
    <n v="1"/>
  </r>
  <r>
    <x v="2"/>
    <x v="6"/>
    <n v="1"/>
    <b v="1"/>
    <n v="0"/>
    <n v="40222"/>
    <n v="27"/>
    <n v="0"/>
    <n v="4"/>
    <n v="1"/>
    <n v="0"/>
    <n v="0"/>
    <n v="1"/>
  </r>
  <r>
    <x v="2"/>
    <x v="6"/>
    <n v="1"/>
    <b v="1"/>
    <n v="0"/>
    <n v="40223"/>
    <n v="23"/>
    <n v="0"/>
    <n v="6"/>
    <n v="2"/>
    <n v="0"/>
    <n v="0"/>
    <n v="1"/>
  </r>
  <r>
    <x v="2"/>
    <x v="6"/>
    <n v="1"/>
    <b v="1"/>
    <n v="0"/>
    <n v="40228"/>
    <n v="3"/>
    <n v="0"/>
    <n v="0"/>
    <n v="0"/>
    <n v="0"/>
    <n v="0"/>
    <n v="1"/>
  </r>
  <r>
    <x v="2"/>
    <x v="6"/>
    <n v="1"/>
    <b v="1"/>
    <n v="0"/>
    <n v="40229"/>
    <n v="18"/>
    <n v="0"/>
    <n v="6"/>
    <n v="3"/>
    <n v="0"/>
    <n v="0"/>
    <n v="1"/>
  </r>
  <r>
    <x v="2"/>
    <x v="6"/>
    <n v="1"/>
    <b v="1"/>
    <n v="0"/>
    <n v="40241"/>
    <n v="26"/>
    <n v="0"/>
    <n v="6"/>
    <n v="3"/>
    <n v="0"/>
    <n v="0"/>
    <n v="1"/>
  </r>
  <r>
    <x v="2"/>
    <x v="6"/>
    <n v="1"/>
    <b v="1"/>
    <n v="0"/>
    <n v="40242"/>
    <n v="6"/>
    <n v="0"/>
    <n v="1"/>
    <n v="1"/>
    <n v="0"/>
    <n v="0"/>
    <n v="1"/>
  </r>
  <r>
    <x v="2"/>
    <x v="6"/>
    <n v="1"/>
    <b v="1"/>
    <n v="0"/>
    <n v="40243"/>
    <n v="7"/>
    <n v="0"/>
    <n v="5"/>
    <n v="2"/>
    <n v="0"/>
    <n v="0"/>
    <n v="1"/>
  </r>
  <r>
    <x v="2"/>
    <x v="6"/>
    <n v="1"/>
    <b v="1"/>
    <n v="0"/>
    <n v="40245"/>
    <n v="16"/>
    <n v="0"/>
    <n v="3"/>
    <n v="1"/>
    <n v="0"/>
    <n v="0"/>
    <n v="1"/>
  </r>
  <r>
    <x v="2"/>
    <x v="6"/>
    <n v="1"/>
    <b v="1"/>
    <n v="0"/>
    <n v="40258"/>
    <n v="14"/>
    <n v="0"/>
    <n v="6"/>
    <n v="4"/>
    <n v="0"/>
    <n v="1"/>
    <n v="1"/>
  </r>
  <r>
    <x v="2"/>
    <x v="6"/>
    <n v="1"/>
    <b v="1"/>
    <n v="0"/>
    <n v="40272"/>
    <n v="25"/>
    <n v="0"/>
    <n v="8"/>
    <n v="5"/>
    <n v="0"/>
    <n v="1"/>
    <n v="1"/>
  </r>
  <r>
    <x v="2"/>
    <x v="6"/>
    <n v="1"/>
    <b v="1"/>
    <n v="0"/>
    <n v="40291"/>
    <n v="22"/>
    <n v="0"/>
    <n v="6"/>
    <n v="3"/>
    <n v="0"/>
    <n v="0"/>
    <n v="1"/>
  </r>
  <r>
    <x v="2"/>
    <x v="6"/>
    <n v="1"/>
    <b v="1"/>
    <n v="0"/>
    <n v="40299"/>
    <n v="21"/>
    <n v="0"/>
    <n v="5"/>
    <n v="3"/>
    <n v="0"/>
    <n v="0"/>
    <n v="1"/>
  </r>
  <r>
    <x v="2"/>
    <x v="6"/>
    <n v="0"/>
    <b v="1"/>
    <n v="0"/>
    <n v="40118"/>
    <n v="10"/>
    <n v="0"/>
    <n v="3"/>
    <n v="2"/>
    <n v="0"/>
    <n v="0"/>
    <n v="1"/>
  </r>
  <r>
    <x v="2"/>
    <x v="6"/>
    <n v="0"/>
    <b v="1"/>
    <n v="0"/>
    <n v="40059"/>
    <n v="4"/>
    <n v="0"/>
    <n v="2"/>
    <n v="1"/>
    <n v="0"/>
    <n v="0"/>
    <n v="1"/>
  </r>
  <r>
    <x v="2"/>
    <x v="7"/>
    <n v="1"/>
    <b v="1"/>
    <n v="0"/>
    <n v="40202"/>
    <n v="8"/>
    <n v="0"/>
    <n v="4"/>
    <n v="1"/>
    <n v="0"/>
    <n v="2"/>
    <n v="1"/>
  </r>
  <r>
    <x v="2"/>
    <x v="7"/>
    <n v="1"/>
    <b v="1"/>
    <n v="0"/>
    <n v="40203"/>
    <n v="35"/>
    <n v="0"/>
    <n v="13"/>
    <n v="9"/>
    <n v="0"/>
    <n v="0"/>
    <n v="1"/>
  </r>
  <r>
    <x v="2"/>
    <x v="7"/>
    <n v="1"/>
    <b v="1"/>
    <n v="0"/>
    <n v="40204"/>
    <n v="10"/>
    <n v="0"/>
    <n v="5"/>
    <n v="1"/>
    <n v="0"/>
    <n v="0"/>
    <n v="1"/>
  </r>
  <r>
    <x v="2"/>
    <x v="7"/>
    <n v="1"/>
    <b v="1"/>
    <n v="0"/>
    <n v="40205"/>
    <n v="1"/>
    <n v="0"/>
    <n v="0"/>
    <n v="0"/>
    <n v="0"/>
    <n v="0"/>
    <n v="1"/>
  </r>
  <r>
    <x v="2"/>
    <x v="7"/>
    <n v="1"/>
    <b v="1"/>
    <n v="0"/>
    <n v="40206"/>
    <n v="21"/>
    <n v="0"/>
    <n v="8"/>
    <n v="4"/>
    <n v="0"/>
    <n v="0"/>
    <n v="1"/>
  </r>
  <r>
    <x v="2"/>
    <x v="7"/>
    <n v="1"/>
    <b v="1"/>
    <n v="0"/>
    <n v="40207"/>
    <n v="21"/>
    <n v="0"/>
    <n v="7"/>
    <n v="3"/>
    <n v="0"/>
    <n v="0"/>
    <n v="1"/>
  </r>
  <r>
    <x v="2"/>
    <x v="7"/>
    <n v="1"/>
    <b v="1"/>
    <n v="0"/>
    <n v="40208"/>
    <n v="26"/>
    <n v="0"/>
    <n v="11"/>
    <n v="8"/>
    <n v="0"/>
    <n v="0"/>
    <n v="1"/>
  </r>
  <r>
    <x v="2"/>
    <x v="7"/>
    <n v="1"/>
    <b v="1"/>
    <n v="0"/>
    <n v="40209"/>
    <n v="1"/>
    <n v="0"/>
    <n v="1"/>
    <n v="1"/>
    <n v="0"/>
    <n v="0"/>
    <n v="1"/>
  </r>
  <r>
    <x v="2"/>
    <x v="7"/>
    <n v="1"/>
    <b v="1"/>
    <n v="0"/>
    <n v="40210"/>
    <n v="20"/>
    <n v="0"/>
    <n v="8"/>
    <n v="4"/>
    <n v="0"/>
    <n v="0"/>
    <n v="1"/>
  </r>
  <r>
    <x v="2"/>
    <x v="7"/>
    <n v="1"/>
    <b v="1"/>
    <n v="0"/>
    <n v="40211"/>
    <n v="28"/>
    <n v="0"/>
    <n v="11"/>
    <n v="6"/>
    <n v="0"/>
    <n v="1"/>
    <n v="1"/>
  </r>
  <r>
    <x v="2"/>
    <x v="7"/>
    <n v="1"/>
    <b v="1"/>
    <n v="0"/>
    <n v="40212"/>
    <n v="33"/>
    <n v="0"/>
    <n v="13"/>
    <n v="7"/>
    <n v="0"/>
    <n v="1"/>
    <n v="1"/>
  </r>
  <r>
    <x v="2"/>
    <x v="7"/>
    <n v="1"/>
    <b v="1"/>
    <n v="0"/>
    <n v="40213"/>
    <n v="25"/>
    <n v="0"/>
    <n v="7"/>
    <n v="6"/>
    <n v="0"/>
    <n v="1"/>
    <n v="1"/>
  </r>
  <r>
    <x v="2"/>
    <x v="7"/>
    <n v="1"/>
    <b v="1"/>
    <n v="0"/>
    <n v="40214"/>
    <n v="66"/>
    <n v="0"/>
    <n v="19"/>
    <n v="12"/>
    <n v="0"/>
    <n v="1"/>
    <n v="1"/>
  </r>
  <r>
    <x v="2"/>
    <x v="7"/>
    <n v="1"/>
    <b v="1"/>
    <n v="0"/>
    <n v="40215"/>
    <n v="32"/>
    <n v="0"/>
    <n v="14"/>
    <n v="11"/>
    <n v="0"/>
    <n v="2"/>
    <n v="1"/>
  </r>
  <r>
    <x v="2"/>
    <x v="7"/>
    <n v="1"/>
    <b v="1"/>
    <n v="0"/>
    <n v="40216"/>
    <n v="51"/>
    <n v="0"/>
    <n v="15"/>
    <n v="10"/>
    <n v="0"/>
    <n v="0"/>
    <n v="1"/>
  </r>
  <r>
    <x v="2"/>
    <x v="7"/>
    <n v="1"/>
    <b v="1"/>
    <n v="0"/>
    <n v="40217"/>
    <n v="7"/>
    <n v="0"/>
    <n v="2"/>
    <n v="2"/>
    <n v="0"/>
    <n v="0"/>
    <n v="1"/>
  </r>
  <r>
    <x v="2"/>
    <x v="7"/>
    <n v="1"/>
    <b v="1"/>
    <n v="0"/>
    <n v="40218"/>
    <n v="67"/>
    <n v="0"/>
    <n v="19"/>
    <n v="12"/>
    <n v="0"/>
    <n v="0"/>
    <n v="1"/>
  </r>
  <r>
    <x v="2"/>
    <x v="7"/>
    <n v="1"/>
    <b v="1"/>
    <n v="0"/>
    <n v="40219"/>
    <n v="50"/>
    <n v="0"/>
    <n v="9"/>
    <n v="4"/>
    <n v="0"/>
    <n v="0"/>
    <n v="1"/>
  </r>
  <r>
    <x v="2"/>
    <x v="7"/>
    <n v="1"/>
    <b v="1"/>
    <n v="0"/>
    <n v="40220"/>
    <n v="33"/>
    <n v="0"/>
    <n v="7"/>
    <n v="4"/>
    <n v="0"/>
    <n v="3"/>
    <n v="1"/>
  </r>
  <r>
    <x v="2"/>
    <x v="7"/>
    <n v="1"/>
    <b v="1"/>
    <n v="0"/>
    <n v="40222"/>
    <n v="15"/>
    <n v="0"/>
    <n v="1"/>
    <n v="0"/>
    <n v="0"/>
    <n v="0"/>
    <n v="1"/>
  </r>
  <r>
    <x v="2"/>
    <x v="7"/>
    <n v="1"/>
    <b v="1"/>
    <n v="0"/>
    <n v="40223"/>
    <n v="20"/>
    <n v="0"/>
    <n v="5"/>
    <n v="2"/>
    <n v="0"/>
    <n v="0"/>
    <n v="1"/>
  </r>
  <r>
    <x v="2"/>
    <x v="7"/>
    <n v="1"/>
    <b v="1"/>
    <n v="0"/>
    <n v="40228"/>
    <n v="10"/>
    <n v="0"/>
    <n v="2"/>
    <n v="1"/>
    <n v="0"/>
    <n v="0"/>
    <n v="1"/>
  </r>
  <r>
    <x v="2"/>
    <x v="7"/>
    <n v="1"/>
    <b v="1"/>
    <n v="0"/>
    <n v="40229"/>
    <n v="19"/>
    <n v="0"/>
    <n v="7"/>
    <n v="5"/>
    <n v="0"/>
    <n v="0"/>
    <n v="1"/>
  </r>
  <r>
    <x v="2"/>
    <x v="7"/>
    <n v="1"/>
    <b v="1"/>
    <n v="0"/>
    <n v="40241"/>
    <n v="17"/>
    <n v="0"/>
    <n v="1"/>
    <n v="0"/>
    <n v="0"/>
    <n v="0"/>
    <n v="1"/>
  </r>
  <r>
    <x v="2"/>
    <x v="7"/>
    <n v="1"/>
    <b v="1"/>
    <n v="0"/>
    <n v="40242"/>
    <n v="4"/>
    <n v="0"/>
    <n v="0"/>
    <n v="0"/>
    <n v="0"/>
    <n v="0"/>
    <n v="1"/>
  </r>
  <r>
    <x v="2"/>
    <x v="7"/>
    <n v="1"/>
    <b v="1"/>
    <n v="0"/>
    <n v="40243"/>
    <n v="2"/>
    <n v="0"/>
    <n v="0"/>
    <n v="0"/>
    <n v="0"/>
    <n v="0"/>
    <n v="1"/>
  </r>
  <r>
    <x v="2"/>
    <x v="7"/>
    <n v="1"/>
    <b v="1"/>
    <n v="0"/>
    <n v="40245"/>
    <n v="1"/>
    <n v="0"/>
    <n v="1"/>
    <n v="1"/>
    <n v="0"/>
    <n v="0"/>
    <n v="1"/>
  </r>
  <r>
    <x v="2"/>
    <x v="7"/>
    <n v="1"/>
    <b v="1"/>
    <n v="0"/>
    <n v="40258"/>
    <n v="19"/>
    <n v="0"/>
    <n v="9"/>
    <n v="5"/>
    <n v="0"/>
    <n v="1"/>
    <n v="1"/>
  </r>
  <r>
    <x v="2"/>
    <x v="7"/>
    <n v="1"/>
    <b v="1"/>
    <n v="0"/>
    <n v="40272"/>
    <n v="18"/>
    <n v="0"/>
    <n v="7"/>
    <n v="4"/>
    <n v="0"/>
    <n v="0"/>
    <n v="1"/>
  </r>
  <r>
    <x v="2"/>
    <x v="7"/>
    <n v="1"/>
    <b v="1"/>
    <n v="0"/>
    <n v="40291"/>
    <n v="32"/>
    <n v="0"/>
    <n v="9"/>
    <n v="8"/>
    <n v="0"/>
    <n v="0"/>
    <n v="1"/>
  </r>
  <r>
    <x v="2"/>
    <x v="7"/>
    <n v="1"/>
    <b v="1"/>
    <n v="0"/>
    <n v="40299"/>
    <n v="30"/>
    <n v="0"/>
    <n v="7"/>
    <n v="5"/>
    <n v="0"/>
    <n v="0"/>
    <n v="1"/>
  </r>
  <r>
    <x v="2"/>
    <x v="7"/>
    <n v="0"/>
    <b v="1"/>
    <n v="0"/>
    <n v="42101"/>
    <n v="1"/>
    <n v="0"/>
    <n v="0"/>
    <n v="0"/>
    <n v="0"/>
    <n v="0"/>
    <n v="0"/>
  </r>
  <r>
    <x v="2"/>
    <x v="7"/>
    <n v="0"/>
    <b v="1"/>
    <n v="0"/>
    <n v="40118"/>
    <n v="13"/>
    <n v="0"/>
    <n v="3"/>
    <n v="0"/>
    <n v="0"/>
    <n v="0"/>
    <n v="1"/>
  </r>
  <r>
    <x v="2"/>
    <x v="8"/>
    <n v="1"/>
    <b v="1"/>
    <n v="0"/>
    <n v="40202"/>
    <n v="16"/>
    <n v="0"/>
    <n v="9"/>
    <n v="4"/>
    <n v="0"/>
    <n v="0"/>
    <n v="1"/>
  </r>
  <r>
    <x v="2"/>
    <x v="8"/>
    <n v="1"/>
    <b v="1"/>
    <n v="0"/>
    <n v="40203"/>
    <n v="41"/>
    <n v="0"/>
    <n v="17"/>
    <n v="14"/>
    <n v="0"/>
    <n v="1"/>
    <n v="1"/>
  </r>
  <r>
    <x v="2"/>
    <x v="8"/>
    <n v="1"/>
    <b v="1"/>
    <n v="0"/>
    <n v="40204"/>
    <n v="13"/>
    <n v="0"/>
    <n v="3"/>
    <n v="2"/>
    <n v="0"/>
    <n v="0"/>
    <n v="1"/>
  </r>
  <r>
    <x v="2"/>
    <x v="8"/>
    <n v="1"/>
    <b v="1"/>
    <n v="0"/>
    <n v="40205"/>
    <n v="5"/>
    <n v="0"/>
    <n v="1"/>
    <n v="1"/>
    <n v="0"/>
    <n v="0"/>
    <n v="1"/>
  </r>
  <r>
    <x v="2"/>
    <x v="8"/>
    <n v="1"/>
    <b v="1"/>
    <n v="0"/>
    <n v="40206"/>
    <n v="27"/>
    <n v="0"/>
    <n v="7"/>
    <n v="3"/>
    <n v="0"/>
    <n v="2"/>
    <n v="1"/>
  </r>
  <r>
    <x v="2"/>
    <x v="8"/>
    <n v="1"/>
    <b v="1"/>
    <n v="0"/>
    <n v="40207"/>
    <n v="28"/>
    <n v="0"/>
    <n v="8"/>
    <n v="6"/>
    <n v="0"/>
    <n v="0"/>
    <n v="1"/>
  </r>
  <r>
    <x v="2"/>
    <x v="8"/>
    <n v="1"/>
    <b v="1"/>
    <n v="0"/>
    <n v="40208"/>
    <n v="45"/>
    <n v="0"/>
    <n v="11"/>
    <n v="6"/>
    <n v="0"/>
    <n v="2"/>
    <n v="1"/>
  </r>
  <r>
    <x v="2"/>
    <x v="8"/>
    <n v="1"/>
    <b v="1"/>
    <n v="0"/>
    <n v="40209"/>
    <n v="1"/>
    <n v="0"/>
    <n v="1"/>
    <n v="0"/>
    <n v="0"/>
    <n v="0"/>
    <n v="1"/>
  </r>
  <r>
    <x v="2"/>
    <x v="8"/>
    <n v="1"/>
    <b v="1"/>
    <n v="0"/>
    <n v="40210"/>
    <n v="15"/>
    <n v="0"/>
    <n v="6"/>
    <n v="4"/>
    <n v="0"/>
    <n v="0"/>
    <n v="1"/>
  </r>
  <r>
    <x v="2"/>
    <x v="8"/>
    <n v="1"/>
    <b v="1"/>
    <n v="0"/>
    <n v="40211"/>
    <n v="41"/>
    <n v="0"/>
    <n v="13"/>
    <n v="10"/>
    <n v="0"/>
    <n v="1"/>
    <n v="1"/>
  </r>
  <r>
    <x v="2"/>
    <x v="8"/>
    <n v="1"/>
    <b v="1"/>
    <n v="0"/>
    <n v="40212"/>
    <n v="29"/>
    <n v="0"/>
    <n v="10"/>
    <n v="5"/>
    <n v="0"/>
    <n v="0"/>
    <n v="1"/>
  </r>
  <r>
    <x v="2"/>
    <x v="8"/>
    <n v="1"/>
    <b v="1"/>
    <n v="0"/>
    <n v="40213"/>
    <n v="47"/>
    <n v="0"/>
    <n v="10"/>
    <n v="3"/>
    <n v="0"/>
    <n v="1"/>
    <n v="1"/>
  </r>
  <r>
    <x v="2"/>
    <x v="8"/>
    <n v="1"/>
    <b v="1"/>
    <n v="0"/>
    <n v="40214"/>
    <n v="84"/>
    <n v="0"/>
    <n v="21"/>
    <n v="13"/>
    <n v="0"/>
    <n v="1"/>
    <n v="1"/>
  </r>
  <r>
    <x v="2"/>
    <x v="8"/>
    <n v="1"/>
    <b v="1"/>
    <n v="0"/>
    <n v="40215"/>
    <n v="25"/>
    <n v="0"/>
    <n v="7"/>
    <n v="5"/>
    <n v="1"/>
    <n v="2"/>
    <n v="1"/>
  </r>
  <r>
    <x v="2"/>
    <x v="8"/>
    <n v="1"/>
    <b v="1"/>
    <n v="0"/>
    <n v="40216"/>
    <n v="61"/>
    <n v="0"/>
    <n v="22"/>
    <n v="15"/>
    <n v="0"/>
    <n v="0"/>
    <n v="1"/>
  </r>
  <r>
    <x v="2"/>
    <x v="8"/>
    <n v="1"/>
    <b v="1"/>
    <n v="0"/>
    <n v="40217"/>
    <n v="12"/>
    <n v="0"/>
    <n v="7"/>
    <n v="6"/>
    <n v="0"/>
    <n v="0"/>
    <n v="1"/>
  </r>
  <r>
    <x v="2"/>
    <x v="8"/>
    <n v="1"/>
    <b v="1"/>
    <n v="0"/>
    <n v="40218"/>
    <n v="100"/>
    <n v="0"/>
    <n v="24"/>
    <n v="9"/>
    <n v="0"/>
    <n v="2"/>
    <n v="1"/>
  </r>
  <r>
    <x v="2"/>
    <x v="8"/>
    <n v="1"/>
    <b v="1"/>
    <n v="0"/>
    <n v="40219"/>
    <n v="114"/>
    <n v="0"/>
    <n v="25"/>
    <n v="19"/>
    <n v="0"/>
    <n v="0"/>
    <n v="1"/>
  </r>
  <r>
    <x v="2"/>
    <x v="8"/>
    <n v="1"/>
    <b v="1"/>
    <n v="0"/>
    <n v="40220"/>
    <n v="45"/>
    <n v="0"/>
    <n v="10"/>
    <n v="5"/>
    <n v="0"/>
    <n v="1"/>
    <n v="1"/>
  </r>
  <r>
    <x v="2"/>
    <x v="8"/>
    <n v="1"/>
    <b v="1"/>
    <n v="0"/>
    <n v="40222"/>
    <n v="58"/>
    <n v="0"/>
    <n v="11"/>
    <n v="7"/>
    <n v="0"/>
    <n v="1"/>
    <n v="1"/>
  </r>
  <r>
    <x v="2"/>
    <x v="8"/>
    <n v="1"/>
    <b v="1"/>
    <n v="0"/>
    <n v="40223"/>
    <n v="36"/>
    <n v="0"/>
    <n v="6"/>
    <n v="5"/>
    <n v="0"/>
    <n v="4"/>
    <n v="1"/>
  </r>
  <r>
    <x v="2"/>
    <x v="8"/>
    <n v="1"/>
    <b v="1"/>
    <n v="0"/>
    <n v="40228"/>
    <n v="16"/>
    <n v="0"/>
    <n v="4"/>
    <n v="2"/>
    <n v="0"/>
    <n v="0"/>
    <n v="1"/>
  </r>
  <r>
    <x v="2"/>
    <x v="8"/>
    <n v="1"/>
    <b v="1"/>
    <n v="0"/>
    <n v="40229"/>
    <n v="24"/>
    <n v="0"/>
    <n v="7"/>
    <n v="5"/>
    <n v="0"/>
    <n v="2"/>
    <n v="1"/>
  </r>
  <r>
    <x v="2"/>
    <x v="8"/>
    <n v="1"/>
    <b v="1"/>
    <n v="0"/>
    <n v="40241"/>
    <n v="22"/>
    <n v="0"/>
    <n v="4"/>
    <n v="3"/>
    <n v="0"/>
    <n v="1"/>
    <n v="1"/>
  </r>
  <r>
    <x v="2"/>
    <x v="8"/>
    <n v="1"/>
    <b v="1"/>
    <n v="0"/>
    <n v="40242"/>
    <n v="13"/>
    <n v="0"/>
    <n v="4"/>
    <n v="4"/>
    <n v="0"/>
    <n v="0"/>
    <n v="1"/>
  </r>
  <r>
    <x v="2"/>
    <x v="8"/>
    <n v="1"/>
    <b v="1"/>
    <n v="0"/>
    <n v="40243"/>
    <n v="2"/>
    <n v="0"/>
    <n v="1"/>
    <n v="0"/>
    <n v="0"/>
    <n v="0"/>
    <n v="1"/>
  </r>
  <r>
    <x v="2"/>
    <x v="8"/>
    <n v="1"/>
    <b v="1"/>
    <n v="0"/>
    <n v="40245"/>
    <n v="18"/>
    <n v="0"/>
    <n v="4"/>
    <n v="2"/>
    <n v="0"/>
    <n v="0"/>
    <n v="1"/>
  </r>
  <r>
    <x v="2"/>
    <x v="8"/>
    <n v="1"/>
    <b v="1"/>
    <n v="0"/>
    <n v="40258"/>
    <n v="19"/>
    <n v="0"/>
    <n v="5"/>
    <n v="4"/>
    <n v="0"/>
    <n v="0"/>
    <n v="1"/>
  </r>
  <r>
    <x v="2"/>
    <x v="8"/>
    <n v="1"/>
    <b v="1"/>
    <n v="0"/>
    <n v="40272"/>
    <n v="34"/>
    <n v="0"/>
    <n v="17"/>
    <n v="13"/>
    <n v="0"/>
    <n v="0"/>
    <n v="1"/>
  </r>
  <r>
    <x v="2"/>
    <x v="8"/>
    <n v="1"/>
    <b v="1"/>
    <n v="0"/>
    <n v="40291"/>
    <n v="28"/>
    <n v="0"/>
    <n v="5"/>
    <n v="5"/>
    <n v="0"/>
    <n v="0"/>
    <n v="1"/>
  </r>
  <r>
    <x v="2"/>
    <x v="8"/>
    <n v="1"/>
    <b v="1"/>
    <n v="0"/>
    <n v="40299"/>
    <n v="46"/>
    <n v="0"/>
    <n v="7"/>
    <n v="6"/>
    <n v="0"/>
    <n v="2"/>
    <n v="1"/>
  </r>
  <r>
    <x v="2"/>
    <x v="8"/>
    <n v="0"/>
    <b v="1"/>
    <n v="0"/>
    <n v="40405"/>
    <n v="1"/>
    <n v="0"/>
    <n v="0"/>
    <n v="0"/>
    <n v="0"/>
    <n v="0"/>
    <n v="0"/>
  </r>
  <r>
    <x v="2"/>
    <x v="8"/>
    <n v="0"/>
    <b v="1"/>
    <n v="0"/>
    <n v="40118"/>
    <n v="3"/>
    <n v="0"/>
    <n v="0"/>
    <n v="0"/>
    <n v="0"/>
    <n v="0"/>
    <n v="1"/>
  </r>
  <r>
    <x v="2"/>
    <x v="8"/>
    <n v="0"/>
    <b v="1"/>
    <n v="0"/>
    <n v="40023"/>
    <n v="1"/>
    <n v="0"/>
    <n v="1"/>
    <n v="1"/>
    <n v="0"/>
    <n v="1"/>
    <n v="1"/>
  </r>
  <r>
    <x v="2"/>
    <x v="8"/>
    <n v="0"/>
    <b v="1"/>
    <n v="0"/>
    <n v="40177"/>
    <n v="1"/>
    <n v="0"/>
    <n v="1"/>
    <n v="0"/>
    <n v="0"/>
    <n v="0"/>
    <n v="1"/>
  </r>
  <r>
    <x v="2"/>
    <x v="9"/>
    <n v="1"/>
    <b v="1"/>
    <n v="0"/>
    <n v="40202"/>
    <n v="13"/>
    <n v="0"/>
    <n v="4"/>
    <n v="3"/>
    <n v="0"/>
    <n v="0"/>
    <n v="1"/>
  </r>
  <r>
    <x v="2"/>
    <x v="9"/>
    <n v="1"/>
    <b v="1"/>
    <n v="0"/>
    <n v="40203"/>
    <n v="28"/>
    <n v="0"/>
    <n v="13"/>
    <n v="8"/>
    <n v="0"/>
    <n v="5"/>
    <n v="1"/>
  </r>
  <r>
    <x v="2"/>
    <x v="9"/>
    <n v="1"/>
    <b v="1"/>
    <n v="0"/>
    <n v="40204"/>
    <n v="13"/>
    <n v="0"/>
    <n v="4"/>
    <n v="1"/>
    <n v="0"/>
    <n v="1"/>
    <n v="1"/>
  </r>
  <r>
    <x v="2"/>
    <x v="9"/>
    <n v="1"/>
    <b v="1"/>
    <n v="0"/>
    <n v="40205"/>
    <n v="5"/>
    <n v="0"/>
    <n v="1"/>
    <n v="0"/>
    <n v="0"/>
    <n v="1"/>
    <n v="1"/>
  </r>
  <r>
    <x v="2"/>
    <x v="9"/>
    <n v="1"/>
    <b v="1"/>
    <n v="0"/>
    <n v="40206"/>
    <n v="36"/>
    <n v="0"/>
    <n v="12"/>
    <n v="4"/>
    <n v="0"/>
    <n v="9"/>
    <n v="1"/>
  </r>
  <r>
    <x v="2"/>
    <x v="9"/>
    <n v="1"/>
    <b v="1"/>
    <n v="0"/>
    <n v="40207"/>
    <n v="24"/>
    <n v="0"/>
    <n v="4"/>
    <n v="2"/>
    <n v="0"/>
    <n v="3"/>
    <n v="1"/>
  </r>
  <r>
    <x v="2"/>
    <x v="9"/>
    <n v="1"/>
    <b v="1"/>
    <n v="0"/>
    <n v="40208"/>
    <n v="53"/>
    <n v="0"/>
    <n v="22"/>
    <n v="13"/>
    <n v="0"/>
    <n v="4"/>
    <n v="1"/>
  </r>
  <r>
    <x v="2"/>
    <x v="9"/>
    <n v="1"/>
    <b v="1"/>
    <n v="0"/>
    <n v="40210"/>
    <n v="18"/>
    <n v="0"/>
    <n v="8"/>
    <n v="4"/>
    <n v="0"/>
    <n v="3"/>
    <n v="1"/>
  </r>
  <r>
    <x v="2"/>
    <x v="9"/>
    <n v="1"/>
    <b v="1"/>
    <n v="0"/>
    <n v="40211"/>
    <n v="39"/>
    <n v="0"/>
    <n v="10"/>
    <n v="6"/>
    <n v="0"/>
    <n v="4"/>
    <n v="1"/>
  </r>
  <r>
    <x v="2"/>
    <x v="9"/>
    <n v="1"/>
    <b v="1"/>
    <n v="0"/>
    <n v="40212"/>
    <n v="28"/>
    <n v="0"/>
    <n v="13"/>
    <n v="9"/>
    <n v="0"/>
    <n v="5"/>
    <n v="1"/>
  </r>
  <r>
    <x v="2"/>
    <x v="9"/>
    <n v="1"/>
    <b v="1"/>
    <n v="0"/>
    <n v="40213"/>
    <n v="55"/>
    <n v="0"/>
    <n v="8"/>
    <n v="1"/>
    <n v="0"/>
    <n v="1"/>
    <n v="1"/>
  </r>
  <r>
    <x v="2"/>
    <x v="9"/>
    <n v="1"/>
    <b v="1"/>
    <n v="0"/>
    <n v="40214"/>
    <n v="118"/>
    <n v="0"/>
    <n v="30"/>
    <n v="15"/>
    <n v="0"/>
    <n v="13"/>
    <n v="1"/>
  </r>
  <r>
    <x v="2"/>
    <x v="9"/>
    <n v="1"/>
    <b v="1"/>
    <n v="0"/>
    <n v="40215"/>
    <n v="41"/>
    <n v="0"/>
    <n v="16"/>
    <n v="9"/>
    <n v="0"/>
    <n v="1"/>
    <n v="1"/>
  </r>
  <r>
    <x v="2"/>
    <x v="9"/>
    <n v="1"/>
    <b v="1"/>
    <n v="0"/>
    <n v="40216"/>
    <n v="61"/>
    <n v="0"/>
    <n v="13"/>
    <n v="8"/>
    <n v="0"/>
    <n v="5"/>
    <n v="1"/>
  </r>
  <r>
    <x v="2"/>
    <x v="9"/>
    <n v="1"/>
    <b v="1"/>
    <n v="0"/>
    <n v="40217"/>
    <n v="17"/>
    <n v="0"/>
    <n v="3"/>
    <n v="2"/>
    <n v="0"/>
    <n v="2"/>
    <n v="1"/>
  </r>
  <r>
    <x v="2"/>
    <x v="9"/>
    <n v="1"/>
    <b v="1"/>
    <n v="0"/>
    <n v="40218"/>
    <n v="104"/>
    <n v="0"/>
    <n v="26"/>
    <n v="10"/>
    <n v="0"/>
    <n v="2"/>
    <n v="1"/>
  </r>
  <r>
    <x v="2"/>
    <x v="9"/>
    <n v="1"/>
    <b v="1"/>
    <n v="0"/>
    <n v="40219"/>
    <n v="60"/>
    <n v="0"/>
    <n v="27"/>
    <n v="19"/>
    <n v="0"/>
    <n v="4"/>
    <n v="1"/>
  </r>
  <r>
    <x v="2"/>
    <x v="9"/>
    <n v="1"/>
    <b v="1"/>
    <n v="0"/>
    <n v="40220"/>
    <n v="39"/>
    <n v="0"/>
    <n v="6"/>
    <n v="2"/>
    <n v="0"/>
    <n v="3"/>
    <n v="1"/>
  </r>
  <r>
    <x v="2"/>
    <x v="9"/>
    <n v="1"/>
    <b v="1"/>
    <n v="0"/>
    <n v="40222"/>
    <n v="31"/>
    <n v="0"/>
    <n v="3"/>
    <n v="0"/>
    <n v="0"/>
    <n v="4"/>
    <n v="1"/>
  </r>
  <r>
    <x v="2"/>
    <x v="9"/>
    <n v="1"/>
    <b v="1"/>
    <n v="0"/>
    <n v="40223"/>
    <n v="28"/>
    <n v="0"/>
    <n v="5"/>
    <n v="4"/>
    <n v="0"/>
    <n v="1"/>
    <n v="1"/>
  </r>
  <r>
    <x v="2"/>
    <x v="9"/>
    <n v="1"/>
    <b v="1"/>
    <n v="0"/>
    <n v="40228"/>
    <n v="6"/>
    <n v="0"/>
    <n v="0"/>
    <n v="0"/>
    <n v="0"/>
    <n v="0"/>
    <n v="1"/>
  </r>
  <r>
    <x v="2"/>
    <x v="9"/>
    <n v="1"/>
    <b v="1"/>
    <n v="0"/>
    <n v="40229"/>
    <n v="40"/>
    <n v="0"/>
    <n v="5"/>
    <n v="3"/>
    <n v="0"/>
    <n v="1"/>
    <n v="1"/>
  </r>
  <r>
    <x v="2"/>
    <x v="9"/>
    <n v="1"/>
    <b v="1"/>
    <n v="0"/>
    <n v="40241"/>
    <n v="11"/>
    <n v="0"/>
    <n v="1"/>
    <n v="1"/>
    <n v="0"/>
    <n v="1"/>
    <n v="1"/>
  </r>
  <r>
    <x v="2"/>
    <x v="9"/>
    <n v="1"/>
    <b v="1"/>
    <n v="0"/>
    <n v="40242"/>
    <n v="5"/>
    <n v="0"/>
    <n v="0"/>
    <n v="0"/>
    <n v="0"/>
    <n v="0"/>
    <n v="1"/>
  </r>
  <r>
    <x v="2"/>
    <x v="9"/>
    <n v="1"/>
    <b v="1"/>
    <n v="0"/>
    <n v="40243"/>
    <n v="5"/>
    <n v="0"/>
    <n v="2"/>
    <n v="1"/>
    <n v="0"/>
    <n v="0"/>
    <n v="1"/>
  </r>
  <r>
    <x v="2"/>
    <x v="9"/>
    <n v="1"/>
    <b v="1"/>
    <n v="0"/>
    <n v="40245"/>
    <n v="51"/>
    <n v="0"/>
    <n v="9"/>
    <n v="6"/>
    <n v="0"/>
    <n v="1"/>
    <n v="1"/>
  </r>
  <r>
    <x v="2"/>
    <x v="9"/>
    <n v="1"/>
    <b v="1"/>
    <n v="0"/>
    <n v="40258"/>
    <n v="24"/>
    <n v="0"/>
    <n v="10"/>
    <n v="5"/>
    <n v="0"/>
    <n v="3"/>
    <n v="1"/>
  </r>
  <r>
    <x v="2"/>
    <x v="9"/>
    <n v="1"/>
    <b v="1"/>
    <n v="0"/>
    <n v="40272"/>
    <n v="30"/>
    <n v="0"/>
    <n v="9"/>
    <n v="4"/>
    <n v="0"/>
    <n v="0"/>
    <n v="1"/>
  </r>
  <r>
    <x v="2"/>
    <x v="9"/>
    <n v="1"/>
    <b v="1"/>
    <n v="0"/>
    <n v="40291"/>
    <n v="9"/>
    <n v="0"/>
    <n v="2"/>
    <n v="1"/>
    <n v="0"/>
    <n v="1"/>
    <n v="1"/>
  </r>
  <r>
    <x v="2"/>
    <x v="9"/>
    <n v="1"/>
    <b v="1"/>
    <n v="0"/>
    <n v="40299"/>
    <n v="31"/>
    <n v="0"/>
    <n v="4"/>
    <n v="2"/>
    <n v="0"/>
    <n v="3"/>
    <n v="1"/>
  </r>
  <r>
    <x v="2"/>
    <x v="9"/>
    <n v="0"/>
    <b v="1"/>
    <n v="0"/>
    <n v="40118"/>
    <n v="14"/>
    <n v="0"/>
    <n v="3"/>
    <n v="0"/>
    <n v="0"/>
    <n v="2"/>
    <n v="1"/>
  </r>
  <r>
    <x v="2"/>
    <x v="10"/>
    <n v="1"/>
    <b v="1"/>
    <n v="0"/>
    <n v="40202"/>
    <n v="4"/>
    <n v="0"/>
    <n v="2"/>
    <n v="2"/>
    <n v="0"/>
    <n v="1"/>
    <n v="1"/>
  </r>
  <r>
    <x v="2"/>
    <x v="10"/>
    <n v="1"/>
    <b v="1"/>
    <n v="0"/>
    <n v="40203"/>
    <n v="17"/>
    <n v="0"/>
    <n v="5"/>
    <n v="5"/>
    <n v="0"/>
    <n v="11"/>
    <n v="1"/>
  </r>
  <r>
    <x v="2"/>
    <x v="10"/>
    <n v="1"/>
    <b v="1"/>
    <n v="0"/>
    <n v="40204"/>
    <n v="6"/>
    <n v="0"/>
    <n v="1"/>
    <n v="1"/>
    <n v="0"/>
    <n v="1"/>
    <n v="1"/>
  </r>
  <r>
    <x v="2"/>
    <x v="10"/>
    <n v="1"/>
    <b v="1"/>
    <n v="0"/>
    <n v="40205"/>
    <n v="1"/>
    <n v="0"/>
    <n v="0"/>
    <n v="0"/>
    <n v="0"/>
    <n v="0"/>
    <n v="1"/>
  </r>
  <r>
    <x v="2"/>
    <x v="10"/>
    <n v="1"/>
    <b v="1"/>
    <n v="0"/>
    <n v="40206"/>
    <n v="17"/>
    <n v="0"/>
    <n v="4"/>
    <n v="1"/>
    <n v="0"/>
    <n v="1"/>
    <n v="1"/>
  </r>
  <r>
    <x v="2"/>
    <x v="10"/>
    <n v="1"/>
    <b v="1"/>
    <n v="0"/>
    <n v="40207"/>
    <n v="11"/>
    <n v="0"/>
    <n v="1"/>
    <n v="1"/>
    <n v="0"/>
    <n v="6"/>
    <n v="1"/>
  </r>
  <r>
    <x v="2"/>
    <x v="10"/>
    <n v="1"/>
    <b v="1"/>
    <n v="0"/>
    <n v="40208"/>
    <n v="37"/>
    <n v="0"/>
    <n v="13"/>
    <n v="6"/>
    <n v="0"/>
    <n v="9"/>
    <n v="1"/>
  </r>
  <r>
    <x v="2"/>
    <x v="10"/>
    <n v="1"/>
    <b v="1"/>
    <n v="0"/>
    <n v="40209"/>
    <n v="3"/>
    <n v="0"/>
    <n v="2"/>
    <n v="1"/>
    <n v="0"/>
    <n v="1"/>
    <n v="1"/>
  </r>
  <r>
    <x v="2"/>
    <x v="10"/>
    <n v="1"/>
    <b v="1"/>
    <n v="0"/>
    <n v="40210"/>
    <n v="9"/>
    <n v="0"/>
    <n v="2"/>
    <n v="1"/>
    <n v="0"/>
    <n v="7"/>
    <n v="1"/>
  </r>
  <r>
    <x v="2"/>
    <x v="10"/>
    <n v="1"/>
    <b v="1"/>
    <n v="0"/>
    <n v="40211"/>
    <n v="27"/>
    <n v="0"/>
    <n v="7"/>
    <n v="3"/>
    <n v="0"/>
    <n v="15"/>
    <n v="1"/>
  </r>
  <r>
    <x v="2"/>
    <x v="10"/>
    <n v="1"/>
    <b v="1"/>
    <n v="0"/>
    <n v="40212"/>
    <n v="15"/>
    <n v="0"/>
    <n v="4"/>
    <n v="2"/>
    <n v="0"/>
    <n v="12"/>
    <n v="1"/>
  </r>
  <r>
    <x v="2"/>
    <x v="10"/>
    <n v="1"/>
    <b v="1"/>
    <n v="0"/>
    <n v="40213"/>
    <n v="7"/>
    <n v="0"/>
    <n v="0"/>
    <n v="0"/>
    <n v="0"/>
    <n v="2"/>
    <n v="1"/>
  </r>
  <r>
    <x v="2"/>
    <x v="10"/>
    <n v="1"/>
    <b v="1"/>
    <n v="0"/>
    <n v="40214"/>
    <n v="49"/>
    <n v="0"/>
    <n v="11"/>
    <n v="6"/>
    <n v="0"/>
    <n v="31"/>
    <n v="1"/>
  </r>
  <r>
    <x v="2"/>
    <x v="10"/>
    <n v="1"/>
    <b v="1"/>
    <n v="0"/>
    <n v="40215"/>
    <n v="26"/>
    <n v="0"/>
    <n v="7"/>
    <n v="6"/>
    <n v="0"/>
    <n v="15"/>
    <n v="1"/>
  </r>
  <r>
    <x v="2"/>
    <x v="10"/>
    <n v="1"/>
    <b v="1"/>
    <n v="0"/>
    <n v="40216"/>
    <n v="33"/>
    <n v="0"/>
    <n v="13"/>
    <n v="7"/>
    <n v="0"/>
    <n v="19"/>
    <n v="1"/>
  </r>
  <r>
    <x v="2"/>
    <x v="10"/>
    <n v="1"/>
    <b v="1"/>
    <n v="0"/>
    <n v="40217"/>
    <n v="12"/>
    <n v="0"/>
    <n v="7"/>
    <n v="6"/>
    <n v="0"/>
    <n v="6"/>
    <n v="1"/>
  </r>
  <r>
    <x v="2"/>
    <x v="10"/>
    <n v="1"/>
    <b v="1"/>
    <n v="0"/>
    <n v="40218"/>
    <n v="33"/>
    <n v="0"/>
    <n v="14"/>
    <n v="7"/>
    <n v="0"/>
    <n v="22"/>
    <n v="1"/>
  </r>
  <r>
    <x v="2"/>
    <x v="10"/>
    <n v="1"/>
    <b v="1"/>
    <n v="0"/>
    <n v="40219"/>
    <n v="34"/>
    <n v="0"/>
    <n v="5"/>
    <n v="1"/>
    <n v="0"/>
    <n v="12"/>
    <n v="1"/>
  </r>
  <r>
    <x v="2"/>
    <x v="10"/>
    <n v="1"/>
    <b v="1"/>
    <n v="0"/>
    <n v="40220"/>
    <n v="23"/>
    <n v="0"/>
    <n v="4"/>
    <n v="2"/>
    <n v="0"/>
    <n v="18"/>
    <n v="1"/>
  </r>
  <r>
    <x v="2"/>
    <x v="10"/>
    <n v="1"/>
    <b v="1"/>
    <n v="0"/>
    <n v="40222"/>
    <n v="24"/>
    <n v="0"/>
    <n v="2"/>
    <n v="2"/>
    <n v="0"/>
    <n v="3"/>
    <n v="1"/>
  </r>
  <r>
    <x v="2"/>
    <x v="10"/>
    <n v="1"/>
    <b v="1"/>
    <n v="0"/>
    <n v="40223"/>
    <n v="12"/>
    <n v="0"/>
    <n v="1"/>
    <n v="0"/>
    <n v="0"/>
    <n v="9"/>
    <n v="1"/>
  </r>
  <r>
    <x v="2"/>
    <x v="10"/>
    <n v="1"/>
    <b v="1"/>
    <n v="0"/>
    <n v="40228"/>
    <n v="6"/>
    <n v="0"/>
    <n v="0"/>
    <n v="0"/>
    <n v="0"/>
    <n v="6"/>
    <n v="1"/>
  </r>
  <r>
    <x v="2"/>
    <x v="10"/>
    <n v="1"/>
    <b v="1"/>
    <n v="0"/>
    <n v="40229"/>
    <n v="23"/>
    <n v="0"/>
    <n v="4"/>
    <n v="2"/>
    <n v="0"/>
    <n v="15"/>
    <n v="1"/>
  </r>
  <r>
    <x v="2"/>
    <x v="10"/>
    <n v="1"/>
    <b v="1"/>
    <n v="0"/>
    <n v="40241"/>
    <n v="12"/>
    <n v="0"/>
    <n v="4"/>
    <n v="3"/>
    <n v="0"/>
    <n v="8"/>
    <n v="1"/>
  </r>
  <r>
    <x v="2"/>
    <x v="10"/>
    <n v="1"/>
    <b v="1"/>
    <n v="0"/>
    <n v="40243"/>
    <n v="1"/>
    <n v="0"/>
    <n v="0"/>
    <n v="0"/>
    <n v="0"/>
    <n v="1"/>
    <n v="1"/>
  </r>
  <r>
    <x v="2"/>
    <x v="10"/>
    <n v="1"/>
    <b v="1"/>
    <n v="0"/>
    <n v="40245"/>
    <n v="11"/>
    <n v="0"/>
    <n v="1"/>
    <n v="0"/>
    <n v="0"/>
    <n v="3"/>
    <n v="1"/>
  </r>
  <r>
    <x v="2"/>
    <x v="10"/>
    <n v="1"/>
    <b v="1"/>
    <n v="0"/>
    <n v="40258"/>
    <n v="20"/>
    <n v="0"/>
    <n v="1"/>
    <n v="1"/>
    <n v="0"/>
    <n v="11"/>
    <n v="1"/>
  </r>
  <r>
    <x v="2"/>
    <x v="10"/>
    <n v="1"/>
    <b v="1"/>
    <n v="0"/>
    <n v="40272"/>
    <n v="12"/>
    <n v="0"/>
    <n v="3"/>
    <n v="2"/>
    <n v="0"/>
    <n v="8"/>
    <n v="1"/>
  </r>
  <r>
    <x v="2"/>
    <x v="10"/>
    <n v="1"/>
    <b v="1"/>
    <n v="0"/>
    <n v="40291"/>
    <n v="8"/>
    <n v="0"/>
    <n v="0"/>
    <n v="0"/>
    <n v="0"/>
    <n v="5"/>
    <n v="1"/>
  </r>
  <r>
    <x v="2"/>
    <x v="10"/>
    <n v="1"/>
    <b v="1"/>
    <n v="0"/>
    <n v="40299"/>
    <n v="26"/>
    <n v="0"/>
    <n v="5"/>
    <n v="4"/>
    <n v="0"/>
    <n v="16"/>
    <n v="1"/>
  </r>
  <r>
    <x v="2"/>
    <x v="10"/>
    <n v="0"/>
    <b v="1"/>
    <n v="0"/>
    <n v="40118"/>
    <n v="3"/>
    <n v="0"/>
    <n v="0"/>
    <n v="0"/>
    <n v="0"/>
    <n v="3"/>
    <n v="1"/>
  </r>
  <r>
    <x v="2"/>
    <x v="11"/>
    <n v="1"/>
    <b v="1"/>
    <n v="0"/>
    <n v="40202"/>
    <n v="12"/>
    <n v="0"/>
    <n v="7"/>
    <n v="5"/>
    <n v="0"/>
    <n v="12"/>
    <n v="1"/>
  </r>
  <r>
    <x v="2"/>
    <x v="11"/>
    <n v="1"/>
    <b v="1"/>
    <n v="0"/>
    <n v="40203"/>
    <n v="41"/>
    <n v="0"/>
    <n v="22"/>
    <n v="12"/>
    <n v="0"/>
    <n v="41"/>
    <n v="1"/>
  </r>
  <r>
    <x v="2"/>
    <x v="11"/>
    <n v="1"/>
    <b v="1"/>
    <n v="0"/>
    <n v="40204"/>
    <n v="5"/>
    <n v="0"/>
    <n v="3"/>
    <n v="2"/>
    <n v="0"/>
    <n v="5"/>
    <n v="1"/>
  </r>
  <r>
    <x v="2"/>
    <x v="11"/>
    <n v="1"/>
    <b v="1"/>
    <n v="0"/>
    <n v="40205"/>
    <n v="3"/>
    <n v="0"/>
    <n v="1"/>
    <n v="0"/>
    <n v="0"/>
    <n v="3"/>
    <n v="1"/>
  </r>
  <r>
    <x v="2"/>
    <x v="11"/>
    <n v="1"/>
    <b v="1"/>
    <n v="0"/>
    <n v="40206"/>
    <n v="23"/>
    <n v="0"/>
    <n v="7"/>
    <n v="4"/>
    <n v="0"/>
    <n v="22"/>
    <n v="1"/>
  </r>
  <r>
    <x v="2"/>
    <x v="11"/>
    <n v="1"/>
    <b v="1"/>
    <n v="0"/>
    <n v="40207"/>
    <n v="27"/>
    <n v="0"/>
    <n v="8"/>
    <n v="3"/>
    <n v="0"/>
    <n v="26"/>
    <n v="1"/>
  </r>
  <r>
    <x v="2"/>
    <x v="11"/>
    <n v="1"/>
    <b v="1"/>
    <n v="0"/>
    <n v="40208"/>
    <n v="36"/>
    <n v="0"/>
    <n v="22"/>
    <n v="10"/>
    <n v="0"/>
    <n v="36"/>
    <n v="1"/>
  </r>
  <r>
    <x v="2"/>
    <x v="11"/>
    <n v="1"/>
    <b v="1"/>
    <n v="0"/>
    <n v="40210"/>
    <n v="17"/>
    <n v="0"/>
    <n v="8"/>
    <n v="5"/>
    <n v="0"/>
    <n v="14"/>
    <n v="1"/>
  </r>
  <r>
    <x v="2"/>
    <x v="11"/>
    <n v="1"/>
    <b v="1"/>
    <n v="0"/>
    <n v="40211"/>
    <n v="33"/>
    <n v="0"/>
    <n v="14"/>
    <n v="8"/>
    <n v="0"/>
    <n v="32"/>
    <n v="1"/>
  </r>
  <r>
    <x v="2"/>
    <x v="11"/>
    <n v="1"/>
    <b v="1"/>
    <n v="0"/>
    <n v="40212"/>
    <n v="35"/>
    <n v="0"/>
    <n v="16"/>
    <n v="11"/>
    <n v="0"/>
    <n v="35"/>
    <n v="1"/>
  </r>
  <r>
    <x v="2"/>
    <x v="11"/>
    <n v="1"/>
    <b v="1"/>
    <n v="0"/>
    <n v="40213"/>
    <n v="33"/>
    <n v="0"/>
    <n v="8"/>
    <n v="2"/>
    <n v="0"/>
    <n v="33"/>
    <n v="1"/>
  </r>
  <r>
    <x v="2"/>
    <x v="11"/>
    <n v="1"/>
    <b v="1"/>
    <n v="0"/>
    <n v="40214"/>
    <n v="83"/>
    <n v="0"/>
    <n v="40"/>
    <n v="19"/>
    <n v="0"/>
    <n v="82"/>
    <n v="1"/>
  </r>
  <r>
    <x v="2"/>
    <x v="11"/>
    <n v="1"/>
    <b v="1"/>
    <n v="0"/>
    <n v="40215"/>
    <n v="51"/>
    <n v="0"/>
    <n v="26"/>
    <n v="16"/>
    <n v="0"/>
    <n v="51"/>
    <n v="1"/>
  </r>
  <r>
    <x v="2"/>
    <x v="11"/>
    <n v="1"/>
    <b v="1"/>
    <n v="0"/>
    <n v="40216"/>
    <n v="45"/>
    <n v="0"/>
    <n v="24"/>
    <n v="6"/>
    <n v="0"/>
    <n v="45"/>
    <n v="1"/>
  </r>
  <r>
    <x v="2"/>
    <x v="11"/>
    <n v="1"/>
    <b v="1"/>
    <n v="0"/>
    <n v="40217"/>
    <n v="8"/>
    <n v="0"/>
    <n v="4"/>
    <n v="2"/>
    <n v="0"/>
    <n v="8"/>
    <n v="1"/>
  </r>
  <r>
    <x v="2"/>
    <x v="11"/>
    <n v="1"/>
    <b v="1"/>
    <n v="0"/>
    <n v="40218"/>
    <n v="31"/>
    <n v="0"/>
    <n v="14"/>
    <n v="5"/>
    <n v="0"/>
    <n v="30"/>
    <n v="1"/>
  </r>
  <r>
    <x v="2"/>
    <x v="11"/>
    <n v="1"/>
    <b v="1"/>
    <n v="0"/>
    <n v="40219"/>
    <n v="55"/>
    <n v="0"/>
    <n v="21"/>
    <n v="11"/>
    <n v="0"/>
    <n v="54"/>
    <n v="1"/>
  </r>
  <r>
    <x v="2"/>
    <x v="11"/>
    <n v="1"/>
    <b v="1"/>
    <n v="0"/>
    <n v="40220"/>
    <n v="16"/>
    <n v="0"/>
    <n v="7"/>
    <n v="4"/>
    <n v="0"/>
    <n v="16"/>
    <n v="1"/>
  </r>
  <r>
    <x v="2"/>
    <x v="11"/>
    <n v="1"/>
    <b v="1"/>
    <n v="0"/>
    <n v="40222"/>
    <n v="15"/>
    <n v="0"/>
    <n v="6"/>
    <n v="2"/>
    <n v="0"/>
    <n v="15"/>
    <n v="1"/>
  </r>
  <r>
    <x v="2"/>
    <x v="11"/>
    <n v="1"/>
    <b v="1"/>
    <n v="0"/>
    <n v="40223"/>
    <n v="21"/>
    <n v="0"/>
    <n v="6"/>
    <n v="2"/>
    <n v="0"/>
    <n v="21"/>
    <n v="1"/>
  </r>
  <r>
    <x v="2"/>
    <x v="11"/>
    <n v="1"/>
    <b v="1"/>
    <n v="0"/>
    <n v="40228"/>
    <n v="6"/>
    <n v="0"/>
    <n v="1"/>
    <n v="0"/>
    <n v="0"/>
    <n v="6"/>
    <n v="1"/>
  </r>
  <r>
    <x v="2"/>
    <x v="11"/>
    <n v="1"/>
    <b v="1"/>
    <n v="0"/>
    <n v="40229"/>
    <n v="25"/>
    <n v="0"/>
    <n v="11"/>
    <n v="7"/>
    <n v="0"/>
    <n v="25"/>
    <n v="1"/>
  </r>
  <r>
    <x v="2"/>
    <x v="11"/>
    <n v="1"/>
    <b v="1"/>
    <n v="0"/>
    <n v="40241"/>
    <n v="24"/>
    <n v="0"/>
    <n v="7"/>
    <n v="3"/>
    <n v="0"/>
    <n v="24"/>
    <n v="1"/>
  </r>
  <r>
    <x v="2"/>
    <x v="11"/>
    <n v="1"/>
    <b v="1"/>
    <n v="0"/>
    <n v="40242"/>
    <n v="2"/>
    <n v="0"/>
    <n v="0"/>
    <n v="0"/>
    <n v="0"/>
    <n v="2"/>
    <n v="1"/>
  </r>
  <r>
    <x v="2"/>
    <x v="11"/>
    <n v="1"/>
    <b v="1"/>
    <n v="0"/>
    <n v="40243"/>
    <n v="3"/>
    <n v="0"/>
    <n v="1"/>
    <n v="1"/>
    <n v="0"/>
    <n v="3"/>
    <n v="1"/>
  </r>
  <r>
    <x v="2"/>
    <x v="11"/>
    <n v="1"/>
    <b v="1"/>
    <n v="0"/>
    <n v="40245"/>
    <n v="5"/>
    <n v="0"/>
    <n v="1"/>
    <n v="0"/>
    <n v="0"/>
    <n v="5"/>
    <n v="1"/>
  </r>
  <r>
    <x v="2"/>
    <x v="11"/>
    <n v="1"/>
    <b v="1"/>
    <n v="0"/>
    <n v="40258"/>
    <n v="25"/>
    <n v="0"/>
    <n v="6"/>
    <n v="2"/>
    <n v="0"/>
    <n v="25"/>
    <n v="1"/>
  </r>
  <r>
    <x v="2"/>
    <x v="11"/>
    <n v="1"/>
    <b v="1"/>
    <n v="0"/>
    <n v="40272"/>
    <n v="23"/>
    <n v="0"/>
    <n v="14"/>
    <n v="7"/>
    <n v="0"/>
    <n v="23"/>
    <n v="1"/>
  </r>
  <r>
    <x v="2"/>
    <x v="11"/>
    <n v="1"/>
    <b v="1"/>
    <n v="0"/>
    <n v="40291"/>
    <n v="14"/>
    <n v="0"/>
    <n v="4"/>
    <n v="3"/>
    <n v="0"/>
    <n v="14"/>
    <n v="1"/>
  </r>
  <r>
    <x v="2"/>
    <x v="11"/>
    <n v="1"/>
    <b v="1"/>
    <n v="0"/>
    <n v="40299"/>
    <n v="30"/>
    <n v="0"/>
    <n v="10"/>
    <n v="7"/>
    <n v="0"/>
    <n v="30"/>
    <n v="1"/>
  </r>
  <r>
    <x v="2"/>
    <x v="11"/>
    <n v="0"/>
    <b v="1"/>
    <n v="0"/>
    <n v="40118"/>
    <n v="8"/>
    <n v="0"/>
    <n v="5"/>
    <n v="3"/>
    <n v="0"/>
    <n v="8"/>
    <n v="1"/>
  </r>
  <r>
    <x v="2"/>
    <x v="11"/>
    <n v="0"/>
    <b v="1"/>
    <n v="0"/>
    <n v="40065"/>
    <n v="1"/>
    <n v="0"/>
    <n v="0"/>
    <n v="0"/>
    <n v="0"/>
    <n v="1"/>
    <n v="0"/>
  </r>
  <r>
    <x v="3"/>
    <x v="0"/>
    <n v="1"/>
    <b v="1"/>
    <n v="0"/>
    <n v="40202"/>
    <n v="34"/>
    <n v="0"/>
    <n v="14"/>
    <n v="10"/>
    <n v="0"/>
    <n v="0"/>
    <n v="1"/>
  </r>
  <r>
    <x v="3"/>
    <x v="0"/>
    <n v="1"/>
    <b v="1"/>
    <n v="0"/>
    <n v="40203"/>
    <n v="61"/>
    <n v="0"/>
    <n v="17"/>
    <n v="13"/>
    <n v="0"/>
    <n v="0"/>
    <n v="1"/>
  </r>
  <r>
    <x v="3"/>
    <x v="0"/>
    <n v="1"/>
    <b v="1"/>
    <n v="0"/>
    <n v="40204"/>
    <n v="23"/>
    <n v="0"/>
    <n v="4"/>
    <n v="3"/>
    <n v="0"/>
    <n v="0"/>
    <n v="1"/>
  </r>
  <r>
    <x v="3"/>
    <x v="0"/>
    <n v="1"/>
    <b v="1"/>
    <n v="0"/>
    <n v="40205"/>
    <n v="8"/>
    <n v="0"/>
    <n v="2"/>
    <n v="0"/>
    <n v="0"/>
    <n v="0"/>
    <n v="1"/>
  </r>
  <r>
    <x v="3"/>
    <x v="0"/>
    <n v="1"/>
    <b v="1"/>
    <n v="0"/>
    <n v="40206"/>
    <n v="30"/>
    <n v="0"/>
    <n v="10"/>
    <n v="5"/>
    <n v="0"/>
    <n v="0"/>
    <n v="1"/>
  </r>
  <r>
    <x v="3"/>
    <x v="0"/>
    <n v="1"/>
    <b v="1"/>
    <n v="0"/>
    <n v="40207"/>
    <n v="54"/>
    <n v="0"/>
    <n v="5"/>
    <n v="5"/>
    <n v="0"/>
    <n v="0"/>
    <n v="1"/>
  </r>
  <r>
    <x v="3"/>
    <x v="0"/>
    <n v="1"/>
    <b v="1"/>
    <n v="0"/>
    <n v="40208"/>
    <n v="50"/>
    <n v="0"/>
    <n v="12"/>
    <n v="10"/>
    <n v="0"/>
    <n v="0"/>
    <n v="1"/>
  </r>
  <r>
    <x v="3"/>
    <x v="0"/>
    <n v="1"/>
    <b v="1"/>
    <n v="0"/>
    <n v="40210"/>
    <n v="27"/>
    <n v="0"/>
    <n v="10"/>
    <n v="2"/>
    <n v="0"/>
    <n v="0"/>
    <n v="1"/>
  </r>
  <r>
    <x v="3"/>
    <x v="0"/>
    <n v="1"/>
    <b v="1"/>
    <n v="0"/>
    <n v="40211"/>
    <n v="60"/>
    <n v="0"/>
    <n v="13"/>
    <n v="5"/>
    <n v="0"/>
    <n v="1"/>
    <n v="1"/>
  </r>
  <r>
    <x v="3"/>
    <x v="0"/>
    <n v="1"/>
    <b v="1"/>
    <n v="0"/>
    <n v="40212"/>
    <n v="38"/>
    <n v="0"/>
    <n v="9"/>
    <n v="6"/>
    <n v="0"/>
    <n v="0"/>
    <n v="1"/>
  </r>
  <r>
    <x v="3"/>
    <x v="0"/>
    <n v="1"/>
    <b v="1"/>
    <n v="0"/>
    <n v="40213"/>
    <n v="64"/>
    <n v="0"/>
    <n v="11"/>
    <n v="7"/>
    <n v="0"/>
    <n v="0"/>
    <n v="1"/>
  </r>
  <r>
    <x v="3"/>
    <x v="0"/>
    <n v="1"/>
    <b v="1"/>
    <n v="0"/>
    <n v="40214"/>
    <n v="147"/>
    <n v="0"/>
    <n v="28"/>
    <n v="15"/>
    <n v="0"/>
    <n v="0"/>
    <n v="1"/>
  </r>
  <r>
    <x v="3"/>
    <x v="0"/>
    <n v="1"/>
    <b v="1"/>
    <n v="0"/>
    <n v="40215"/>
    <n v="46"/>
    <n v="0"/>
    <n v="13"/>
    <n v="13"/>
    <n v="0"/>
    <n v="0"/>
    <n v="1"/>
  </r>
  <r>
    <x v="3"/>
    <x v="0"/>
    <n v="1"/>
    <b v="1"/>
    <n v="0"/>
    <n v="40216"/>
    <n v="76"/>
    <n v="0"/>
    <n v="17"/>
    <n v="8"/>
    <n v="0"/>
    <n v="0"/>
    <n v="1"/>
  </r>
  <r>
    <x v="3"/>
    <x v="0"/>
    <n v="1"/>
    <b v="1"/>
    <n v="0"/>
    <n v="40217"/>
    <n v="9"/>
    <n v="0"/>
    <n v="4"/>
    <n v="2"/>
    <n v="0"/>
    <n v="0"/>
    <n v="1"/>
  </r>
  <r>
    <x v="3"/>
    <x v="0"/>
    <n v="1"/>
    <b v="1"/>
    <n v="0"/>
    <n v="40218"/>
    <n v="96"/>
    <n v="0"/>
    <n v="20"/>
    <n v="8"/>
    <n v="0"/>
    <n v="0"/>
    <n v="1"/>
  </r>
  <r>
    <x v="3"/>
    <x v="0"/>
    <n v="1"/>
    <b v="1"/>
    <n v="0"/>
    <n v="40219"/>
    <n v="100"/>
    <n v="0"/>
    <n v="18"/>
    <n v="9"/>
    <n v="0"/>
    <n v="0"/>
    <n v="1"/>
  </r>
  <r>
    <x v="3"/>
    <x v="0"/>
    <n v="1"/>
    <b v="1"/>
    <n v="0"/>
    <n v="40220"/>
    <n v="38"/>
    <n v="0"/>
    <n v="6"/>
    <n v="2"/>
    <n v="0"/>
    <n v="0"/>
    <n v="1"/>
  </r>
  <r>
    <x v="3"/>
    <x v="0"/>
    <n v="1"/>
    <b v="1"/>
    <n v="0"/>
    <n v="40222"/>
    <n v="41"/>
    <n v="0"/>
    <n v="4"/>
    <n v="3"/>
    <n v="0"/>
    <n v="0"/>
    <n v="1"/>
  </r>
  <r>
    <x v="3"/>
    <x v="0"/>
    <n v="1"/>
    <b v="1"/>
    <n v="0"/>
    <n v="40223"/>
    <n v="19"/>
    <n v="0"/>
    <n v="3"/>
    <n v="1"/>
    <n v="0"/>
    <n v="0"/>
    <n v="1"/>
  </r>
  <r>
    <x v="3"/>
    <x v="0"/>
    <n v="1"/>
    <b v="1"/>
    <n v="0"/>
    <n v="40228"/>
    <n v="12"/>
    <n v="0"/>
    <n v="1"/>
    <n v="1"/>
    <n v="0"/>
    <n v="0"/>
    <n v="1"/>
  </r>
  <r>
    <x v="3"/>
    <x v="0"/>
    <n v="1"/>
    <b v="1"/>
    <n v="0"/>
    <n v="40229"/>
    <n v="44"/>
    <n v="0"/>
    <n v="11"/>
    <n v="3"/>
    <n v="0"/>
    <n v="1"/>
    <n v="1"/>
  </r>
  <r>
    <x v="3"/>
    <x v="0"/>
    <n v="1"/>
    <b v="1"/>
    <n v="0"/>
    <n v="40241"/>
    <n v="25"/>
    <n v="0"/>
    <n v="6"/>
    <n v="4"/>
    <n v="0"/>
    <n v="1"/>
    <n v="1"/>
  </r>
  <r>
    <x v="3"/>
    <x v="0"/>
    <n v="1"/>
    <b v="1"/>
    <n v="0"/>
    <n v="40242"/>
    <n v="19"/>
    <n v="0"/>
    <n v="5"/>
    <n v="3"/>
    <n v="0"/>
    <n v="0"/>
    <n v="1"/>
  </r>
  <r>
    <x v="3"/>
    <x v="0"/>
    <n v="1"/>
    <b v="1"/>
    <n v="0"/>
    <n v="40243"/>
    <n v="4"/>
    <n v="0"/>
    <n v="0"/>
    <n v="0"/>
    <n v="0"/>
    <n v="0"/>
    <n v="1"/>
  </r>
  <r>
    <x v="3"/>
    <x v="0"/>
    <n v="1"/>
    <b v="1"/>
    <n v="0"/>
    <n v="40245"/>
    <n v="34"/>
    <n v="0"/>
    <n v="10"/>
    <n v="6"/>
    <n v="0"/>
    <n v="0"/>
    <n v="1"/>
  </r>
  <r>
    <x v="3"/>
    <x v="0"/>
    <n v="1"/>
    <b v="1"/>
    <n v="0"/>
    <n v="40258"/>
    <n v="43"/>
    <n v="0"/>
    <n v="11"/>
    <n v="5"/>
    <n v="0"/>
    <n v="0"/>
    <n v="1"/>
  </r>
  <r>
    <x v="3"/>
    <x v="0"/>
    <n v="1"/>
    <b v="1"/>
    <n v="0"/>
    <n v="40272"/>
    <n v="24"/>
    <n v="0"/>
    <n v="4"/>
    <n v="3"/>
    <n v="0"/>
    <n v="0"/>
    <n v="1"/>
  </r>
  <r>
    <x v="3"/>
    <x v="0"/>
    <n v="1"/>
    <b v="1"/>
    <n v="0"/>
    <n v="40291"/>
    <n v="24"/>
    <n v="0"/>
    <n v="6"/>
    <n v="5"/>
    <n v="0"/>
    <n v="0"/>
    <n v="1"/>
  </r>
  <r>
    <x v="3"/>
    <x v="0"/>
    <n v="1"/>
    <b v="1"/>
    <n v="0"/>
    <n v="40299"/>
    <n v="54"/>
    <n v="0"/>
    <n v="8"/>
    <n v="9"/>
    <n v="0"/>
    <n v="0"/>
    <n v="1"/>
  </r>
  <r>
    <x v="3"/>
    <x v="0"/>
    <n v="0"/>
    <b v="1"/>
    <n v="0"/>
    <n v="40118"/>
    <n v="17"/>
    <n v="0"/>
    <n v="1"/>
    <n v="0"/>
    <n v="0"/>
    <n v="0"/>
    <n v="1"/>
  </r>
  <r>
    <x v="3"/>
    <x v="0"/>
    <n v="0"/>
    <b v="1"/>
    <n v="0"/>
    <n v="40505"/>
    <n v="2"/>
    <n v="0"/>
    <n v="0"/>
    <n v="0"/>
    <n v="0"/>
    <n v="0"/>
    <n v="0"/>
  </r>
  <r>
    <x v="3"/>
    <x v="1"/>
    <n v="1"/>
    <b v="1"/>
    <n v="0"/>
    <n v="40202"/>
    <n v="15"/>
    <n v="0"/>
    <n v="6"/>
    <n v="3"/>
    <n v="0"/>
    <n v="0"/>
    <n v="1"/>
  </r>
  <r>
    <x v="3"/>
    <x v="1"/>
    <n v="1"/>
    <b v="1"/>
    <n v="0"/>
    <n v="40203"/>
    <n v="47"/>
    <n v="0"/>
    <n v="9"/>
    <n v="6"/>
    <n v="0"/>
    <n v="0"/>
    <n v="1"/>
  </r>
  <r>
    <x v="3"/>
    <x v="1"/>
    <n v="1"/>
    <b v="1"/>
    <n v="0"/>
    <n v="40204"/>
    <n v="21"/>
    <n v="0"/>
    <n v="4"/>
    <n v="1"/>
    <n v="0"/>
    <n v="0"/>
    <n v="1"/>
  </r>
  <r>
    <x v="3"/>
    <x v="1"/>
    <n v="1"/>
    <b v="1"/>
    <n v="0"/>
    <n v="40205"/>
    <n v="6"/>
    <n v="0"/>
    <n v="2"/>
    <n v="1"/>
    <n v="0"/>
    <n v="0"/>
    <n v="1"/>
  </r>
  <r>
    <x v="3"/>
    <x v="1"/>
    <n v="1"/>
    <b v="1"/>
    <n v="0"/>
    <n v="40206"/>
    <n v="43"/>
    <n v="0"/>
    <n v="4"/>
    <n v="3"/>
    <n v="0"/>
    <n v="0"/>
    <n v="1"/>
  </r>
  <r>
    <x v="3"/>
    <x v="1"/>
    <n v="1"/>
    <b v="1"/>
    <n v="0"/>
    <n v="40207"/>
    <n v="23"/>
    <n v="0"/>
    <n v="4"/>
    <n v="3"/>
    <n v="0"/>
    <n v="0"/>
    <n v="1"/>
  </r>
  <r>
    <x v="3"/>
    <x v="1"/>
    <n v="1"/>
    <b v="1"/>
    <n v="0"/>
    <n v="40208"/>
    <n v="58"/>
    <n v="0"/>
    <n v="16"/>
    <n v="6"/>
    <n v="0"/>
    <n v="1"/>
    <n v="1"/>
  </r>
  <r>
    <x v="3"/>
    <x v="1"/>
    <n v="1"/>
    <b v="1"/>
    <n v="0"/>
    <n v="40210"/>
    <n v="23"/>
    <n v="0"/>
    <n v="9"/>
    <n v="4"/>
    <n v="0"/>
    <n v="0"/>
    <n v="1"/>
  </r>
  <r>
    <x v="3"/>
    <x v="1"/>
    <n v="1"/>
    <b v="1"/>
    <n v="0"/>
    <n v="40211"/>
    <n v="76"/>
    <n v="0"/>
    <n v="25"/>
    <n v="16"/>
    <n v="0"/>
    <n v="0"/>
    <n v="1"/>
  </r>
  <r>
    <x v="3"/>
    <x v="1"/>
    <n v="1"/>
    <b v="1"/>
    <n v="0"/>
    <n v="40212"/>
    <n v="35"/>
    <n v="0"/>
    <n v="9"/>
    <n v="5"/>
    <n v="0"/>
    <n v="0"/>
    <n v="1"/>
  </r>
  <r>
    <x v="3"/>
    <x v="1"/>
    <n v="1"/>
    <b v="1"/>
    <n v="0"/>
    <n v="40213"/>
    <n v="37"/>
    <n v="0"/>
    <n v="6"/>
    <n v="0"/>
    <n v="0"/>
    <n v="0"/>
    <n v="1"/>
  </r>
  <r>
    <x v="3"/>
    <x v="1"/>
    <n v="1"/>
    <b v="1"/>
    <n v="0"/>
    <n v="40214"/>
    <n v="136"/>
    <n v="0"/>
    <n v="44"/>
    <n v="24"/>
    <n v="0"/>
    <n v="0"/>
    <n v="1"/>
  </r>
  <r>
    <x v="3"/>
    <x v="1"/>
    <n v="1"/>
    <b v="1"/>
    <n v="0"/>
    <n v="40215"/>
    <n v="56"/>
    <n v="0"/>
    <n v="14"/>
    <n v="8"/>
    <n v="0"/>
    <n v="0"/>
    <n v="1"/>
  </r>
  <r>
    <x v="3"/>
    <x v="1"/>
    <n v="1"/>
    <b v="1"/>
    <n v="0"/>
    <n v="40216"/>
    <n v="70"/>
    <n v="0"/>
    <n v="10"/>
    <n v="6"/>
    <n v="0"/>
    <n v="0"/>
    <n v="1"/>
  </r>
  <r>
    <x v="3"/>
    <x v="1"/>
    <n v="1"/>
    <b v="1"/>
    <n v="0"/>
    <n v="40217"/>
    <n v="4"/>
    <n v="0"/>
    <n v="0"/>
    <n v="0"/>
    <n v="0"/>
    <n v="0"/>
    <n v="1"/>
  </r>
  <r>
    <x v="3"/>
    <x v="1"/>
    <n v="1"/>
    <b v="1"/>
    <n v="0"/>
    <n v="40218"/>
    <n v="78"/>
    <n v="0"/>
    <n v="14"/>
    <n v="6"/>
    <n v="0"/>
    <n v="0"/>
    <n v="1"/>
  </r>
  <r>
    <x v="3"/>
    <x v="1"/>
    <n v="1"/>
    <b v="1"/>
    <n v="0"/>
    <n v="40219"/>
    <n v="112"/>
    <n v="0"/>
    <n v="12"/>
    <n v="11"/>
    <n v="0"/>
    <n v="0"/>
    <n v="1"/>
  </r>
  <r>
    <x v="3"/>
    <x v="1"/>
    <n v="1"/>
    <b v="1"/>
    <n v="0"/>
    <n v="40220"/>
    <n v="38"/>
    <n v="0"/>
    <n v="11"/>
    <n v="4"/>
    <n v="0"/>
    <n v="0"/>
    <n v="1"/>
  </r>
  <r>
    <x v="3"/>
    <x v="1"/>
    <n v="1"/>
    <b v="1"/>
    <n v="0"/>
    <n v="40222"/>
    <n v="42"/>
    <n v="0"/>
    <n v="4"/>
    <n v="1"/>
    <n v="0"/>
    <n v="0"/>
    <n v="1"/>
  </r>
  <r>
    <x v="3"/>
    <x v="1"/>
    <n v="1"/>
    <b v="1"/>
    <n v="0"/>
    <n v="40223"/>
    <n v="49"/>
    <n v="0"/>
    <n v="8"/>
    <n v="6"/>
    <n v="0"/>
    <n v="0"/>
    <n v="1"/>
  </r>
  <r>
    <x v="3"/>
    <x v="1"/>
    <n v="1"/>
    <b v="1"/>
    <n v="0"/>
    <n v="40228"/>
    <n v="14"/>
    <n v="0"/>
    <n v="3"/>
    <n v="2"/>
    <n v="0"/>
    <n v="0"/>
    <n v="1"/>
  </r>
  <r>
    <x v="3"/>
    <x v="1"/>
    <n v="1"/>
    <b v="1"/>
    <n v="0"/>
    <n v="40229"/>
    <n v="34"/>
    <n v="0"/>
    <n v="8"/>
    <n v="3"/>
    <n v="0"/>
    <n v="0"/>
    <n v="1"/>
  </r>
  <r>
    <x v="3"/>
    <x v="1"/>
    <n v="1"/>
    <b v="1"/>
    <n v="0"/>
    <n v="40241"/>
    <n v="42"/>
    <n v="0"/>
    <n v="9"/>
    <n v="6"/>
    <n v="0"/>
    <n v="0"/>
    <n v="1"/>
  </r>
  <r>
    <x v="3"/>
    <x v="1"/>
    <n v="1"/>
    <b v="1"/>
    <n v="0"/>
    <n v="40242"/>
    <n v="13"/>
    <n v="0"/>
    <n v="4"/>
    <n v="2"/>
    <n v="0"/>
    <n v="0"/>
    <n v="1"/>
  </r>
  <r>
    <x v="3"/>
    <x v="1"/>
    <n v="1"/>
    <b v="1"/>
    <n v="0"/>
    <n v="40243"/>
    <n v="8"/>
    <n v="0"/>
    <n v="1"/>
    <n v="1"/>
    <n v="0"/>
    <n v="0"/>
    <n v="1"/>
  </r>
  <r>
    <x v="3"/>
    <x v="1"/>
    <n v="1"/>
    <b v="1"/>
    <n v="0"/>
    <n v="40245"/>
    <n v="18"/>
    <n v="0"/>
    <n v="2"/>
    <n v="0"/>
    <n v="0"/>
    <n v="0"/>
    <n v="1"/>
  </r>
  <r>
    <x v="3"/>
    <x v="1"/>
    <n v="1"/>
    <b v="1"/>
    <n v="0"/>
    <n v="40258"/>
    <n v="34"/>
    <n v="0"/>
    <n v="6"/>
    <n v="4"/>
    <n v="0"/>
    <n v="0"/>
    <n v="1"/>
  </r>
  <r>
    <x v="3"/>
    <x v="1"/>
    <n v="1"/>
    <b v="1"/>
    <n v="0"/>
    <n v="40272"/>
    <n v="35"/>
    <n v="0"/>
    <n v="12"/>
    <n v="6"/>
    <n v="0"/>
    <n v="0"/>
    <n v="1"/>
  </r>
  <r>
    <x v="3"/>
    <x v="1"/>
    <n v="1"/>
    <b v="1"/>
    <n v="0"/>
    <n v="40291"/>
    <n v="21"/>
    <n v="0"/>
    <n v="5"/>
    <n v="2"/>
    <n v="0"/>
    <n v="0"/>
    <n v="1"/>
  </r>
  <r>
    <x v="3"/>
    <x v="1"/>
    <n v="1"/>
    <b v="1"/>
    <n v="0"/>
    <n v="40299"/>
    <n v="56"/>
    <n v="0"/>
    <n v="8"/>
    <n v="4"/>
    <n v="0"/>
    <n v="0"/>
    <n v="1"/>
  </r>
  <r>
    <x v="3"/>
    <x v="1"/>
    <n v="0"/>
    <b v="1"/>
    <n v="0"/>
    <n v="40118"/>
    <n v="27"/>
    <n v="0"/>
    <n v="5"/>
    <n v="3"/>
    <n v="0"/>
    <n v="0"/>
    <n v="1"/>
  </r>
  <r>
    <x v="3"/>
    <x v="1"/>
    <n v="0"/>
    <b v="1"/>
    <n v="0"/>
    <n v="40059"/>
    <n v="5"/>
    <n v="0"/>
    <n v="1"/>
    <n v="0"/>
    <n v="0"/>
    <n v="0"/>
    <n v="1"/>
  </r>
  <r>
    <x v="3"/>
    <x v="1"/>
    <n v="0"/>
    <b v="1"/>
    <n v="0"/>
    <n v="40391"/>
    <n v="1"/>
    <n v="0"/>
    <n v="1"/>
    <n v="0"/>
    <n v="0"/>
    <n v="0"/>
    <n v="0"/>
  </r>
  <r>
    <x v="3"/>
    <x v="2"/>
    <n v="1"/>
    <b v="1"/>
    <n v="0"/>
    <n v="40202"/>
    <n v="56"/>
    <n v="0"/>
    <n v="13"/>
    <n v="8"/>
    <n v="0"/>
    <n v="0"/>
    <n v="1"/>
  </r>
  <r>
    <x v="3"/>
    <x v="2"/>
    <n v="1"/>
    <b v="1"/>
    <n v="0"/>
    <n v="40203"/>
    <n v="95"/>
    <n v="0"/>
    <n v="28"/>
    <n v="21"/>
    <n v="0"/>
    <n v="0"/>
    <n v="1"/>
  </r>
  <r>
    <x v="3"/>
    <x v="2"/>
    <n v="1"/>
    <b v="1"/>
    <n v="0"/>
    <n v="40204"/>
    <n v="37"/>
    <n v="0"/>
    <n v="9"/>
    <n v="7"/>
    <n v="0"/>
    <n v="0"/>
    <n v="1"/>
  </r>
  <r>
    <x v="3"/>
    <x v="2"/>
    <n v="1"/>
    <b v="1"/>
    <n v="0"/>
    <n v="40205"/>
    <n v="8"/>
    <n v="0"/>
    <n v="3"/>
    <n v="2"/>
    <n v="0"/>
    <n v="0"/>
    <n v="1"/>
  </r>
  <r>
    <x v="3"/>
    <x v="2"/>
    <n v="1"/>
    <b v="1"/>
    <n v="0"/>
    <n v="40206"/>
    <n v="47"/>
    <n v="0"/>
    <n v="8"/>
    <n v="6"/>
    <n v="0"/>
    <n v="0"/>
    <n v="1"/>
  </r>
  <r>
    <x v="3"/>
    <x v="2"/>
    <n v="1"/>
    <b v="1"/>
    <n v="0"/>
    <n v="40207"/>
    <n v="38"/>
    <n v="0"/>
    <n v="9"/>
    <n v="4"/>
    <n v="0"/>
    <n v="0"/>
    <n v="1"/>
  </r>
  <r>
    <x v="3"/>
    <x v="2"/>
    <n v="1"/>
    <b v="1"/>
    <n v="0"/>
    <n v="40208"/>
    <n v="59"/>
    <n v="0"/>
    <n v="12"/>
    <n v="8"/>
    <n v="0"/>
    <n v="0"/>
    <n v="1"/>
  </r>
  <r>
    <x v="3"/>
    <x v="2"/>
    <n v="1"/>
    <b v="1"/>
    <n v="0"/>
    <n v="40209"/>
    <n v="3"/>
    <n v="0"/>
    <n v="0"/>
    <n v="0"/>
    <n v="0"/>
    <n v="0"/>
    <n v="1"/>
  </r>
  <r>
    <x v="3"/>
    <x v="2"/>
    <n v="1"/>
    <b v="1"/>
    <n v="0"/>
    <n v="40210"/>
    <n v="35"/>
    <n v="0"/>
    <n v="7"/>
    <n v="2"/>
    <n v="0"/>
    <n v="0"/>
    <n v="1"/>
  </r>
  <r>
    <x v="3"/>
    <x v="2"/>
    <n v="1"/>
    <b v="1"/>
    <n v="0"/>
    <n v="40211"/>
    <n v="77"/>
    <n v="0"/>
    <n v="20"/>
    <n v="13"/>
    <n v="0"/>
    <n v="0"/>
    <n v="1"/>
  </r>
  <r>
    <x v="3"/>
    <x v="2"/>
    <n v="1"/>
    <b v="1"/>
    <n v="0"/>
    <n v="40212"/>
    <n v="53"/>
    <n v="0"/>
    <n v="15"/>
    <n v="12"/>
    <n v="0"/>
    <n v="0"/>
    <n v="1"/>
  </r>
  <r>
    <x v="3"/>
    <x v="2"/>
    <n v="1"/>
    <b v="1"/>
    <n v="0"/>
    <n v="40213"/>
    <n v="30"/>
    <n v="0"/>
    <n v="2"/>
    <n v="1"/>
    <n v="0"/>
    <n v="0"/>
    <n v="1"/>
  </r>
  <r>
    <x v="3"/>
    <x v="2"/>
    <n v="1"/>
    <b v="1"/>
    <n v="0"/>
    <n v="40214"/>
    <n v="98"/>
    <n v="0"/>
    <n v="21"/>
    <n v="16"/>
    <n v="0"/>
    <n v="0"/>
    <n v="1"/>
  </r>
  <r>
    <x v="3"/>
    <x v="2"/>
    <n v="1"/>
    <b v="1"/>
    <n v="0"/>
    <n v="40215"/>
    <n v="67"/>
    <n v="0"/>
    <n v="27"/>
    <n v="14"/>
    <n v="0"/>
    <n v="1"/>
    <n v="1"/>
  </r>
  <r>
    <x v="3"/>
    <x v="2"/>
    <n v="1"/>
    <b v="1"/>
    <n v="0"/>
    <n v="40216"/>
    <n v="105"/>
    <n v="0"/>
    <n v="23"/>
    <n v="16"/>
    <n v="0"/>
    <n v="0"/>
    <n v="1"/>
  </r>
  <r>
    <x v="3"/>
    <x v="2"/>
    <n v="1"/>
    <b v="1"/>
    <n v="0"/>
    <n v="40217"/>
    <n v="15"/>
    <n v="0"/>
    <n v="1"/>
    <n v="0"/>
    <n v="0"/>
    <n v="0"/>
    <n v="1"/>
  </r>
  <r>
    <x v="3"/>
    <x v="2"/>
    <n v="1"/>
    <b v="1"/>
    <n v="0"/>
    <n v="40218"/>
    <n v="104"/>
    <n v="0"/>
    <n v="21"/>
    <n v="14"/>
    <n v="0"/>
    <n v="0"/>
    <n v="1"/>
  </r>
  <r>
    <x v="3"/>
    <x v="2"/>
    <n v="1"/>
    <b v="1"/>
    <n v="0"/>
    <n v="40219"/>
    <n v="119"/>
    <n v="0"/>
    <n v="38"/>
    <n v="25"/>
    <n v="0"/>
    <n v="0"/>
    <n v="1"/>
  </r>
  <r>
    <x v="3"/>
    <x v="2"/>
    <n v="1"/>
    <b v="1"/>
    <n v="0"/>
    <n v="40220"/>
    <n v="47"/>
    <n v="0"/>
    <n v="11"/>
    <n v="9"/>
    <n v="0"/>
    <n v="0"/>
    <n v="1"/>
  </r>
  <r>
    <x v="3"/>
    <x v="2"/>
    <n v="1"/>
    <b v="1"/>
    <n v="0"/>
    <n v="40222"/>
    <n v="34"/>
    <n v="0"/>
    <n v="7"/>
    <n v="4"/>
    <n v="0"/>
    <n v="0"/>
    <n v="1"/>
  </r>
  <r>
    <x v="3"/>
    <x v="2"/>
    <n v="1"/>
    <b v="1"/>
    <n v="0"/>
    <n v="40223"/>
    <n v="37"/>
    <n v="0"/>
    <n v="6"/>
    <n v="2"/>
    <n v="0"/>
    <n v="0"/>
    <n v="1"/>
  </r>
  <r>
    <x v="3"/>
    <x v="2"/>
    <n v="1"/>
    <b v="1"/>
    <n v="0"/>
    <n v="40228"/>
    <n v="14"/>
    <n v="0"/>
    <n v="3"/>
    <n v="0"/>
    <n v="0"/>
    <n v="0"/>
    <n v="1"/>
  </r>
  <r>
    <x v="3"/>
    <x v="2"/>
    <n v="1"/>
    <b v="1"/>
    <n v="0"/>
    <n v="40229"/>
    <n v="43"/>
    <n v="0"/>
    <n v="5"/>
    <n v="2"/>
    <n v="0"/>
    <n v="0"/>
    <n v="1"/>
  </r>
  <r>
    <x v="3"/>
    <x v="2"/>
    <n v="1"/>
    <b v="1"/>
    <n v="0"/>
    <n v="40241"/>
    <n v="27"/>
    <n v="0"/>
    <n v="7"/>
    <n v="3"/>
    <n v="0"/>
    <n v="0"/>
    <n v="1"/>
  </r>
  <r>
    <x v="3"/>
    <x v="2"/>
    <n v="1"/>
    <b v="1"/>
    <n v="0"/>
    <n v="40242"/>
    <n v="14"/>
    <n v="0"/>
    <n v="2"/>
    <n v="2"/>
    <n v="0"/>
    <n v="0"/>
    <n v="1"/>
  </r>
  <r>
    <x v="3"/>
    <x v="2"/>
    <n v="1"/>
    <b v="1"/>
    <n v="0"/>
    <n v="40243"/>
    <n v="4"/>
    <n v="0"/>
    <n v="2"/>
    <n v="3"/>
    <n v="0"/>
    <n v="0"/>
    <n v="1"/>
  </r>
  <r>
    <x v="3"/>
    <x v="2"/>
    <n v="1"/>
    <b v="1"/>
    <n v="0"/>
    <n v="40245"/>
    <n v="30"/>
    <n v="0"/>
    <n v="3"/>
    <n v="3"/>
    <n v="0"/>
    <n v="0"/>
    <n v="1"/>
  </r>
  <r>
    <x v="3"/>
    <x v="2"/>
    <n v="1"/>
    <b v="1"/>
    <n v="0"/>
    <n v="40258"/>
    <n v="33"/>
    <n v="0"/>
    <n v="6"/>
    <n v="5"/>
    <n v="0"/>
    <n v="0"/>
    <n v="1"/>
  </r>
  <r>
    <x v="3"/>
    <x v="2"/>
    <n v="1"/>
    <b v="1"/>
    <n v="0"/>
    <n v="40272"/>
    <n v="47"/>
    <n v="0"/>
    <n v="11"/>
    <n v="6"/>
    <n v="0"/>
    <n v="0"/>
    <n v="1"/>
  </r>
  <r>
    <x v="3"/>
    <x v="2"/>
    <n v="1"/>
    <b v="1"/>
    <n v="0"/>
    <n v="40291"/>
    <n v="42"/>
    <n v="0"/>
    <n v="4"/>
    <n v="4"/>
    <n v="0"/>
    <n v="0"/>
    <n v="1"/>
  </r>
  <r>
    <x v="3"/>
    <x v="2"/>
    <n v="1"/>
    <b v="1"/>
    <n v="0"/>
    <n v="40299"/>
    <n v="52"/>
    <n v="0"/>
    <n v="8"/>
    <n v="1"/>
    <n v="0"/>
    <n v="0"/>
    <n v="1"/>
  </r>
  <r>
    <x v="3"/>
    <x v="2"/>
    <n v="0"/>
    <b v="1"/>
    <n v="0"/>
    <n v="29414"/>
    <n v="1"/>
    <n v="0"/>
    <n v="1"/>
    <n v="1"/>
    <n v="0"/>
    <n v="0"/>
    <n v="0"/>
  </r>
  <r>
    <x v="3"/>
    <x v="2"/>
    <n v="0"/>
    <b v="1"/>
    <n v="0"/>
    <n v="45215"/>
    <n v="1"/>
    <n v="0"/>
    <n v="0"/>
    <n v="0"/>
    <n v="0"/>
    <n v="0"/>
    <n v="0"/>
  </r>
  <r>
    <x v="3"/>
    <x v="2"/>
    <n v="0"/>
    <b v="1"/>
    <n v="0"/>
    <n v="40118"/>
    <n v="6"/>
    <n v="0"/>
    <n v="1"/>
    <n v="2"/>
    <n v="0"/>
    <n v="0"/>
    <n v="1"/>
  </r>
  <r>
    <x v="3"/>
    <x v="2"/>
    <n v="0"/>
    <b v="1"/>
    <n v="0"/>
    <n v="40059"/>
    <n v="2"/>
    <n v="0"/>
    <n v="0"/>
    <n v="0"/>
    <n v="0"/>
    <n v="0"/>
    <n v="1"/>
  </r>
  <r>
    <x v="3"/>
    <x v="2"/>
    <n v="0"/>
    <b v="1"/>
    <n v="0"/>
    <n v="40165"/>
    <n v="1"/>
    <n v="0"/>
    <n v="0"/>
    <n v="0"/>
    <n v="0"/>
    <n v="0"/>
    <n v="0"/>
  </r>
  <r>
    <x v="3"/>
    <x v="2"/>
    <n v="0"/>
    <b v="1"/>
    <n v="0"/>
    <n v="40177"/>
    <n v="1"/>
    <n v="0"/>
    <n v="0"/>
    <n v="0"/>
    <n v="0"/>
    <n v="0"/>
    <n v="1"/>
  </r>
  <r>
    <x v="3"/>
    <x v="3"/>
    <n v="1"/>
    <b v="1"/>
    <n v="0"/>
    <n v="40202"/>
    <n v="16"/>
    <n v="0"/>
    <n v="9"/>
    <n v="5"/>
    <n v="0"/>
    <n v="0"/>
    <n v="1"/>
  </r>
  <r>
    <x v="3"/>
    <x v="3"/>
    <n v="1"/>
    <b v="1"/>
    <n v="0"/>
    <n v="40203"/>
    <n v="56"/>
    <n v="0"/>
    <n v="20"/>
    <n v="20"/>
    <n v="0"/>
    <n v="0"/>
    <n v="1"/>
  </r>
  <r>
    <x v="3"/>
    <x v="3"/>
    <n v="1"/>
    <b v="1"/>
    <n v="0"/>
    <n v="40204"/>
    <n v="10"/>
    <n v="0"/>
    <n v="1"/>
    <n v="0"/>
    <n v="0"/>
    <n v="0"/>
    <n v="1"/>
  </r>
  <r>
    <x v="3"/>
    <x v="3"/>
    <n v="1"/>
    <b v="1"/>
    <n v="0"/>
    <n v="40205"/>
    <n v="8"/>
    <n v="0"/>
    <n v="2"/>
    <n v="2"/>
    <n v="0"/>
    <n v="0"/>
    <n v="1"/>
  </r>
  <r>
    <x v="3"/>
    <x v="3"/>
    <n v="1"/>
    <b v="1"/>
    <n v="0"/>
    <n v="40206"/>
    <n v="61"/>
    <n v="0"/>
    <n v="26"/>
    <n v="19"/>
    <n v="0"/>
    <n v="0"/>
    <n v="1"/>
  </r>
  <r>
    <x v="3"/>
    <x v="3"/>
    <n v="1"/>
    <b v="1"/>
    <n v="0"/>
    <n v="40207"/>
    <n v="21"/>
    <n v="0"/>
    <n v="9"/>
    <n v="8"/>
    <n v="0"/>
    <n v="0"/>
    <n v="1"/>
  </r>
  <r>
    <x v="3"/>
    <x v="3"/>
    <n v="1"/>
    <b v="1"/>
    <n v="0"/>
    <n v="40208"/>
    <n v="43"/>
    <n v="0"/>
    <n v="15"/>
    <n v="10"/>
    <n v="0"/>
    <n v="0"/>
    <n v="1"/>
  </r>
  <r>
    <x v="3"/>
    <x v="3"/>
    <n v="1"/>
    <b v="1"/>
    <n v="0"/>
    <n v="40210"/>
    <n v="21"/>
    <n v="0"/>
    <n v="6"/>
    <n v="4"/>
    <n v="0"/>
    <n v="0"/>
    <n v="1"/>
  </r>
  <r>
    <x v="3"/>
    <x v="3"/>
    <n v="1"/>
    <b v="1"/>
    <n v="0"/>
    <n v="40211"/>
    <n v="52"/>
    <n v="0"/>
    <n v="13"/>
    <n v="4"/>
    <n v="0"/>
    <n v="0"/>
    <n v="1"/>
  </r>
  <r>
    <x v="3"/>
    <x v="3"/>
    <n v="1"/>
    <b v="1"/>
    <n v="0"/>
    <n v="40212"/>
    <n v="44"/>
    <n v="0"/>
    <n v="18"/>
    <n v="10"/>
    <n v="0"/>
    <n v="0"/>
    <n v="1"/>
  </r>
  <r>
    <x v="3"/>
    <x v="3"/>
    <n v="1"/>
    <b v="1"/>
    <n v="0"/>
    <n v="40213"/>
    <n v="34"/>
    <n v="0"/>
    <n v="10"/>
    <n v="7"/>
    <n v="0"/>
    <n v="0"/>
    <n v="1"/>
  </r>
  <r>
    <x v="3"/>
    <x v="3"/>
    <n v="1"/>
    <b v="1"/>
    <n v="0"/>
    <n v="40214"/>
    <n v="91"/>
    <n v="0"/>
    <n v="31"/>
    <n v="20"/>
    <n v="0"/>
    <n v="0"/>
    <n v="1"/>
  </r>
  <r>
    <x v="3"/>
    <x v="3"/>
    <n v="1"/>
    <b v="1"/>
    <n v="0"/>
    <n v="40215"/>
    <n v="42"/>
    <n v="0"/>
    <n v="14"/>
    <n v="8"/>
    <n v="0"/>
    <n v="0"/>
    <n v="1"/>
  </r>
  <r>
    <x v="3"/>
    <x v="3"/>
    <n v="1"/>
    <b v="1"/>
    <n v="0"/>
    <n v="40216"/>
    <n v="55"/>
    <n v="0"/>
    <n v="19"/>
    <n v="8"/>
    <n v="0"/>
    <n v="0"/>
    <n v="1"/>
  </r>
  <r>
    <x v="3"/>
    <x v="3"/>
    <n v="1"/>
    <b v="1"/>
    <n v="0"/>
    <n v="40217"/>
    <n v="13"/>
    <n v="0"/>
    <n v="6"/>
    <n v="4"/>
    <n v="0"/>
    <n v="0"/>
    <n v="1"/>
  </r>
  <r>
    <x v="3"/>
    <x v="3"/>
    <n v="1"/>
    <b v="1"/>
    <n v="0"/>
    <n v="40218"/>
    <n v="125"/>
    <n v="0"/>
    <n v="35"/>
    <n v="23"/>
    <n v="0"/>
    <n v="0"/>
    <n v="1"/>
  </r>
  <r>
    <x v="3"/>
    <x v="3"/>
    <n v="1"/>
    <b v="1"/>
    <n v="0"/>
    <n v="40219"/>
    <n v="87"/>
    <n v="0"/>
    <n v="20"/>
    <n v="15"/>
    <n v="0"/>
    <n v="0"/>
    <n v="1"/>
  </r>
  <r>
    <x v="3"/>
    <x v="3"/>
    <n v="1"/>
    <b v="1"/>
    <n v="0"/>
    <n v="40220"/>
    <n v="51"/>
    <n v="0"/>
    <n v="19"/>
    <n v="7"/>
    <n v="0"/>
    <n v="0"/>
    <n v="1"/>
  </r>
  <r>
    <x v="3"/>
    <x v="3"/>
    <n v="1"/>
    <b v="1"/>
    <n v="0"/>
    <n v="40222"/>
    <n v="26"/>
    <n v="0"/>
    <n v="5"/>
    <n v="2"/>
    <n v="0"/>
    <n v="0"/>
    <n v="1"/>
  </r>
  <r>
    <x v="3"/>
    <x v="3"/>
    <n v="1"/>
    <b v="1"/>
    <n v="0"/>
    <n v="40223"/>
    <n v="16"/>
    <n v="0"/>
    <n v="1"/>
    <n v="2"/>
    <n v="0"/>
    <n v="0"/>
    <n v="1"/>
  </r>
  <r>
    <x v="3"/>
    <x v="3"/>
    <n v="1"/>
    <b v="1"/>
    <n v="0"/>
    <n v="40228"/>
    <n v="10"/>
    <n v="0"/>
    <n v="2"/>
    <n v="2"/>
    <n v="0"/>
    <n v="0"/>
    <n v="1"/>
  </r>
  <r>
    <x v="3"/>
    <x v="3"/>
    <n v="1"/>
    <b v="1"/>
    <n v="0"/>
    <n v="40229"/>
    <n v="47"/>
    <n v="0"/>
    <n v="7"/>
    <n v="3"/>
    <n v="0"/>
    <n v="0"/>
    <n v="1"/>
  </r>
  <r>
    <x v="3"/>
    <x v="3"/>
    <n v="1"/>
    <b v="1"/>
    <n v="0"/>
    <n v="40233"/>
    <n v="1"/>
    <n v="0"/>
    <n v="0"/>
    <n v="0"/>
    <n v="0"/>
    <n v="0"/>
    <n v="1"/>
  </r>
  <r>
    <x v="3"/>
    <x v="3"/>
    <n v="1"/>
    <b v="1"/>
    <n v="0"/>
    <n v="40241"/>
    <n v="16"/>
    <n v="0"/>
    <n v="2"/>
    <n v="2"/>
    <n v="0"/>
    <n v="0"/>
    <n v="1"/>
  </r>
  <r>
    <x v="3"/>
    <x v="3"/>
    <n v="1"/>
    <b v="1"/>
    <n v="0"/>
    <n v="40242"/>
    <n v="9"/>
    <n v="0"/>
    <n v="0"/>
    <n v="0"/>
    <n v="0"/>
    <n v="0"/>
    <n v="1"/>
  </r>
  <r>
    <x v="3"/>
    <x v="3"/>
    <n v="1"/>
    <b v="1"/>
    <n v="0"/>
    <n v="40243"/>
    <n v="4"/>
    <n v="0"/>
    <n v="1"/>
    <n v="1"/>
    <n v="0"/>
    <n v="0"/>
    <n v="1"/>
  </r>
  <r>
    <x v="3"/>
    <x v="3"/>
    <n v="1"/>
    <b v="1"/>
    <n v="0"/>
    <n v="40245"/>
    <n v="28"/>
    <n v="0"/>
    <n v="6"/>
    <n v="3"/>
    <n v="0"/>
    <n v="0"/>
    <n v="1"/>
  </r>
  <r>
    <x v="3"/>
    <x v="3"/>
    <n v="1"/>
    <b v="1"/>
    <n v="0"/>
    <n v="40258"/>
    <n v="37"/>
    <n v="0"/>
    <n v="10"/>
    <n v="6"/>
    <n v="0"/>
    <n v="0"/>
    <n v="1"/>
  </r>
  <r>
    <x v="3"/>
    <x v="3"/>
    <n v="1"/>
    <b v="1"/>
    <n v="0"/>
    <n v="40272"/>
    <n v="56"/>
    <n v="0"/>
    <n v="16"/>
    <n v="10"/>
    <n v="0"/>
    <n v="0"/>
    <n v="1"/>
  </r>
  <r>
    <x v="3"/>
    <x v="3"/>
    <n v="1"/>
    <b v="1"/>
    <n v="0"/>
    <n v="40291"/>
    <n v="52"/>
    <n v="0"/>
    <n v="3"/>
    <n v="1"/>
    <n v="0"/>
    <n v="0"/>
    <n v="1"/>
  </r>
  <r>
    <x v="3"/>
    <x v="3"/>
    <n v="1"/>
    <b v="1"/>
    <n v="0"/>
    <n v="40299"/>
    <n v="38"/>
    <n v="0"/>
    <n v="8"/>
    <n v="3"/>
    <n v="0"/>
    <n v="0"/>
    <n v="1"/>
  </r>
  <r>
    <x v="3"/>
    <x v="3"/>
    <n v="0"/>
    <b v="1"/>
    <n v="0"/>
    <n v="40118"/>
    <n v="16"/>
    <n v="0"/>
    <n v="5"/>
    <n v="6"/>
    <n v="0"/>
    <n v="0"/>
    <n v="1"/>
  </r>
  <r>
    <x v="3"/>
    <x v="3"/>
    <n v="0"/>
    <b v="1"/>
    <n v="0"/>
    <n v="40059"/>
    <n v="2"/>
    <n v="0"/>
    <n v="0"/>
    <n v="0"/>
    <n v="0"/>
    <n v="0"/>
    <n v="1"/>
  </r>
  <r>
    <x v="3"/>
    <x v="4"/>
    <n v="1"/>
    <b v="1"/>
    <n v="0"/>
    <n v="40202"/>
    <n v="13"/>
    <n v="0"/>
    <n v="8"/>
    <n v="2"/>
    <n v="0"/>
    <n v="1"/>
    <n v="1"/>
  </r>
  <r>
    <x v="3"/>
    <x v="4"/>
    <n v="1"/>
    <b v="1"/>
    <n v="0"/>
    <n v="40203"/>
    <n v="59"/>
    <n v="0"/>
    <n v="14"/>
    <n v="10"/>
    <n v="0"/>
    <n v="0"/>
    <n v="1"/>
  </r>
  <r>
    <x v="3"/>
    <x v="4"/>
    <n v="1"/>
    <b v="1"/>
    <n v="0"/>
    <n v="40204"/>
    <n v="22"/>
    <n v="0"/>
    <n v="9"/>
    <n v="6"/>
    <n v="0"/>
    <n v="0"/>
    <n v="1"/>
  </r>
  <r>
    <x v="3"/>
    <x v="4"/>
    <n v="1"/>
    <b v="1"/>
    <n v="0"/>
    <n v="40205"/>
    <n v="2"/>
    <n v="0"/>
    <n v="0"/>
    <n v="0"/>
    <n v="0"/>
    <n v="0"/>
    <n v="1"/>
  </r>
  <r>
    <x v="3"/>
    <x v="4"/>
    <n v="1"/>
    <b v="1"/>
    <n v="0"/>
    <n v="40206"/>
    <n v="38"/>
    <n v="0"/>
    <n v="6"/>
    <n v="1"/>
    <n v="0"/>
    <n v="0"/>
    <n v="1"/>
  </r>
  <r>
    <x v="3"/>
    <x v="4"/>
    <n v="1"/>
    <b v="1"/>
    <n v="0"/>
    <n v="40207"/>
    <n v="23"/>
    <n v="0"/>
    <n v="3"/>
    <n v="3"/>
    <n v="0"/>
    <n v="0"/>
    <n v="1"/>
  </r>
  <r>
    <x v="3"/>
    <x v="4"/>
    <n v="1"/>
    <b v="1"/>
    <n v="0"/>
    <n v="40208"/>
    <n v="34"/>
    <n v="0"/>
    <n v="10"/>
    <n v="4"/>
    <n v="0"/>
    <n v="0"/>
    <n v="1"/>
  </r>
  <r>
    <x v="3"/>
    <x v="4"/>
    <n v="1"/>
    <b v="1"/>
    <n v="0"/>
    <n v="40209"/>
    <n v="1"/>
    <n v="0"/>
    <n v="0"/>
    <n v="0"/>
    <n v="0"/>
    <n v="0"/>
    <n v="1"/>
  </r>
  <r>
    <x v="3"/>
    <x v="4"/>
    <n v="1"/>
    <b v="1"/>
    <n v="0"/>
    <n v="40210"/>
    <n v="32"/>
    <n v="0"/>
    <n v="14"/>
    <n v="8"/>
    <n v="0"/>
    <n v="0"/>
    <n v="1"/>
  </r>
  <r>
    <x v="3"/>
    <x v="4"/>
    <n v="1"/>
    <b v="1"/>
    <n v="0"/>
    <n v="40211"/>
    <n v="56"/>
    <n v="0"/>
    <n v="23"/>
    <n v="15"/>
    <n v="0"/>
    <n v="0"/>
    <n v="1"/>
  </r>
  <r>
    <x v="3"/>
    <x v="4"/>
    <n v="1"/>
    <b v="1"/>
    <n v="0"/>
    <n v="40212"/>
    <n v="33"/>
    <n v="0"/>
    <n v="11"/>
    <n v="7"/>
    <n v="0"/>
    <n v="0"/>
    <n v="1"/>
  </r>
  <r>
    <x v="3"/>
    <x v="4"/>
    <n v="1"/>
    <b v="1"/>
    <n v="0"/>
    <n v="40213"/>
    <n v="20"/>
    <n v="0"/>
    <n v="3"/>
    <n v="2"/>
    <n v="0"/>
    <n v="0"/>
    <n v="1"/>
  </r>
  <r>
    <x v="3"/>
    <x v="4"/>
    <n v="1"/>
    <b v="1"/>
    <n v="0"/>
    <n v="40214"/>
    <n v="88"/>
    <n v="0"/>
    <n v="24"/>
    <n v="19"/>
    <n v="0"/>
    <n v="0"/>
    <n v="1"/>
  </r>
  <r>
    <x v="3"/>
    <x v="4"/>
    <n v="1"/>
    <b v="1"/>
    <n v="0"/>
    <n v="40215"/>
    <n v="28"/>
    <n v="0"/>
    <n v="9"/>
    <n v="5"/>
    <n v="0"/>
    <n v="0"/>
    <n v="1"/>
  </r>
  <r>
    <x v="3"/>
    <x v="4"/>
    <n v="1"/>
    <b v="1"/>
    <n v="0"/>
    <n v="40216"/>
    <n v="87"/>
    <n v="0"/>
    <n v="20"/>
    <n v="13"/>
    <n v="0"/>
    <n v="0"/>
    <n v="1"/>
  </r>
  <r>
    <x v="3"/>
    <x v="4"/>
    <n v="1"/>
    <b v="1"/>
    <n v="0"/>
    <n v="40217"/>
    <n v="8"/>
    <n v="0"/>
    <n v="4"/>
    <n v="2"/>
    <n v="0"/>
    <n v="0"/>
    <n v="1"/>
  </r>
  <r>
    <x v="3"/>
    <x v="4"/>
    <n v="1"/>
    <b v="1"/>
    <n v="0"/>
    <n v="40218"/>
    <n v="96"/>
    <n v="0"/>
    <n v="30"/>
    <n v="21"/>
    <n v="0"/>
    <n v="0"/>
    <n v="1"/>
  </r>
  <r>
    <x v="3"/>
    <x v="4"/>
    <n v="1"/>
    <b v="1"/>
    <n v="0"/>
    <n v="40219"/>
    <n v="81"/>
    <n v="0"/>
    <n v="19"/>
    <n v="14"/>
    <n v="0"/>
    <n v="0"/>
    <n v="1"/>
  </r>
  <r>
    <x v="3"/>
    <x v="4"/>
    <n v="1"/>
    <b v="1"/>
    <n v="0"/>
    <n v="40220"/>
    <n v="46"/>
    <n v="0"/>
    <n v="15"/>
    <n v="13"/>
    <n v="0"/>
    <n v="0"/>
    <n v="1"/>
  </r>
  <r>
    <x v="3"/>
    <x v="4"/>
    <n v="1"/>
    <b v="1"/>
    <n v="0"/>
    <n v="40222"/>
    <n v="29"/>
    <n v="0"/>
    <n v="5"/>
    <n v="4"/>
    <n v="0"/>
    <n v="0"/>
    <n v="1"/>
  </r>
  <r>
    <x v="3"/>
    <x v="4"/>
    <n v="1"/>
    <b v="1"/>
    <n v="0"/>
    <n v="40223"/>
    <n v="38"/>
    <n v="0"/>
    <n v="6"/>
    <n v="4"/>
    <n v="0"/>
    <n v="0"/>
    <n v="1"/>
  </r>
  <r>
    <x v="3"/>
    <x v="4"/>
    <n v="1"/>
    <b v="1"/>
    <n v="0"/>
    <n v="40228"/>
    <n v="18"/>
    <n v="0"/>
    <n v="1"/>
    <n v="2"/>
    <n v="0"/>
    <n v="0"/>
    <n v="1"/>
  </r>
  <r>
    <x v="3"/>
    <x v="4"/>
    <n v="1"/>
    <b v="1"/>
    <n v="0"/>
    <n v="40229"/>
    <n v="35"/>
    <n v="0"/>
    <n v="10"/>
    <n v="4"/>
    <n v="0"/>
    <n v="0"/>
    <n v="1"/>
  </r>
  <r>
    <x v="3"/>
    <x v="4"/>
    <n v="1"/>
    <b v="1"/>
    <n v="0"/>
    <n v="40241"/>
    <n v="28"/>
    <n v="0"/>
    <n v="7"/>
    <n v="4"/>
    <n v="0"/>
    <n v="0"/>
    <n v="1"/>
  </r>
  <r>
    <x v="3"/>
    <x v="4"/>
    <n v="1"/>
    <b v="1"/>
    <n v="0"/>
    <n v="40242"/>
    <n v="19"/>
    <n v="0"/>
    <n v="1"/>
    <n v="1"/>
    <n v="0"/>
    <n v="0"/>
    <n v="1"/>
  </r>
  <r>
    <x v="3"/>
    <x v="4"/>
    <n v="1"/>
    <b v="1"/>
    <n v="0"/>
    <n v="40243"/>
    <n v="3"/>
    <n v="0"/>
    <n v="1"/>
    <n v="0"/>
    <n v="0"/>
    <n v="0"/>
    <n v="1"/>
  </r>
  <r>
    <x v="3"/>
    <x v="4"/>
    <n v="1"/>
    <b v="1"/>
    <n v="0"/>
    <n v="40245"/>
    <n v="25"/>
    <n v="0"/>
    <n v="10"/>
    <n v="4"/>
    <n v="0"/>
    <n v="0"/>
    <n v="1"/>
  </r>
  <r>
    <x v="3"/>
    <x v="4"/>
    <n v="1"/>
    <b v="1"/>
    <n v="0"/>
    <n v="40252"/>
    <n v="1"/>
    <n v="0"/>
    <n v="0"/>
    <n v="0"/>
    <n v="0"/>
    <n v="0"/>
    <n v="1"/>
  </r>
  <r>
    <x v="3"/>
    <x v="4"/>
    <n v="1"/>
    <b v="1"/>
    <n v="0"/>
    <n v="40258"/>
    <n v="26"/>
    <n v="0"/>
    <n v="10"/>
    <n v="6"/>
    <n v="0"/>
    <n v="0"/>
    <n v="1"/>
  </r>
  <r>
    <x v="3"/>
    <x v="4"/>
    <n v="1"/>
    <b v="1"/>
    <n v="0"/>
    <n v="40272"/>
    <n v="38"/>
    <n v="0"/>
    <n v="6"/>
    <n v="1"/>
    <n v="0"/>
    <n v="0"/>
    <n v="1"/>
  </r>
  <r>
    <x v="3"/>
    <x v="4"/>
    <n v="1"/>
    <b v="1"/>
    <n v="0"/>
    <n v="40291"/>
    <n v="42"/>
    <n v="0"/>
    <n v="8"/>
    <n v="6"/>
    <n v="0"/>
    <n v="0"/>
    <n v="1"/>
  </r>
  <r>
    <x v="3"/>
    <x v="4"/>
    <n v="1"/>
    <b v="1"/>
    <n v="0"/>
    <n v="40299"/>
    <n v="46"/>
    <n v="0"/>
    <n v="8"/>
    <n v="4"/>
    <n v="0"/>
    <n v="0"/>
    <n v="1"/>
  </r>
  <r>
    <x v="3"/>
    <x v="4"/>
    <n v="0"/>
    <b v="1"/>
    <n v="0"/>
    <n v="40118"/>
    <n v="8"/>
    <n v="0"/>
    <n v="2"/>
    <n v="2"/>
    <n v="0"/>
    <n v="0"/>
    <n v="1"/>
  </r>
  <r>
    <x v="3"/>
    <x v="4"/>
    <n v="0"/>
    <b v="1"/>
    <n v="0"/>
    <n v="40059"/>
    <n v="3"/>
    <n v="0"/>
    <n v="1"/>
    <n v="0"/>
    <n v="0"/>
    <n v="0"/>
    <n v="1"/>
  </r>
  <r>
    <x v="3"/>
    <x v="5"/>
    <n v="1"/>
    <b v="1"/>
    <n v="0"/>
    <n v="40202"/>
    <n v="19"/>
    <n v="0"/>
    <n v="4"/>
    <n v="1"/>
    <n v="0"/>
    <n v="0"/>
    <n v="1"/>
  </r>
  <r>
    <x v="3"/>
    <x v="5"/>
    <n v="1"/>
    <b v="1"/>
    <n v="0"/>
    <n v="40203"/>
    <n v="74"/>
    <n v="0"/>
    <n v="34"/>
    <n v="20"/>
    <n v="0"/>
    <n v="0"/>
    <n v="1"/>
  </r>
  <r>
    <x v="3"/>
    <x v="5"/>
    <n v="1"/>
    <b v="1"/>
    <n v="0"/>
    <n v="40204"/>
    <n v="28"/>
    <n v="0"/>
    <n v="11"/>
    <n v="5"/>
    <n v="0"/>
    <n v="0"/>
    <n v="1"/>
  </r>
  <r>
    <x v="3"/>
    <x v="5"/>
    <n v="1"/>
    <b v="1"/>
    <n v="0"/>
    <n v="40205"/>
    <n v="7"/>
    <n v="0"/>
    <n v="1"/>
    <n v="0"/>
    <n v="0"/>
    <n v="0"/>
    <n v="1"/>
  </r>
  <r>
    <x v="3"/>
    <x v="5"/>
    <n v="1"/>
    <b v="1"/>
    <n v="0"/>
    <n v="40206"/>
    <n v="45"/>
    <n v="0"/>
    <n v="14"/>
    <n v="8"/>
    <n v="0"/>
    <n v="0"/>
    <n v="1"/>
  </r>
  <r>
    <x v="3"/>
    <x v="5"/>
    <n v="1"/>
    <b v="1"/>
    <n v="0"/>
    <n v="40207"/>
    <n v="34"/>
    <n v="0"/>
    <n v="8"/>
    <n v="5"/>
    <n v="0"/>
    <n v="0"/>
    <n v="1"/>
  </r>
  <r>
    <x v="3"/>
    <x v="5"/>
    <n v="1"/>
    <b v="1"/>
    <n v="0"/>
    <n v="40208"/>
    <n v="61"/>
    <n v="0"/>
    <n v="15"/>
    <n v="9"/>
    <n v="0"/>
    <n v="0"/>
    <n v="1"/>
  </r>
  <r>
    <x v="3"/>
    <x v="5"/>
    <n v="1"/>
    <b v="1"/>
    <n v="0"/>
    <n v="40209"/>
    <n v="1"/>
    <n v="0"/>
    <n v="1"/>
    <n v="0"/>
    <n v="0"/>
    <n v="0"/>
    <n v="1"/>
  </r>
  <r>
    <x v="3"/>
    <x v="5"/>
    <n v="1"/>
    <b v="1"/>
    <n v="0"/>
    <n v="40210"/>
    <n v="33"/>
    <n v="0"/>
    <n v="11"/>
    <n v="5"/>
    <n v="0"/>
    <n v="0"/>
    <n v="1"/>
  </r>
  <r>
    <x v="3"/>
    <x v="5"/>
    <n v="1"/>
    <b v="1"/>
    <n v="0"/>
    <n v="40211"/>
    <n v="54"/>
    <n v="0"/>
    <n v="20"/>
    <n v="13"/>
    <n v="0"/>
    <n v="0"/>
    <n v="1"/>
  </r>
  <r>
    <x v="3"/>
    <x v="5"/>
    <n v="1"/>
    <b v="1"/>
    <n v="0"/>
    <n v="40212"/>
    <n v="44"/>
    <n v="0"/>
    <n v="19"/>
    <n v="14"/>
    <n v="0"/>
    <n v="0"/>
    <n v="1"/>
  </r>
  <r>
    <x v="3"/>
    <x v="5"/>
    <n v="1"/>
    <b v="1"/>
    <n v="0"/>
    <n v="40213"/>
    <n v="44"/>
    <n v="0"/>
    <n v="10"/>
    <n v="5"/>
    <n v="0"/>
    <n v="0"/>
    <n v="1"/>
  </r>
  <r>
    <x v="3"/>
    <x v="5"/>
    <n v="1"/>
    <b v="1"/>
    <n v="0"/>
    <n v="40214"/>
    <n v="145"/>
    <n v="0"/>
    <n v="38"/>
    <n v="23"/>
    <n v="0"/>
    <n v="0"/>
    <n v="1"/>
  </r>
  <r>
    <x v="3"/>
    <x v="5"/>
    <n v="1"/>
    <b v="1"/>
    <n v="0"/>
    <n v="40215"/>
    <n v="54"/>
    <n v="0"/>
    <n v="17"/>
    <n v="15"/>
    <n v="0"/>
    <n v="0"/>
    <n v="1"/>
  </r>
  <r>
    <x v="3"/>
    <x v="5"/>
    <n v="1"/>
    <b v="1"/>
    <n v="0"/>
    <n v="40216"/>
    <n v="73"/>
    <n v="0"/>
    <n v="24"/>
    <n v="16"/>
    <n v="0"/>
    <n v="0"/>
    <n v="1"/>
  </r>
  <r>
    <x v="3"/>
    <x v="5"/>
    <n v="1"/>
    <b v="1"/>
    <n v="0"/>
    <n v="40217"/>
    <n v="17"/>
    <n v="0"/>
    <n v="8"/>
    <n v="5"/>
    <n v="0"/>
    <n v="0"/>
    <n v="1"/>
  </r>
  <r>
    <x v="3"/>
    <x v="5"/>
    <n v="1"/>
    <b v="1"/>
    <n v="0"/>
    <n v="40218"/>
    <n v="128"/>
    <n v="0"/>
    <n v="40"/>
    <n v="19"/>
    <n v="0"/>
    <n v="0"/>
    <n v="1"/>
  </r>
  <r>
    <x v="3"/>
    <x v="5"/>
    <n v="1"/>
    <b v="1"/>
    <n v="0"/>
    <n v="40219"/>
    <n v="105"/>
    <n v="0"/>
    <n v="48"/>
    <n v="30"/>
    <n v="0"/>
    <n v="0"/>
    <n v="1"/>
  </r>
  <r>
    <x v="3"/>
    <x v="5"/>
    <n v="1"/>
    <b v="1"/>
    <n v="0"/>
    <n v="40220"/>
    <n v="40"/>
    <n v="0"/>
    <n v="8"/>
    <n v="3"/>
    <n v="0"/>
    <n v="0"/>
    <n v="1"/>
  </r>
  <r>
    <x v="3"/>
    <x v="5"/>
    <n v="1"/>
    <b v="1"/>
    <n v="0"/>
    <n v="40222"/>
    <n v="38"/>
    <n v="0"/>
    <n v="9"/>
    <n v="8"/>
    <n v="0"/>
    <n v="0"/>
    <n v="1"/>
  </r>
  <r>
    <x v="3"/>
    <x v="5"/>
    <n v="1"/>
    <b v="1"/>
    <n v="0"/>
    <n v="40223"/>
    <n v="30"/>
    <n v="0"/>
    <n v="6"/>
    <n v="3"/>
    <n v="0"/>
    <n v="0"/>
    <n v="1"/>
  </r>
  <r>
    <x v="3"/>
    <x v="5"/>
    <n v="1"/>
    <b v="1"/>
    <n v="0"/>
    <n v="40228"/>
    <n v="44"/>
    <n v="0"/>
    <n v="9"/>
    <n v="6"/>
    <n v="0"/>
    <n v="0"/>
    <n v="1"/>
  </r>
  <r>
    <x v="3"/>
    <x v="5"/>
    <n v="1"/>
    <b v="1"/>
    <n v="0"/>
    <n v="40229"/>
    <n v="54"/>
    <n v="0"/>
    <n v="14"/>
    <n v="12"/>
    <n v="0"/>
    <n v="0"/>
    <n v="1"/>
  </r>
  <r>
    <x v="3"/>
    <x v="5"/>
    <n v="1"/>
    <b v="1"/>
    <n v="0"/>
    <n v="40241"/>
    <n v="36"/>
    <n v="0"/>
    <n v="6"/>
    <n v="6"/>
    <n v="0"/>
    <n v="0"/>
    <n v="1"/>
  </r>
  <r>
    <x v="3"/>
    <x v="5"/>
    <n v="1"/>
    <b v="1"/>
    <n v="0"/>
    <n v="40242"/>
    <n v="18"/>
    <n v="0"/>
    <n v="1"/>
    <n v="2"/>
    <n v="0"/>
    <n v="0"/>
    <n v="1"/>
  </r>
  <r>
    <x v="3"/>
    <x v="5"/>
    <n v="1"/>
    <b v="1"/>
    <n v="0"/>
    <n v="40243"/>
    <n v="5"/>
    <n v="0"/>
    <n v="1"/>
    <n v="1"/>
    <n v="0"/>
    <n v="0"/>
    <n v="1"/>
  </r>
  <r>
    <x v="3"/>
    <x v="5"/>
    <n v="1"/>
    <b v="1"/>
    <n v="0"/>
    <n v="40245"/>
    <n v="48"/>
    <n v="0"/>
    <n v="5"/>
    <n v="5"/>
    <n v="0"/>
    <n v="4"/>
    <n v="1"/>
  </r>
  <r>
    <x v="3"/>
    <x v="5"/>
    <n v="1"/>
    <b v="1"/>
    <n v="0"/>
    <n v="40255"/>
    <n v="1"/>
    <n v="0"/>
    <n v="1"/>
    <n v="1"/>
    <n v="0"/>
    <n v="0"/>
    <n v="1"/>
  </r>
  <r>
    <x v="3"/>
    <x v="5"/>
    <n v="1"/>
    <b v="1"/>
    <n v="0"/>
    <n v="40258"/>
    <n v="39"/>
    <n v="0"/>
    <n v="10"/>
    <n v="6"/>
    <n v="0"/>
    <n v="0"/>
    <n v="1"/>
  </r>
  <r>
    <x v="3"/>
    <x v="5"/>
    <n v="1"/>
    <b v="1"/>
    <n v="0"/>
    <n v="40272"/>
    <n v="56"/>
    <n v="0"/>
    <n v="14"/>
    <n v="9"/>
    <n v="0"/>
    <n v="0"/>
    <n v="1"/>
  </r>
  <r>
    <x v="3"/>
    <x v="5"/>
    <n v="1"/>
    <b v="1"/>
    <n v="0"/>
    <n v="40291"/>
    <n v="29"/>
    <n v="0"/>
    <n v="5"/>
    <n v="3"/>
    <n v="0"/>
    <n v="0"/>
    <n v="1"/>
  </r>
  <r>
    <x v="3"/>
    <x v="5"/>
    <n v="1"/>
    <b v="1"/>
    <n v="0"/>
    <n v="40299"/>
    <n v="77"/>
    <n v="0"/>
    <n v="24"/>
    <n v="15"/>
    <n v="0"/>
    <n v="0"/>
    <n v="1"/>
  </r>
  <r>
    <x v="3"/>
    <x v="5"/>
    <n v="0"/>
    <b v="1"/>
    <n v="0"/>
    <n v="40014"/>
    <n v="1"/>
    <n v="0"/>
    <n v="0"/>
    <n v="0"/>
    <n v="0"/>
    <n v="0"/>
    <n v="0"/>
  </r>
  <r>
    <x v="3"/>
    <x v="5"/>
    <n v="0"/>
    <b v="1"/>
    <n v="0"/>
    <n v="40118"/>
    <n v="4"/>
    <n v="0"/>
    <n v="2"/>
    <n v="1"/>
    <n v="0"/>
    <n v="0"/>
    <n v="1"/>
  </r>
  <r>
    <x v="3"/>
    <x v="5"/>
    <n v="0"/>
    <b v="1"/>
    <n v="0"/>
    <n v="40059"/>
    <n v="1"/>
    <n v="0"/>
    <n v="0"/>
    <n v="0"/>
    <n v="0"/>
    <n v="0"/>
    <n v="1"/>
  </r>
  <r>
    <x v="3"/>
    <x v="6"/>
    <n v="1"/>
    <b v="1"/>
    <n v="0"/>
    <n v="40202"/>
    <n v="37"/>
    <n v="0"/>
    <n v="7"/>
    <n v="5"/>
    <n v="0"/>
    <n v="0"/>
    <n v="1"/>
  </r>
  <r>
    <x v="3"/>
    <x v="6"/>
    <n v="1"/>
    <b v="1"/>
    <n v="0"/>
    <n v="40203"/>
    <n v="84"/>
    <n v="0"/>
    <n v="23"/>
    <n v="17"/>
    <n v="0"/>
    <n v="1"/>
    <n v="1"/>
  </r>
  <r>
    <x v="3"/>
    <x v="6"/>
    <n v="1"/>
    <b v="1"/>
    <n v="0"/>
    <n v="40204"/>
    <n v="23"/>
    <n v="0"/>
    <n v="7"/>
    <n v="6"/>
    <n v="0"/>
    <n v="0"/>
    <n v="1"/>
  </r>
  <r>
    <x v="3"/>
    <x v="6"/>
    <n v="1"/>
    <b v="1"/>
    <n v="0"/>
    <n v="40205"/>
    <n v="3"/>
    <n v="0"/>
    <n v="1"/>
    <n v="1"/>
    <n v="0"/>
    <n v="0"/>
    <n v="1"/>
  </r>
  <r>
    <x v="3"/>
    <x v="6"/>
    <n v="1"/>
    <b v="1"/>
    <n v="0"/>
    <n v="40206"/>
    <n v="64"/>
    <n v="0"/>
    <n v="24"/>
    <n v="15"/>
    <n v="0"/>
    <n v="0"/>
    <n v="1"/>
  </r>
  <r>
    <x v="3"/>
    <x v="6"/>
    <n v="1"/>
    <b v="1"/>
    <n v="0"/>
    <n v="40207"/>
    <n v="34"/>
    <n v="0"/>
    <n v="14"/>
    <n v="8"/>
    <n v="0"/>
    <n v="0"/>
    <n v="1"/>
  </r>
  <r>
    <x v="3"/>
    <x v="6"/>
    <n v="1"/>
    <b v="1"/>
    <n v="0"/>
    <n v="40208"/>
    <n v="69"/>
    <n v="0"/>
    <n v="18"/>
    <n v="14"/>
    <n v="0"/>
    <n v="0"/>
    <n v="1"/>
  </r>
  <r>
    <x v="3"/>
    <x v="6"/>
    <n v="1"/>
    <b v="1"/>
    <n v="0"/>
    <n v="40209"/>
    <n v="1"/>
    <n v="0"/>
    <n v="0"/>
    <n v="0"/>
    <n v="0"/>
    <n v="0"/>
    <n v="1"/>
  </r>
  <r>
    <x v="3"/>
    <x v="6"/>
    <n v="1"/>
    <b v="1"/>
    <n v="0"/>
    <n v="40210"/>
    <n v="27"/>
    <n v="0"/>
    <n v="10"/>
    <n v="5"/>
    <n v="0"/>
    <n v="0"/>
    <n v="1"/>
  </r>
  <r>
    <x v="3"/>
    <x v="6"/>
    <n v="1"/>
    <b v="1"/>
    <n v="0"/>
    <n v="40211"/>
    <n v="50"/>
    <n v="0"/>
    <n v="15"/>
    <n v="8"/>
    <n v="0"/>
    <n v="0"/>
    <n v="1"/>
  </r>
  <r>
    <x v="3"/>
    <x v="6"/>
    <n v="1"/>
    <b v="1"/>
    <n v="0"/>
    <n v="40212"/>
    <n v="54"/>
    <n v="0"/>
    <n v="17"/>
    <n v="12"/>
    <n v="0"/>
    <n v="0"/>
    <n v="1"/>
  </r>
  <r>
    <x v="3"/>
    <x v="6"/>
    <n v="1"/>
    <b v="1"/>
    <n v="0"/>
    <n v="40213"/>
    <n v="48"/>
    <n v="0"/>
    <n v="11"/>
    <n v="5"/>
    <n v="0"/>
    <n v="0"/>
    <n v="1"/>
  </r>
  <r>
    <x v="3"/>
    <x v="6"/>
    <n v="1"/>
    <b v="1"/>
    <n v="0"/>
    <n v="40214"/>
    <n v="136"/>
    <n v="0"/>
    <n v="37"/>
    <n v="20"/>
    <n v="0"/>
    <n v="0"/>
    <n v="1"/>
  </r>
  <r>
    <x v="3"/>
    <x v="6"/>
    <n v="1"/>
    <b v="1"/>
    <n v="0"/>
    <n v="40215"/>
    <n v="61"/>
    <n v="0"/>
    <n v="23"/>
    <n v="13"/>
    <n v="0"/>
    <n v="0"/>
    <n v="1"/>
  </r>
  <r>
    <x v="3"/>
    <x v="6"/>
    <n v="1"/>
    <b v="1"/>
    <n v="0"/>
    <n v="40216"/>
    <n v="78"/>
    <n v="0"/>
    <n v="22"/>
    <n v="15"/>
    <n v="0"/>
    <n v="0"/>
    <n v="1"/>
  </r>
  <r>
    <x v="3"/>
    <x v="6"/>
    <n v="1"/>
    <b v="1"/>
    <n v="0"/>
    <n v="40217"/>
    <n v="13"/>
    <n v="0"/>
    <n v="5"/>
    <n v="3"/>
    <n v="0"/>
    <n v="0"/>
    <n v="1"/>
  </r>
  <r>
    <x v="3"/>
    <x v="6"/>
    <n v="1"/>
    <b v="1"/>
    <n v="0"/>
    <n v="40218"/>
    <n v="144"/>
    <n v="0"/>
    <n v="43"/>
    <n v="24"/>
    <n v="0"/>
    <n v="0"/>
    <n v="1"/>
  </r>
  <r>
    <x v="3"/>
    <x v="6"/>
    <n v="1"/>
    <b v="1"/>
    <n v="0"/>
    <n v="40219"/>
    <n v="90"/>
    <n v="0"/>
    <n v="14"/>
    <n v="5"/>
    <n v="0"/>
    <n v="0"/>
    <n v="1"/>
  </r>
  <r>
    <x v="3"/>
    <x v="6"/>
    <n v="1"/>
    <b v="1"/>
    <n v="0"/>
    <n v="40220"/>
    <n v="53"/>
    <n v="0"/>
    <n v="16"/>
    <n v="10"/>
    <n v="0"/>
    <n v="0"/>
    <n v="1"/>
  </r>
  <r>
    <x v="3"/>
    <x v="6"/>
    <n v="1"/>
    <b v="1"/>
    <n v="0"/>
    <n v="40222"/>
    <n v="41"/>
    <n v="0"/>
    <n v="9"/>
    <n v="6"/>
    <n v="0"/>
    <n v="0"/>
    <n v="1"/>
  </r>
  <r>
    <x v="3"/>
    <x v="6"/>
    <n v="1"/>
    <b v="1"/>
    <n v="0"/>
    <n v="40223"/>
    <n v="32"/>
    <n v="0"/>
    <n v="1"/>
    <n v="1"/>
    <n v="0"/>
    <n v="0"/>
    <n v="1"/>
  </r>
  <r>
    <x v="3"/>
    <x v="6"/>
    <n v="1"/>
    <b v="1"/>
    <n v="0"/>
    <n v="40228"/>
    <n v="46"/>
    <n v="0"/>
    <n v="9"/>
    <n v="6"/>
    <n v="0"/>
    <n v="0"/>
    <n v="1"/>
  </r>
  <r>
    <x v="3"/>
    <x v="6"/>
    <n v="1"/>
    <b v="1"/>
    <n v="0"/>
    <n v="40229"/>
    <n v="28"/>
    <n v="0"/>
    <n v="6"/>
    <n v="1"/>
    <n v="0"/>
    <n v="0"/>
    <n v="1"/>
  </r>
  <r>
    <x v="3"/>
    <x v="6"/>
    <n v="1"/>
    <b v="1"/>
    <n v="0"/>
    <n v="40241"/>
    <n v="45"/>
    <n v="0"/>
    <n v="7"/>
    <n v="4"/>
    <n v="0"/>
    <n v="0"/>
    <n v="1"/>
  </r>
  <r>
    <x v="3"/>
    <x v="6"/>
    <n v="1"/>
    <b v="1"/>
    <n v="0"/>
    <n v="40242"/>
    <n v="23"/>
    <n v="0"/>
    <n v="6"/>
    <n v="4"/>
    <n v="0"/>
    <n v="0"/>
    <n v="1"/>
  </r>
  <r>
    <x v="3"/>
    <x v="6"/>
    <n v="1"/>
    <b v="1"/>
    <n v="0"/>
    <n v="40243"/>
    <n v="10"/>
    <n v="0"/>
    <n v="1"/>
    <n v="1"/>
    <n v="0"/>
    <n v="0"/>
    <n v="1"/>
  </r>
  <r>
    <x v="3"/>
    <x v="6"/>
    <n v="1"/>
    <b v="1"/>
    <n v="0"/>
    <n v="40245"/>
    <n v="28"/>
    <n v="0"/>
    <n v="7"/>
    <n v="3"/>
    <n v="0"/>
    <n v="0"/>
    <n v="1"/>
  </r>
  <r>
    <x v="3"/>
    <x v="6"/>
    <n v="1"/>
    <b v="1"/>
    <n v="0"/>
    <n v="40258"/>
    <n v="67"/>
    <n v="0"/>
    <n v="16"/>
    <n v="8"/>
    <n v="0"/>
    <n v="0"/>
    <n v="1"/>
  </r>
  <r>
    <x v="3"/>
    <x v="6"/>
    <n v="1"/>
    <b v="1"/>
    <n v="0"/>
    <n v="40272"/>
    <n v="47"/>
    <n v="0"/>
    <n v="17"/>
    <n v="11"/>
    <n v="0"/>
    <n v="0"/>
    <n v="1"/>
  </r>
  <r>
    <x v="3"/>
    <x v="6"/>
    <n v="1"/>
    <b v="1"/>
    <n v="0"/>
    <n v="40291"/>
    <n v="36"/>
    <n v="0"/>
    <n v="5"/>
    <n v="5"/>
    <n v="0"/>
    <n v="0"/>
    <n v="1"/>
  </r>
  <r>
    <x v="3"/>
    <x v="6"/>
    <n v="1"/>
    <b v="1"/>
    <n v="0"/>
    <n v="40299"/>
    <n v="61"/>
    <n v="0"/>
    <n v="5"/>
    <n v="2"/>
    <n v="0"/>
    <n v="0"/>
    <n v="1"/>
  </r>
  <r>
    <x v="3"/>
    <x v="6"/>
    <n v="0"/>
    <b v="1"/>
    <n v="0"/>
    <n v="40118"/>
    <n v="35"/>
    <n v="0"/>
    <n v="13"/>
    <n v="5"/>
    <n v="0"/>
    <n v="0"/>
    <n v="1"/>
  </r>
  <r>
    <x v="3"/>
    <x v="6"/>
    <n v="0"/>
    <b v="1"/>
    <n v="0"/>
    <n v="40059"/>
    <n v="4"/>
    <n v="0"/>
    <n v="0"/>
    <n v="0"/>
    <n v="0"/>
    <n v="0"/>
    <n v="1"/>
  </r>
  <r>
    <x v="3"/>
    <x v="6"/>
    <n v="0"/>
    <b v="1"/>
    <n v="0"/>
    <n v="40065"/>
    <n v="1"/>
    <n v="0"/>
    <n v="1"/>
    <n v="0"/>
    <n v="0"/>
    <n v="0"/>
    <n v="0"/>
  </r>
  <r>
    <x v="3"/>
    <x v="7"/>
    <n v="1"/>
    <b v="1"/>
    <n v="0"/>
    <n v="40202"/>
    <n v="25"/>
    <n v="0"/>
    <n v="8"/>
    <n v="3"/>
    <n v="0"/>
    <n v="0"/>
    <n v="1"/>
  </r>
  <r>
    <x v="3"/>
    <x v="7"/>
    <n v="1"/>
    <b v="1"/>
    <n v="0"/>
    <n v="40203"/>
    <n v="71"/>
    <n v="0"/>
    <n v="23"/>
    <n v="14"/>
    <n v="0"/>
    <n v="0"/>
    <n v="1"/>
  </r>
  <r>
    <x v="3"/>
    <x v="7"/>
    <n v="1"/>
    <b v="1"/>
    <n v="0"/>
    <n v="40204"/>
    <n v="17"/>
    <n v="0"/>
    <n v="7"/>
    <n v="5"/>
    <n v="0"/>
    <n v="0"/>
    <n v="1"/>
  </r>
  <r>
    <x v="3"/>
    <x v="7"/>
    <n v="1"/>
    <b v="1"/>
    <n v="0"/>
    <n v="40205"/>
    <n v="5"/>
    <n v="0"/>
    <n v="3"/>
    <n v="2"/>
    <n v="0"/>
    <n v="0"/>
    <n v="1"/>
  </r>
  <r>
    <x v="3"/>
    <x v="7"/>
    <n v="1"/>
    <b v="1"/>
    <n v="0"/>
    <n v="40206"/>
    <n v="70"/>
    <n v="0"/>
    <n v="15"/>
    <n v="9"/>
    <n v="0"/>
    <n v="0"/>
    <n v="1"/>
  </r>
  <r>
    <x v="3"/>
    <x v="7"/>
    <n v="1"/>
    <b v="1"/>
    <n v="0"/>
    <n v="40207"/>
    <n v="43"/>
    <n v="0"/>
    <n v="12"/>
    <n v="8"/>
    <n v="0"/>
    <n v="0"/>
    <n v="1"/>
  </r>
  <r>
    <x v="3"/>
    <x v="7"/>
    <n v="1"/>
    <b v="1"/>
    <n v="0"/>
    <n v="40208"/>
    <n v="44"/>
    <n v="0"/>
    <n v="16"/>
    <n v="10"/>
    <n v="0"/>
    <n v="0"/>
    <n v="1"/>
  </r>
  <r>
    <x v="3"/>
    <x v="7"/>
    <n v="1"/>
    <b v="1"/>
    <n v="0"/>
    <n v="40209"/>
    <n v="1"/>
    <n v="0"/>
    <n v="1"/>
    <n v="0"/>
    <n v="0"/>
    <n v="0"/>
    <n v="1"/>
  </r>
  <r>
    <x v="3"/>
    <x v="7"/>
    <n v="1"/>
    <b v="1"/>
    <n v="0"/>
    <n v="40210"/>
    <n v="25"/>
    <n v="0"/>
    <n v="4"/>
    <n v="2"/>
    <n v="0"/>
    <n v="0"/>
    <n v="1"/>
  </r>
  <r>
    <x v="3"/>
    <x v="7"/>
    <n v="1"/>
    <b v="1"/>
    <n v="0"/>
    <n v="40211"/>
    <n v="68"/>
    <n v="0"/>
    <n v="24"/>
    <n v="15"/>
    <n v="0"/>
    <n v="0"/>
    <n v="1"/>
  </r>
  <r>
    <x v="3"/>
    <x v="7"/>
    <n v="1"/>
    <b v="1"/>
    <n v="0"/>
    <n v="40212"/>
    <n v="57"/>
    <n v="0"/>
    <n v="17"/>
    <n v="14"/>
    <n v="0"/>
    <n v="0"/>
    <n v="1"/>
  </r>
  <r>
    <x v="3"/>
    <x v="7"/>
    <n v="1"/>
    <b v="1"/>
    <n v="0"/>
    <n v="40213"/>
    <n v="37"/>
    <n v="0"/>
    <n v="7"/>
    <n v="3"/>
    <n v="0"/>
    <n v="0"/>
    <n v="1"/>
  </r>
  <r>
    <x v="3"/>
    <x v="7"/>
    <n v="1"/>
    <b v="1"/>
    <n v="0"/>
    <n v="40214"/>
    <n v="130"/>
    <n v="0"/>
    <n v="40"/>
    <n v="23"/>
    <n v="0"/>
    <n v="0"/>
    <n v="1"/>
  </r>
  <r>
    <x v="3"/>
    <x v="7"/>
    <n v="1"/>
    <b v="1"/>
    <n v="0"/>
    <n v="40215"/>
    <n v="64"/>
    <n v="0"/>
    <n v="21"/>
    <n v="13"/>
    <n v="0"/>
    <n v="0"/>
    <n v="1"/>
  </r>
  <r>
    <x v="3"/>
    <x v="7"/>
    <n v="1"/>
    <b v="1"/>
    <n v="0"/>
    <n v="40216"/>
    <n v="106"/>
    <n v="0"/>
    <n v="30"/>
    <n v="15"/>
    <n v="0"/>
    <n v="0"/>
    <n v="1"/>
  </r>
  <r>
    <x v="3"/>
    <x v="7"/>
    <n v="1"/>
    <b v="1"/>
    <n v="0"/>
    <n v="40217"/>
    <n v="6"/>
    <n v="0"/>
    <n v="2"/>
    <n v="2"/>
    <n v="0"/>
    <n v="0"/>
    <n v="1"/>
  </r>
  <r>
    <x v="3"/>
    <x v="7"/>
    <n v="1"/>
    <b v="1"/>
    <n v="0"/>
    <n v="40218"/>
    <n v="121"/>
    <n v="0"/>
    <n v="26"/>
    <n v="16"/>
    <n v="0"/>
    <n v="0"/>
    <n v="1"/>
  </r>
  <r>
    <x v="3"/>
    <x v="7"/>
    <n v="1"/>
    <b v="1"/>
    <n v="0"/>
    <n v="40219"/>
    <n v="165"/>
    <n v="0"/>
    <n v="40"/>
    <n v="20"/>
    <n v="0"/>
    <n v="0"/>
    <n v="1"/>
  </r>
  <r>
    <x v="3"/>
    <x v="7"/>
    <n v="1"/>
    <b v="1"/>
    <n v="0"/>
    <n v="40220"/>
    <n v="61"/>
    <n v="0"/>
    <n v="16"/>
    <n v="9"/>
    <n v="0"/>
    <n v="0"/>
    <n v="1"/>
  </r>
  <r>
    <x v="3"/>
    <x v="7"/>
    <n v="1"/>
    <b v="1"/>
    <n v="0"/>
    <n v="40221"/>
    <n v="1"/>
    <n v="0"/>
    <n v="0"/>
    <n v="0"/>
    <n v="0"/>
    <n v="0"/>
    <n v="1"/>
  </r>
  <r>
    <x v="3"/>
    <x v="7"/>
    <n v="1"/>
    <b v="1"/>
    <n v="0"/>
    <n v="40222"/>
    <n v="48"/>
    <n v="0"/>
    <n v="11"/>
    <n v="6"/>
    <n v="0"/>
    <n v="0"/>
    <n v="1"/>
  </r>
  <r>
    <x v="3"/>
    <x v="7"/>
    <n v="1"/>
    <b v="1"/>
    <n v="0"/>
    <n v="40223"/>
    <n v="37"/>
    <n v="0"/>
    <n v="3"/>
    <n v="3"/>
    <n v="0"/>
    <n v="0"/>
    <n v="1"/>
  </r>
  <r>
    <x v="3"/>
    <x v="7"/>
    <n v="1"/>
    <b v="1"/>
    <n v="0"/>
    <n v="40228"/>
    <n v="23"/>
    <n v="0"/>
    <n v="5"/>
    <n v="4"/>
    <n v="0"/>
    <n v="0"/>
    <n v="1"/>
  </r>
  <r>
    <x v="3"/>
    <x v="7"/>
    <n v="1"/>
    <b v="1"/>
    <n v="0"/>
    <n v="40229"/>
    <n v="46"/>
    <n v="0"/>
    <n v="13"/>
    <n v="10"/>
    <n v="0"/>
    <n v="0"/>
    <n v="1"/>
  </r>
  <r>
    <x v="3"/>
    <x v="7"/>
    <n v="1"/>
    <b v="1"/>
    <n v="0"/>
    <n v="40241"/>
    <n v="35"/>
    <n v="0"/>
    <n v="4"/>
    <n v="3"/>
    <n v="0"/>
    <n v="0"/>
    <n v="1"/>
  </r>
  <r>
    <x v="3"/>
    <x v="7"/>
    <n v="1"/>
    <b v="1"/>
    <n v="0"/>
    <n v="40242"/>
    <n v="18"/>
    <n v="0"/>
    <n v="3"/>
    <n v="1"/>
    <n v="0"/>
    <n v="0"/>
    <n v="1"/>
  </r>
  <r>
    <x v="3"/>
    <x v="7"/>
    <n v="1"/>
    <b v="1"/>
    <n v="0"/>
    <n v="40243"/>
    <n v="5"/>
    <n v="0"/>
    <n v="0"/>
    <n v="0"/>
    <n v="0"/>
    <n v="0"/>
    <n v="1"/>
  </r>
  <r>
    <x v="3"/>
    <x v="7"/>
    <n v="1"/>
    <b v="1"/>
    <n v="0"/>
    <n v="40245"/>
    <n v="36"/>
    <n v="0"/>
    <n v="5"/>
    <n v="2"/>
    <n v="0"/>
    <n v="0"/>
    <n v="1"/>
  </r>
  <r>
    <x v="3"/>
    <x v="7"/>
    <n v="1"/>
    <b v="1"/>
    <n v="0"/>
    <n v="40255"/>
    <n v="1"/>
    <n v="0"/>
    <n v="1"/>
    <n v="1"/>
    <n v="0"/>
    <n v="0"/>
    <n v="1"/>
  </r>
  <r>
    <x v="3"/>
    <x v="7"/>
    <n v="1"/>
    <b v="1"/>
    <n v="0"/>
    <n v="40258"/>
    <n v="61"/>
    <n v="0"/>
    <n v="19"/>
    <n v="11"/>
    <n v="0"/>
    <n v="0"/>
    <n v="1"/>
  </r>
  <r>
    <x v="3"/>
    <x v="7"/>
    <n v="1"/>
    <b v="1"/>
    <n v="0"/>
    <n v="40272"/>
    <n v="63"/>
    <n v="0"/>
    <n v="16"/>
    <n v="7"/>
    <n v="0"/>
    <n v="0"/>
    <n v="1"/>
  </r>
  <r>
    <x v="3"/>
    <x v="7"/>
    <n v="1"/>
    <b v="1"/>
    <n v="0"/>
    <n v="40291"/>
    <n v="78"/>
    <n v="0"/>
    <n v="23"/>
    <n v="18"/>
    <n v="0"/>
    <n v="0"/>
    <n v="1"/>
  </r>
  <r>
    <x v="3"/>
    <x v="7"/>
    <n v="1"/>
    <b v="1"/>
    <n v="0"/>
    <n v="40299"/>
    <n v="52"/>
    <n v="0"/>
    <n v="6"/>
    <n v="0"/>
    <n v="0"/>
    <n v="0"/>
    <n v="1"/>
  </r>
  <r>
    <x v="3"/>
    <x v="7"/>
    <n v="0"/>
    <b v="1"/>
    <n v="0"/>
    <n v="40117"/>
    <n v="1"/>
    <n v="0"/>
    <n v="1"/>
    <n v="1"/>
    <n v="0"/>
    <n v="0"/>
    <n v="0"/>
  </r>
  <r>
    <x v="3"/>
    <x v="7"/>
    <n v="0"/>
    <b v="1"/>
    <n v="0"/>
    <n v="40118"/>
    <n v="21"/>
    <n v="0"/>
    <n v="5"/>
    <n v="3"/>
    <n v="0"/>
    <n v="0"/>
    <n v="1"/>
  </r>
  <r>
    <x v="3"/>
    <x v="7"/>
    <n v="0"/>
    <b v="1"/>
    <n v="0"/>
    <n v="40059"/>
    <n v="3"/>
    <n v="0"/>
    <n v="0"/>
    <n v="0"/>
    <n v="0"/>
    <n v="0"/>
    <n v="1"/>
  </r>
  <r>
    <x v="3"/>
    <x v="8"/>
    <n v="1"/>
    <b v="1"/>
    <n v="0"/>
    <n v="40202"/>
    <n v="23"/>
    <n v="0"/>
    <n v="5"/>
    <n v="4"/>
    <n v="0"/>
    <n v="0"/>
    <n v="1"/>
  </r>
  <r>
    <x v="3"/>
    <x v="8"/>
    <n v="1"/>
    <b v="1"/>
    <n v="0"/>
    <n v="40203"/>
    <n v="57"/>
    <n v="0"/>
    <n v="16"/>
    <n v="14"/>
    <n v="0"/>
    <n v="0"/>
    <n v="1"/>
  </r>
  <r>
    <x v="3"/>
    <x v="8"/>
    <n v="1"/>
    <b v="1"/>
    <n v="0"/>
    <n v="40204"/>
    <n v="18"/>
    <n v="0"/>
    <n v="6"/>
    <n v="4"/>
    <n v="0"/>
    <n v="0"/>
    <n v="1"/>
  </r>
  <r>
    <x v="3"/>
    <x v="8"/>
    <n v="1"/>
    <b v="1"/>
    <n v="0"/>
    <n v="40205"/>
    <n v="10"/>
    <n v="0"/>
    <n v="4"/>
    <n v="3"/>
    <n v="0"/>
    <n v="0"/>
    <n v="1"/>
  </r>
  <r>
    <x v="3"/>
    <x v="8"/>
    <n v="1"/>
    <b v="1"/>
    <n v="0"/>
    <n v="40206"/>
    <n v="40"/>
    <n v="0"/>
    <n v="10"/>
    <n v="4"/>
    <n v="0"/>
    <n v="0"/>
    <n v="1"/>
  </r>
  <r>
    <x v="3"/>
    <x v="8"/>
    <n v="1"/>
    <b v="1"/>
    <n v="0"/>
    <n v="40207"/>
    <n v="56"/>
    <n v="0"/>
    <n v="7"/>
    <n v="3"/>
    <n v="0"/>
    <n v="0"/>
    <n v="1"/>
  </r>
  <r>
    <x v="3"/>
    <x v="8"/>
    <n v="1"/>
    <b v="1"/>
    <n v="0"/>
    <n v="40208"/>
    <n v="77"/>
    <n v="0"/>
    <n v="23"/>
    <n v="13"/>
    <n v="0"/>
    <n v="0"/>
    <n v="1"/>
  </r>
  <r>
    <x v="3"/>
    <x v="8"/>
    <n v="1"/>
    <b v="1"/>
    <n v="0"/>
    <n v="40210"/>
    <n v="29"/>
    <n v="0"/>
    <n v="12"/>
    <n v="8"/>
    <n v="0"/>
    <n v="0"/>
    <n v="1"/>
  </r>
  <r>
    <x v="3"/>
    <x v="8"/>
    <n v="1"/>
    <b v="1"/>
    <n v="0"/>
    <n v="40211"/>
    <n v="82"/>
    <n v="0"/>
    <n v="29"/>
    <n v="14"/>
    <n v="0"/>
    <n v="0"/>
    <n v="1"/>
  </r>
  <r>
    <x v="3"/>
    <x v="8"/>
    <n v="1"/>
    <b v="1"/>
    <n v="0"/>
    <n v="40212"/>
    <n v="38"/>
    <n v="0"/>
    <n v="10"/>
    <n v="7"/>
    <n v="0"/>
    <n v="0"/>
    <n v="1"/>
  </r>
  <r>
    <x v="3"/>
    <x v="8"/>
    <n v="1"/>
    <b v="1"/>
    <n v="0"/>
    <n v="40213"/>
    <n v="33"/>
    <n v="0"/>
    <n v="7"/>
    <n v="4"/>
    <n v="0"/>
    <n v="0"/>
    <n v="1"/>
  </r>
  <r>
    <x v="3"/>
    <x v="8"/>
    <n v="1"/>
    <b v="1"/>
    <n v="0"/>
    <n v="40214"/>
    <n v="124"/>
    <n v="0"/>
    <n v="36"/>
    <n v="23"/>
    <n v="0"/>
    <n v="0"/>
    <n v="1"/>
  </r>
  <r>
    <x v="3"/>
    <x v="8"/>
    <n v="1"/>
    <b v="1"/>
    <n v="0"/>
    <n v="40215"/>
    <n v="81"/>
    <n v="0"/>
    <n v="34"/>
    <n v="26"/>
    <n v="0"/>
    <n v="0"/>
    <n v="1"/>
  </r>
  <r>
    <x v="3"/>
    <x v="8"/>
    <n v="1"/>
    <b v="1"/>
    <n v="0"/>
    <n v="40216"/>
    <n v="99"/>
    <n v="0"/>
    <n v="23"/>
    <n v="18"/>
    <n v="0"/>
    <n v="0"/>
    <n v="1"/>
  </r>
  <r>
    <x v="3"/>
    <x v="8"/>
    <n v="1"/>
    <b v="1"/>
    <n v="0"/>
    <n v="40217"/>
    <n v="8"/>
    <n v="0"/>
    <n v="1"/>
    <n v="0"/>
    <n v="0"/>
    <n v="0"/>
    <n v="1"/>
  </r>
  <r>
    <x v="3"/>
    <x v="8"/>
    <n v="1"/>
    <b v="1"/>
    <n v="0"/>
    <n v="40218"/>
    <n v="99"/>
    <n v="0"/>
    <n v="31"/>
    <n v="15"/>
    <n v="0"/>
    <n v="0"/>
    <n v="1"/>
  </r>
  <r>
    <x v="3"/>
    <x v="8"/>
    <n v="1"/>
    <b v="1"/>
    <n v="0"/>
    <n v="40219"/>
    <n v="118"/>
    <n v="0"/>
    <n v="33"/>
    <n v="18"/>
    <n v="0"/>
    <n v="0"/>
    <n v="1"/>
  </r>
  <r>
    <x v="3"/>
    <x v="8"/>
    <n v="1"/>
    <b v="1"/>
    <n v="0"/>
    <n v="40220"/>
    <n v="50"/>
    <n v="0"/>
    <n v="10"/>
    <n v="8"/>
    <n v="0"/>
    <n v="0"/>
    <n v="1"/>
  </r>
  <r>
    <x v="3"/>
    <x v="8"/>
    <n v="1"/>
    <b v="1"/>
    <n v="0"/>
    <n v="40221"/>
    <n v="1"/>
    <n v="0"/>
    <n v="0"/>
    <n v="0"/>
    <n v="0"/>
    <n v="0"/>
    <n v="1"/>
  </r>
  <r>
    <x v="3"/>
    <x v="8"/>
    <n v="1"/>
    <b v="1"/>
    <n v="0"/>
    <n v="40222"/>
    <n v="45"/>
    <n v="0"/>
    <n v="4"/>
    <n v="3"/>
    <n v="0"/>
    <n v="0"/>
    <n v="1"/>
  </r>
  <r>
    <x v="3"/>
    <x v="8"/>
    <n v="1"/>
    <b v="1"/>
    <n v="0"/>
    <n v="40223"/>
    <n v="48"/>
    <n v="0"/>
    <n v="12"/>
    <n v="7"/>
    <n v="0"/>
    <n v="0"/>
    <n v="1"/>
  </r>
  <r>
    <x v="3"/>
    <x v="8"/>
    <n v="1"/>
    <b v="1"/>
    <n v="0"/>
    <n v="40228"/>
    <n v="39"/>
    <n v="0"/>
    <n v="7"/>
    <n v="2"/>
    <n v="0"/>
    <n v="0"/>
    <n v="1"/>
  </r>
  <r>
    <x v="3"/>
    <x v="8"/>
    <n v="1"/>
    <b v="1"/>
    <n v="0"/>
    <n v="40229"/>
    <n v="42"/>
    <n v="0"/>
    <n v="5"/>
    <n v="4"/>
    <n v="0"/>
    <n v="0"/>
    <n v="1"/>
  </r>
  <r>
    <x v="3"/>
    <x v="8"/>
    <n v="1"/>
    <b v="1"/>
    <n v="0"/>
    <n v="40241"/>
    <n v="29"/>
    <n v="0"/>
    <n v="6"/>
    <n v="3"/>
    <n v="0"/>
    <n v="0"/>
    <n v="1"/>
  </r>
  <r>
    <x v="3"/>
    <x v="8"/>
    <n v="1"/>
    <b v="1"/>
    <n v="0"/>
    <n v="40242"/>
    <n v="14"/>
    <n v="0"/>
    <n v="1"/>
    <n v="1"/>
    <n v="0"/>
    <n v="0"/>
    <n v="1"/>
  </r>
  <r>
    <x v="3"/>
    <x v="8"/>
    <n v="1"/>
    <b v="1"/>
    <n v="0"/>
    <n v="40243"/>
    <n v="4"/>
    <n v="0"/>
    <n v="1"/>
    <n v="0"/>
    <n v="0"/>
    <n v="0"/>
    <n v="1"/>
  </r>
  <r>
    <x v="3"/>
    <x v="8"/>
    <n v="1"/>
    <b v="1"/>
    <n v="0"/>
    <n v="40245"/>
    <n v="33"/>
    <n v="0"/>
    <n v="6"/>
    <n v="2"/>
    <n v="0"/>
    <n v="0"/>
    <n v="1"/>
  </r>
  <r>
    <x v="3"/>
    <x v="8"/>
    <n v="1"/>
    <b v="1"/>
    <n v="0"/>
    <n v="40258"/>
    <n v="76"/>
    <n v="0"/>
    <n v="20"/>
    <n v="13"/>
    <n v="0"/>
    <n v="0"/>
    <n v="1"/>
  </r>
  <r>
    <x v="3"/>
    <x v="8"/>
    <n v="1"/>
    <b v="1"/>
    <n v="0"/>
    <n v="40272"/>
    <n v="86"/>
    <n v="0"/>
    <n v="28"/>
    <n v="19"/>
    <n v="0"/>
    <n v="0"/>
    <n v="1"/>
  </r>
  <r>
    <x v="3"/>
    <x v="8"/>
    <n v="1"/>
    <b v="1"/>
    <n v="0"/>
    <n v="40291"/>
    <n v="57"/>
    <n v="0"/>
    <n v="8"/>
    <n v="4"/>
    <n v="0"/>
    <n v="0"/>
    <n v="1"/>
  </r>
  <r>
    <x v="3"/>
    <x v="8"/>
    <n v="1"/>
    <b v="1"/>
    <n v="0"/>
    <n v="40299"/>
    <n v="57"/>
    <n v="0"/>
    <n v="10"/>
    <n v="6"/>
    <n v="0"/>
    <n v="0"/>
    <n v="1"/>
  </r>
  <r>
    <x v="3"/>
    <x v="8"/>
    <n v="0"/>
    <b v="1"/>
    <n v="0"/>
    <n v="40118"/>
    <n v="27"/>
    <n v="0"/>
    <n v="6"/>
    <n v="1"/>
    <n v="0"/>
    <n v="0"/>
    <n v="1"/>
  </r>
  <r>
    <x v="3"/>
    <x v="8"/>
    <n v="0"/>
    <b v="1"/>
    <n v="0"/>
    <n v="40059"/>
    <n v="3"/>
    <n v="0"/>
    <n v="0"/>
    <n v="0"/>
    <n v="0"/>
    <n v="0"/>
    <n v="1"/>
  </r>
  <r>
    <x v="3"/>
    <x v="9"/>
    <n v="1"/>
    <b v="1"/>
    <n v="0"/>
    <n v="40201"/>
    <n v="1"/>
    <n v="0"/>
    <n v="0"/>
    <n v="0"/>
    <n v="0"/>
    <n v="0"/>
    <n v="1"/>
  </r>
  <r>
    <x v="3"/>
    <x v="9"/>
    <n v="1"/>
    <b v="1"/>
    <n v="0"/>
    <n v="40202"/>
    <n v="30"/>
    <n v="0"/>
    <n v="7"/>
    <n v="6"/>
    <n v="0"/>
    <n v="0"/>
    <n v="1"/>
  </r>
  <r>
    <x v="3"/>
    <x v="9"/>
    <n v="1"/>
    <b v="1"/>
    <n v="0"/>
    <n v="40203"/>
    <n v="70"/>
    <n v="0"/>
    <n v="32"/>
    <n v="23"/>
    <n v="0"/>
    <n v="0"/>
    <n v="1"/>
  </r>
  <r>
    <x v="3"/>
    <x v="9"/>
    <n v="1"/>
    <b v="1"/>
    <n v="0"/>
    <n v="40204"/>
    <n v="19"/>
    <n v="0"/>
    <n v="5"/>
    <n v="4"/>
    <n v="0"/>
    <n v="0"/>
    <n v="1"/>
  </r>
  <r>
    <x v="3"/>
    <x v="9"/>
    <n v="1"/>
    <b v="1"/>
    <n v="0"/>
    <n v="40205"/>
    <n v="5"/>
    <n v="0"/>
    <n v="1"/>
    <n v="0"/>
    <n v="0"/>
    <n v="0"/>
    <n v="1"/>
  </r>
  <r>
    <x v="3"/>
    <x v="9"/>
    <n v="1"/>
    <b v="1"/>
    <n v="0"/>
    <n v="40206"/>
    <n v="38"/>
    <n v="0"/>
    <n v="11"/>
    <n v="6"/>
    <n v="0"/>
    <n v="0"/>
    <n v="1"/>
  </r>
  <r>
    <x v="3"/>
    <x v="9"/>
    <n v="1"/>
    <b v="1"/>
    <n v="0"/>
    <n v="40207"/>
    <n v="34"/>
    <n v="0"/>
    <n v="7"/>
    <n v="3"/>
    <n v="0"/>
    <n v="0"/>
    <n v="1"/>
  </r>
  <r>
    <x v="3"/>
    <x v="9"/>
    <n v="1"/>
    <b v="1"/>
    <n v="0"/>
    <n v="40208"/>
    <n v="77"/>
    <n v="0"/>
    <n v="22"/>
    <n v="19"/>
    <n v="0"/>
    <n v="0"/>
    <n v="1"/>
  </r>
  <r>
    <x v="3"/>
    <x v="9"/>
    <n v="1"/>
    <b v="1"/>
    <n v="0"/>
    <n v="40209"/>
    <n v="1"/>
    <n v="0"/>
    <n v="0"/>
    <n v="0"/>
    <n v="0"/>
    <n v="0"/>
    <n v="1"/>
  </r>
  <r>
    <x v="3"/>
    <x v="9"/>
    <n v="1"/>
    <b v="1"/>
    <n v="0"/>
    <n v="40210"/>
    <n v="36"/>
    <n v="0"/>
    <n v="16"/>
    <n v="12"/>
    <n v="0"/>
    <n v="0"/>
    <n v="1"/>
  </r>
  <r>
    <x v="3"/>
    <x v="9"/>
    <n v="1"/>
    <b v="1"/>
    <n v="0"/>
    <n v="40211"/>
    <n v="62"/>
    <n v="0"/>
    <n v="21"/>
    <n v="13"/>
    <n v="0"/>
    <n v="0"/>
    <n v="1"/>
  </r>
  <r>
    <x v="3"/>
    <x v="9"/>
    <n v="1"/>
    <b v="1"/>
    <n v="0"/>
    <n v="40212"/>
    <n v="58"/>
    <n v="0"/>
    <n v="25"/>
    <n v="19"/>
    <n v="0"/>
    <n v="0"/>
    <n v="1"/>
  </r>
  <r>
    <x v="3"/>
    <x v="9"/>
    <n v="1"/>
    <b v="1"/>
    <n v="0"/>
    <n v="40213"/>
    <n v="56"/>
    <n v="0"/>
    <n v="12"/>
    <n v="4"/>
    <n v="0"/>
    <n v="0"/>
    <n v="1"/>
  </r>
  <r>
    <x v="3"/>
    <x v="9"/>
    <n v="1"/>
    <b v="1"/>
    <n v="0"/>
    <n v="40214"/>
    <n v="145"/>
    <n v="0"/>
    <n v="44"/>
    <n v="26"/>
    <n v="0"/>
    <n v="0"/>
    <n v="1"/>
  </r>
  <r>
    <x v="3"/>
    <x v="9"/>
    <n v="1"/>
    <b v="1"/>
    <n v="0"/>
    <n v="40215"/>
    <n v="44"/>
    <n v="0"/>
    <n v="16"/>
    <n v="12"/>
    <n v="0"/>
    <n v="0"/>
    <n v="1"/>
  </r>
  <r>
    <x v="3"/>
    <x v="9"/>
    <n v="1"/>
    <b v="1"/>
    <n v="0"/>
    <n v="40216"/>
    <n v="108"/>
    <n v="0"/>
    <n v="26"/>
    <n v="16"/>
    <n v="0"/>
    <n v="0"/>
    <n v="1"/>
  </r>
  <r>
    <x v="3"/>
    <x v="9"/>
    <n v="1"/>
    <b v="1"/>
    <n v="0"/>
    <n v="40217"/>
    <n v="9"/>
    <n v="0"/>
    <n v="2"/>
    <n v="1"/>
    <n v="0"/>
    <n v="0"/>
    <n v="1"/>
  </r>
  <r>
    <x v="3"/>
    <x v="9"/>
    <n v="1"/>
    <b v="1"/>
    <n v="0"/>
    <n v="40218"/>
    <n v="109"/>
    <n v="0"/>
    <n v="33"/>
    <n v="20"/>
    <n v="0"/>
    <n v="0"/>
    <n v="1"/>
  </r>
  <r>
    <x v="3"/>
    <x v="9"/>
    <n v="1"/>
    <b v="1"/>
    <n v="0"/>
    <n v="40219"/>
    <n v="155"/>
    <n v="0"/>
    <n v="34"/>
    <n v="15"/>
    <n v="0"/>
    <n v="0"/>
    <n v="1"/>
  </r>
  <r>
    <x v="3"/>
    <x v="9"/>
    <n v="1"/>
    <b v="1"/>
    <n v="0"/>
    <n v="40220"/>
    <n v="49"/>
    <n v="0"/>
    <n v="19"/>
    <n v="15"/>
    <n v="0"/>
    <n v="0"/>
    <n v="1"/>
  </r>
  <r>
    <x v="3"/>
    <x v="9"/>
    <n v="1"/>
    <b v="1"/>
    <n v="0"/>
    <n v="40222"/>
    <n v="45"/>
    <n v="0"/>
    <n v="14"/>
    <n v="12"/>
    <n v="0"/>
    <n v="0"/>
    <n v="1"/>
  </r>
  <r>
    <x v="3"/>
    <x v="9"/>
    <n v="1"/>
    <b v="1"/>
    <n v="0"/>
    <n v="40223"/>
    <n v="24"/>
    <n v="0"/>
    <n v="2"/>
    <n v="2"/>
    <n v="0"/>
    <n v="0"/>
    <n v="1"/>
  </r>
  <r>
    <x v="3"/>
    <x v="9"/>
    <n v="1"/>
    <b v="1"/>
    <n v="0"/>
    <n v="40228"/>
    <n v="34"/>
    <n v="0"/>
    <n v="5"/>
    <n v="3"/>
    <n v="0"/>
    <n v="0"/>
    <n v="1"/>
  </r>
  <r>
    <x v="3"/>
    <x v="9"/>
    <n v="1"/>
    <b v="1"/>
    <n v="0"/>
    <n v="40229"/>
    <n v="58"/>
    <n v="0"/>
    <n v="11"/>
    <n v="5"/>
    <n v="0"/>
    <n v="0"/>
    <n v="1"/>
  </r>
  <r>
    <x v="3"/>
    <x v="9"/>
    <n v="1"/>
    <b v="1"/>
    <n v="0"/>
    <n v="40241"/>
    <n v="38"/>
    <n v="0"/>
    <n v="10"/>
    <n v="8"/>
    <n v="0"/>
    <n v="0"/>
    <n v="1"/>
  </r>
  <r>
    <x v="3"/>
    <x v="9"/>
    <n v="1"/>
    <b v="1"/>
    <n v="0"/>
    <n v="40242"/>
    <n v="15"/>
    <n v="0"/>
    <n v="4"/>
    <n v="1"/>
    <n v="0"/>
    <n v="0"/>
    <n v="1"/>
  </r>
  <r>
    <x v="3"/>
    <x v="9"/>
    <n v="1"/>
    <b v="1"/>
    <n v="0"/>
    <n v="40243"/>
    <n v="5"/>
    <n v="0"/>
    <n v="2"/>
    <n v="0"/>
    <n v="0"/>
    <n v="0"/>
    <n v="1"/>
  </r>
  <r>
    <x v="3"/>
    <x v="9"/>
    <n v="1"/>
    <b v="1"/>
    <n v="0"/>
    <n v="40245"/>
    <n v="42"/>
    <n v="0"/>
    <n v="8"/>
    <n v="6"/>
    <n v="0"/>
    <n v="0"/>
    <n v="1"/>
  </r>
  <r>
    <x v="3"/>
    <x v="9"/>
    <n v="1"/>
    <b v="1"/>
    <n v="0"/>
    <n v="40258"/>
    <n v="53"/>
    <n v="0"/>
    <n v="16"/>
    <n v="14"/>
    <n v="0"/>
    <n v="0"/>
    <n v="1"/>
  </r>
  <r>
    <x v="3"/>
    <x v="9"/>
    <n v="1"/>
    <b v="1"/>
    <n v="0"/>
    <n v="40272"/>
    <n v="51"/>
    <n v="0"/>
    <n v="17"/>
    <n v="10"/>
    <n v="0"/>
    <n v="0"/>
    <n v="1"/>
  </r>
  <r>
    <x v="3"/>
    <x v="9"/>
    <n v="1"/>
    <b v="1"/>
    <n v="0"/>
    <n v="40281"/>
    <n v="1"/>
    <n v="0"/>
    <n v="0"/>
    <n v="0"/>
    <n v="0"/>
    <n v="0"/>
    <n v="1"/>
  </r>
  <r>
    <x v="3"/>
    <x v="9"/>
    <n v="1"/>
    <b v="1"/>
    <n v="0"/>
    <n v="40291"/>
    <n v="42"/>
    <n v="0"/>
    <n v="5"/>
    <n v="1"/>
    <n v="0"/>
    <n v="0"/>
    <n v="1"/>
  </r>
  <r>
    <x v="3"/>
    <x v="9"/>
    <n v="1"/>
    <b v="1"/>
    <n v="0"/>
    <n v="40299"/>
    <n v="69"/>
    <n v="0"/>
    <n v="11"/>
    <n v="6"/>
    <n v="0"/>
    <n v="0"/>
    <n v="1"/>
  </r>
  <r>
    <x v="3"/>
    <x v="9"/>
    <n v="0"/>
    <b v="1"/>
    <n v="0"/>
    <n v="40118"/>
    <n v="16"/>
    <n v="0"/>
    <n v="4"/>
    <n v="4"/>
    <n v="0"/>
    <n v="0"/>
    <n v="1"/>
  </r>
  <r>
    <x v="3"/>
    <x v="9"/>
    <n v="0"/>
    <b v="1"/>
    <n v="0"/>
    <n v="40059"/>
    <n v="5"/>
    <n v="0"/>
    <n v="1"/>
    <n v="1"/>
    <n v="0"/>
    <n v="0"/>
    <n v="1"/>
  </r>
  <r>
    <x v="3"/>
    <x v="10"/>
    <n v="1"/>
    <b v="1"/>
    <n v="0"/>
    <n v="40202"/>
    <n v="18"/>
    <n v="0"/>
    <n v="6"/>
    <n v="5"/>
    <n v="0"/>
    <n v="0"/>
    <n v="1"/>
  </r>
  <r>
    <x v="3"/>
    <x v="10"/>
    <n v="1"/>
    <b v="1"/>
    <n v="0"/>
    <n v="40203"/>
    <n v="51"/>
    <n v="0"/>
    <n v="15"/>
    <n v="11"/>
    <n v="0"/>
    <n v="0"/>
    <n v="1"/>
  </r>
  <r>
    <x v="3"/>
    <x v="10"/>
    <n v="1"/>
    <b v="1"/>
    <n v="0"/>
    <n v="40204"/>
    <n v="10"/>
    <n v="0"/>
    <n v="2"/>
    <n v="1"/>
    <n v="0"/>
    <n v="0"/>
    <n v="1"/>
  </r>
  <r>
    <x v="3"/>
    <x v="10"/>
    <n v="1"/>
    <b v="1"/>
    <n v="0"/>
    <n v="40205"/>
    <n v="5"/>
    <n v="0"/>
    <n v="3"/>
    <n v="1"/>
    <n v="0"/>
    <n v="0"/>
    <n v="1"/>
  </r>
  <r>
    <x v="3"/>
    <x v="10"/>
    <n v="1"/>
    <b v="1"/>
    <n v="0"/>
    <n v="40206"/>
    <n v="35"/>
    <n v="0"/>
    <n v="13"/>
    <n v="8"/>
    <n v="0"/>
    <n v="0"/>
    <n v="1"/>
  </r>
  <r>
    <x v="3"/>
    <x v="10"/>
    <n v="1"/>
    <b v="1"/>
    <n v="0"/>
    <n v="40207"/>
    <n v="27"/>
    <n v="0"/>
    <n v="4"/>
    <n v="3"/>
    <n v="0"/>
    <n v="0"/>
    <n v="1"/>
  </r>
  <r>
    <x v="3"/>
    <x v="10"/>
    <n v="1"/>
    <b v="1"/>
    <n v="0"/>
    <n v="40208"/>
    <n v="40"/>
    <n v="0"/>
    <n v="8"/>
    <n v="3"/>
    <n v="0"/>
    <n v="0"/>
    <n v="1"/>
  </r>
  <r>
    <x v="3"/>
    <x v="10"/>
    <n v="1"/>
    <b v="1"/>
    <n v="0"/>
    <n v="40209"/>
    <n v="1"/>
    <n v="0"/>
    <n v="0"/>
    <n v="0"/>
    <n v="0"/>
    <n v="0"/>
    <n v="1"/>
  </r>
  <r>
    <x v="3"/>
    <x v="10"/>
    <n v="1"/>
    <b v="1"/>
    <n v="0"/>
    <n v="40210"/>
    <n v="29"/>
    <n v="0"/>
    <n v="11"/>
    <n v="4"/>
    <n v="0"/>
    <n v="1"/>
    <n v="1"/>
  </r>
  <r>
    <x v="3"/>
    <x v="10"/>
    <n v="1"/>
    <b v="1"/>
    <n v="0"/>
    <n v="40211"/>
    <n v="47"/>
    <n v="0"/>
    <n v="13"/>
    <n v="5"/>
    <n v="0"/>
    <n v="0"/>
    <n v="1"/>
  </r>
  <r>
    <x v="3"/>
    <x v="10"/>
    <n v="1"/>
    <b v="1"/>
    <n v="0"/>
    <n v="40212"/>
    <n v="32"/>
    <n v="0"/>
    <n v="9"/>
    <n v="5"/>
    <n v="0"/>
    <n v="1"/>
    <n v="1"/>
  </r>
  <r>
    <x v="3"/>
    <x v="10"/>
    <n v="1"/>
    <b v="1"/>
    <n v="0"/>
    <n v="40213"/>
    <n v="32"/>
    <n v="0"/>
    <n v="3"/>
    <n v="0"/>
    <n v="0"/>
    <n v="0"/>
    <n v="1"/>
  </r>
  <r>
    <x v="3"/>
    <x v="10"/>
    <n v="1"/>
    <b v="1"/>
    <n v="0"/>
    <n v="40214"/>
    <n v="102"/>
    <n v="0"/>
    <n v="27"/>
    <n v="14"/>
    <n v="0"/>
    <n v="0"/>
    <n v="1"/>
  </r>
  <r>
    <x v="3"/>
    <x v="10"/>
    <n v="1"/>
    <b v="1"/>
    <n v="0"/>
    <n v="40215"/>
    <n v="62"/>
    <n v="0"/>
    <n v="18"/>
    <n v="11"/>
    <n v="0"/>
    <n v="0"/>
    <n v="1"/>
  </r>
  <r>
    <x v="3"/>
    <x v="10"/>
    <n v="1"/>
    <b v="1"/>
    <n v="0"/>
    <n v="40216"/>
    <n v="70"/>
    <n v="0"/>
    <n v="17"/>
    <n v="13"/>
    <n v="0"/>
    <n v="0"/>
    <n v="1"/>
  </r>
  <r>
    <x v="3"/>
    <x v="10"/>
    <n v="1"/>
    <b v="1"/>
    <n v="0"/>
    <n v="40217"/>
    <n v="18"/>
    <n v="0"/>
    <n v="7"/>
    <n v="3"/>
    <n v="0"/>
    <n v="0"/>
    <n v="1"/>
  </r>
  <r>
    <x v="3"/>
    <x v="10"/>
    <n v="1"/>
    <b v="1"/>
    <n v="0"/>
    <n v="40218"/>
    <n v="93"/>
    <n v="0"/>
    <n v="24"/>
    <n v="14"/>
    <n v="0"/>
    <n v="0"/>
    <n v="1"/>
  </r>
  <r>
    <x v="3"/>
    <x v="10"/>
    <n v="1"/>
    <b v="1"/>
    <n v="0"/>
    <n v="40219"/>
    <n v="122"/>
    <n v="0"/>
    <n v="22"/>
    <n v="11"/>
    <n v="0"/>
    <n v="0"/>
    <n v="1"/>
  </r>
  <r>
    <x v="3"/>
    <x v="10"/>
    <n v="1"/>
    <b v="1"/>
    <n v="0"/>
    <n v="40220"/>
    <n v="54"/>
    <n v="0"/>
    <n v="10"/>
    <n v="6"/>
    <n v="0"/>
    <n v="0"/>
    <n v="1"/>
  </r>
  <r>
    <x v="3"/>
    <x v="10"/>
    <n v="1"/>
    <b v="1"/>
    <n v="0"/>
    <n v="40222"/>
    <n v="35"/>
    <n v="0"/>
    <n v="7"/>
    <n v="4"/>
    <n v="0"/>
    <n v="0"/>
    <n v="1"/>
  </r>
  <r>
    <x v="3"/>
    <x v="10"/>
    <n v="1"/>
    <b v="1"/>
    <n v="0"/>
    <n v="40223"/>
    <n v="36"/>
    <n v="0"/>
    <n v="6"/>
    <n v="4"/>
    <n v="0"/>
    <n v="0"/>
    <n v="1"/>
  </r>
  <r>
    <x v="3"/>
    <x v="10"/>
    <n v="1"/>
    <b v="1"/>
    <n v="0"/>
    <n v="40228"/>
    <n v="29"/>
    <n v="0"/>
    <n v="5"/>
    <n v="3"/>
    <n v="0"/>
    <n v="0"/>
    <n v="1"/>
  </r>
  <r>
    <x v="3"/>
    <x v="10"/>
    <n v="1"/>
    <b v="1"/>
    <n v="0"/>
    <n v="40229"/>
    <n v="15"/>
    <n v="0"/>
    <n v="1"/>
    <n v="3"/>
    <n v="0"/>
    <n v="0"/>
    <n v="1"/>
  </r>
  <r>
    <x v="3"/>
    <x v="10"/>
    <n v="1"/>
    <b v="1"/>
    <n v="0"/>
    <n v="40241"/>
    <n v="32"/>
    <n v="0"/>
    <n v="9"/>
    <n v="4"/>
    <n v="0"/>
    <n v="0"/>
    <n v="1"/>
  </r>
  <r>
    <x v="3"/>
    <x v="10"/>
    <n v="1"/>
    <b v="1"/>
    <n v="0"/>
    <n v="40242"/>
    <n v="9"/>
    <n v="0"/>
    <n v="0"/>
    <n v="0"/>
    <n v="0"/>
    <n v="0"/>
    <n v="1"/>
  </r>
  <r>
    <x v="3"/>
    <x v="10"/>
    <n v="1"/>
    <b v="1"/>
    <n v="0"/>
    <n v="40243"/>
    <n v="11"/>
    <n v="0"/>
    <n v="1"/>
    <n v="1"/>
    <n v="0"/>
    <n v="0"/>
    <n v="1"/>
  </r>
  <r>
    <x v="3"/>
    <x v="10"/>
    <n v="1"/>
    <b v="1"/>
    <n v="0"/>
    <n v="40245"/>
    <n v="13"/>
    <n v="0"/>
    <n v="3"/>
    <n v="1"/>
    <n v="0"/>
    <n v="0"/>
    <n v="1"/>
  </r>
  <r>
    <x v="3"/>
    <x v="10"/>
    <n v="1"/>
    <b v="1"/>
    <n v="0"/>
    <n v="40258"/>
    <n v="45"/>
    <n v="0"/>
    <n v="8"/>
    <n v="3"/>
    <n v="0"/>
    <n v="0"/>
    <n v="1"/>
  </r>
  <r>
    <x v="3"/>
    <x v="10"/>
    <n v="1"/>
    <b v="1"/>
    <n v="0"/>
    <n v="40272"/>
    <n v="45"/>
    <n v="0"/>
    <n v="16"/>
    <n v="8"/>
    <n v="0"/>
    <n v="0"/>
    <n v="1"/>
  </r>
  <r>
    <x v="3"/>
    <x v="10"/>
    <n v="1"/>
    <b v="1"/>
    <n v="0"/>
    <n v="40291"/>
    <n v="25"/>
    <n v="0"/>
    <n v="11"/>
    <n v="7"/>
    <n v="0"/>
    <n v="0"/>
    <n v="1"/>
  </r>
  <r>
    <x v="3"/>
    <x v="10"/>
    <n v="1"/>
    <b v="1"/>
    <n v="0"/>
    <n v="40299"/>
    <n v="52"/>
    <n v="0"/>
    <n v="16"/>
    <n v="9"/>
    <n v="0"/>
    <n v="0"/>
    <n v="1"/>
  </r>
  <r>
    <x v="3"/>
    <x v="10"/>
    <n v="0"/>
    <b v="1"/>
    <n v="0"/>
    <n v="40118"/>
    <n v="13"/>
    <n v="0"/>
    <n v="6"/>
    <n v="3"/>
    <n v="0"/>
    <n v="0"/>
    <n v="1"/>
  </r>
  <r>
    <x v="3"/>
    <x v="10"/>
    <n v="0"/>
    <b v="1"/>
    <n v="0"/>
    <n v="40059"/>
    <n v="2"/>
    <n v="0"/>
    <n v="0"/>
    <n v="0"/>
    <n v="0"/>
    <n v="0"/>
    <n v="1"/>
  </r>
  <r>
    <x v="3"/>
    <x v="11"/>
    <n v="1"/>
    <b v="1"/>
    <n v="0"/>
    <n v="40202"/>
    <n v="16"/>
    <n v="0"/>
    <n v="7"/>
    <n v="4"/>
    <n v="0"/>
    <n v="0"/>
    <n v="1"/>
  </r>
  <r>
    <x v="3"/>
    <x v="11"/>
    <n v="1"/>
    <b v="1"/>
    <n v="0"/>
    <n v="40203"/>
    <n v="60"/>
    <n v="0"/>
    <n v="24"/>
    <n v="17"/>
    <n v="0"/>
    <n v="0"/>
    <n v="1"/>
  </r>
  <r>
    <x v="3"/>
    <x v="11"/>
    <n v="1"/>
    <b v="1"/>
    <n v="0"/>
    <n v="40204"/>
    <n v="18"/>
    <n v="0"/>
    <n v="4"/>
    <n v="2"/>
    <n v="0"/>
    <n v="0"/>
    <n v="1"/>
  </r>
  <r>
    <x v="3"/>
    <x v="11"/>
    <n v="1"/>
    <b v="1"/>
    <n v="0"/>
    <n v="40205"/>
    <n v="6"/>
    <n v="0"/>
    <n v="3"/>
    <n v="1"/>
    <n v="0"/>
    <n v="2"/>
    <n v="1"/>
  </r>
  <r>
    <x v="3"/>
    <x v="11"/>
    <n v="1"/>
    <b v="1"/>
    <n v="0"/>
    <n v="40206"/>
    <n v="39"/>
    <n v="0"/>
    <n v="8"/>
    <n v="4"/>
    <n v="0"/>
    <n v="0"/>
    <n v="1"/>
  </r>
  <r>
    <x v="3"/>
    <x v="11"/>
    <n v="1"/>
    <b v="1"/>
    <n v="0"/>
    <n v="40207"/>
    <n v="25"/>
    <n v="0"/>
    <n v="5"/>
    <n v="3"/>
    <n v="0"/>
    <n v="0"/>
    <n v="1"/>
  </r>
  <r>
    <x v="3"/>
    <x v="11"/>
    <n v="1"/>
    <b v="1"/>
    <n v="0"/>
    <n v="40208"/>
    <n v="42"/>
    <n v="0"/>
    <n v="14"/>
    <n v="9"/>
    <n v="0"/>
    <n v="0"/>
    <n v="1"/>
  </r>
  <r>
    <x v="3"/>
    <x v="11"/>
    <n v="1"/>
    <b v="1"/>
    <n v="0"/>
    <n v="40210"/>
    <n v="44"/>
    <n v="0"/>
    <n v="20"/>
    <n v="15"/>
    <n v="0"/>
    <n v="0"/>
    <n v="1"/>
  </r>
  <r>
    <x v="3"/>
    <x v="11"/>
    <n v="1"/>
    <b v="1"/>
    <n v="0"/>
    <n v="40211"/>
    <n v="60"/>
    <n v="0"/>
    <n v="19"/>
    <n v="12"/>
    <n v="0"/>
    <n v="0"/>
    <n v="1"/>
  </r>
  <r>
    <x v="3"/>
    <x v="11"/>
    <n v="1"/>
    <b v="1"/>
    <n v="0"/>
    <n v="40212"/>
    <n v="31"/>
    <n v="0"/>
    <n v="8"/>
    <n v="7"/>
    <n v="0"/>
    <n v="0"/>
    <n v="1"/>
  </r>
  <r>
    <x v="3"/>
    <x v="11"/>
    <n v="1"/>
    <b v="1"/>
    <n v="0"/>
    <n v="40213"/>
    <n v="40"/>
    <n v="0"/>
    <n v="12"/>
    <n v="7"/>
    <n v="0"/>
    <n v="0"/>
    <n v="1"/>
  </r>
  <r>
    <x v="3"/>
    <x v="11"/>
    <n v="1"/>
    <b v="1"/>
    <n v="0"/>
    <n v="40214"/>
    <n v="116"/>
    <n v="0"/>
    <n v="30"/>
    <n v="14"/>
    <n v="0"/>
    <n v="0"/>
    <n v="1"/>
  </r>
  <r>
    <x v="3"/>
    <x v="11"/>
    <n v="1"/>
    <b v="1"/>
    <n v="0"/>
    <n v="40215"/>
    <n v="56"/>
    <n v="0"/>
    <n v="15"/>
    <n v="12"/>
    <n v="0"/>
    <n v="0"/>
    <n v="1"/>
  </r>
  <r>
    <x v="3"/>
    <x v="11"/>
    <n v="1"/>
    <b v="1"/>
    <n v="0"/>
    <n v="40216"/>
    <n v="84"/>
    <n v="0"/>
    <n v="15"/>
    <n v="10"/>
    <n v="0"/>
    <n v="0"/>
    <n v="1"/>
  </r>
  <r>
    <x v="3"/>
    <x v="11"/>
    <n v="1"/>
    <b v="1"/>
    <n v="0"/>
    <n v="40217"/>
    <n v="23"/>
    <n v="0"/>
    <n v="10"/>
    <n v="2"/>
    <n v="0"/>
    <n v="0"/>
    <n v="1"/>
  </r>
  <r>
    <x v="3"/>
    <x v="11"/>
    <n v="1"/>
    <b v="1"/>
    <n v="0"/>
    <n v="40218"/>
    <n v="97"/>
    <n v="0"/>
    <n v="21"/>
    <n v="10"/>
    <n v="0"/>
    <n v="0"/>
    <n v="1"/>
  </r>
  <r>
    <x v="3"/>
    <x v="11"/>
    <n v="1"/>
    <b v="1"/>
    <n v="0"/>
    <n v="40219"/>
    <n v="70"/>
    <n v="0"/>
    <n v="10"/>
    <n v="5"/>
    <n v="0"/>
    <n v="0"/>
    <n v="1"/>
  </r>
  <r>
    <x v="3"/>
    <x v="11"/>
    <n v="1"/>
    <b v="1"/>
    <n v="0"/>
    <n v="40220"/>
    <n v="37"/>
    <n v="0"/>
    <n v="10"/>
    <n v="7"/>
    <n v="0"/>
    <n v="0"/>
    <n v="1"/>
  </r>
  <r>
    <x v="3"/>
    <x v="11"/>
    <n v="1"/>
    <b v="1"/>
    <n v="0"/>
    <n v="40222"/>
    <n v="32"/>
    <n v="0"/>
    <n v="7"/>
    <n v="3"/>
    <n v="0"/>
    <n v="0"/>
    <n v="1"/>
  </r>
  <r>
    <x v="3"/>
    <x v="11"/>
    <n v="1"/>
    <b v="1"/>
    <n v="0"/>
    <n v="40223"/>
    <n v="28"/>
    <n v="0"/>
    <n v="7"/>
    <n v="4"/>
    <n v="0"/>
    <n v="0"/>
    <n v="1"/>
  </r>
  <r>
    <x v="3"/>
    <x v="11"/>
    <n v="1"/>
    <b v="1"/>
    <n v="0"/>
    <n v="40225"/>
    <n v="1"/>
    <n v="0"/>
    <n v="1"/>
    <n v="0"/>
    <n v="0"/>
    <n v="0"/>
    <n v="1"/>
  </r>
  <r>
    <x v="3"/>
    <x v="11"/>
    <n v="1"/>
    <b v="1"/>
    <n v="0"/>
    <n v="40228"/>
    <n v="12"/>
    <n v="0"/>
    <n v="2"/>
    <n v="0"/>
    <n v="0"/>
    <n v="0"/>
    <n v="1"/>
  </r>
  <r>
    <x v="3"/>
    <x v="11"/>
    <n v="1"/>
    <b v="1"/>
    <n v="0"/>
    <n v="40229"/>
    <n v="25"/>
    <n v="0"/>
    <n v="6"/>
    <n v="4"/>
    <n v="0"/>
    <n v="0"/>
    <n v="1"/>
  </r>
  <r>
    <x v="3"/>
    <x v="11"/>
    <n v="1"/>
    <b v="1"/>
    <n v="0"/>
    <n v="40241"/>
    <n v="20"/>
    <n v="0"/>
    <n v="3"/>
    <n v="2"/>
    <n v="0"/>
    <n v="0"/>
    <n v="1"/>
  </r>
  <r>
    <x v="3"/>
    <x v="11"/>
    <n v="1"/>
    <b v="1"/>
    <n v="0"/>
    <n v="40242"/>
    <n v="9"/>
    <n v="0"/>
    <n v="2"/>
    <n v="2"/>
    <n v="0"/>
    <n v="0"/>
    <n v="1"/>
  </r>
  <r>
    <x v="3"/>
    <x v="11"/>
    <n v="1"/>
    <b v="1"/>
    <n v="0"/>
    <n v="40243"/>
    <n v="4"/>
    <n v="0"/>
    <n v="1"/>
    <n v="1"/>
    <n v="0"/>
    <n v="0"/>
    <n v="1"/>
  </r>
  <r>
    <x v="3"/>
    <x v="11"/>
    <n v="1"/>
    <b v="1"/>
    <n v="0"/>
    <n v="40245"/>
    <n v="19"/>
    <n v="0"/>
    <n v="4"/>
    <n v="1"/>
    <n v="0"/>
    <n v="0"/>
    <n v="1"/>
  </r>
  <r>
    <x v="3"/>
    <x v="11"/>
    <n v="1"/>
    <b v="1"/>
    <n v="0"/>
    <n v="40258"/>
    <n v="21"/>
    <n v="0"/>
    <n v="5"/>
    <n v="3"/>
    <n v="0"/>
    <n v="0"/>
    <n v="1"/>
  </r>
  <r>
    <x v="3"/>
    <x v="11"/>
    <n v="1"/>
    <b v="1"/>
    <n v="0"/>
    <n v="40272"/>
    <n v="36"/>
    <n v="0"/>
    <n v="7"/>
    <n v="4"/>
    <n v="0"/>
    <n v="0"/>
    <n v="1"/>
  </r>
  <r>
    <x v="3"/>
    <x v="11"/>
    <n v="1"/>
    <b v="1"/>
    <n v="0"/>
    <n v="40291"/>
    <n v="17"/>
    <n v="0"/>
    <n v="5"/>
    <n v="3"/>
    <n v="0"/>
    <n v="1"/>
    <n v="1"/>
  </r>
  <r>
    <x v="3"/>
    <x v="11"/>
    <n v="1"/>
    <b v="1"/>
    <n v="0"/>
    <n v="40299"/>
    <n v="38"/>
    <n v="0"/>
    <n v="10"/>
    <n v="3"/>
    <n v="0"/>
    <n v="0"/>
    <n v="1"/>
  </r>
  <r>
    <x v="3"/>
    <x v="11"/>
    <n v="0"/>
    <b v="1"/>
    <n v="0"/>
    <n v="40118"/>
    <n v="24"/>
    <n v="0"/>
    <n v="2"/>
    <n v="0"/>
    <n v="0"/>
    <n v="0"/>
    <n v="1"/>
  </r>
  <r>
    <x v="3"/>
    <x v="11"/>
    <n v="0"/>
    <b v="1"/>
    <n v="0"/>
    <n v="40023"/>
    <n v="1"/>
    <n v="0"/>
    <n v="1"/>
    <n v="1"/>
    <n v="0"/>
    <n v="0"/>
    <n v="1"/>
  </r>
  <r>
    <x v="3"/>
    <x v="11"/>
    <n v="0"/>
    <b v="1"/>
    <n v="0"/>
    <n v="40059"/>
    <n v="1"/>
    <n v="0"/>
    <n v="0"/>
    <n v="0"/>
    <n v="0"/>
    <n v="0"/>
    <n v="1"/>
  </r>
  <r>
    <x v="3"/>
    <x v="11"/>
    <n v="0"/>
    <b v="1"/>
    <n v="0"/>
    <n v="30272"/>
    <n v="1"/>
    <n v="0"/>
    <n v="0"/>
    <n v="0"/>
    <n v="0"/>
    <n v="0"/>
    <n v="0"/>
  </r>
  <r>
    <x v="4"/>
    <x v="0"/>
    <n v="1"/>
    <b v="1"/>
    <n v="0"/>
    <n v="40201"/>
    <n v="1"/>
    <n v="0"/>
    <n v="0"/>
    <n v="0"/>
    <n v="0"/>
    <n v="0"/>
    <n v="1"/>
  </r>
  <r>
    <x v="4"/>
    <x v="0"/>
    <n v="1"/>
    <b v="1"/>
    <n v="0"/>
    <n v="40202"/>
    <n v="24"/>
    <n v="0"/>
    <n v="10"/>
    <n v="5"/>
    <n v="0"/>
    <n v="0"/>
    <n v="1"/>
  </r>
  <r>
    <x v="4"/>
    <x v="0"/>
    <n v="1"/>
    <b v="1"/>
    <n v="0"/>
    <n v="40203"/>
    <n v="53"/>
    <n v="0"/>
    <n v="25"/>
    <n v="16"/>
    <n v="0"/>
    <n v="0"/>
    <n v="1"/>
  </r>
  <r>
    <x v="4"/>
    <x v="0"/>
    <n v="1"/>
    <b v="1"/>
    <n v="0"/>
    <n v="40204"/>
    <n v="16"/>
    <n v="0"/>
    <n v="7"/>
    <n v="6"/>
    <n v="0"/>
    <n v="0"/>
    <n v="1"/>
  </r>
  <r>
    <x v="4"/>
    <x v="0"/>
    <n v="1"/>
    <b v="1"/>
    <n v="0"/>
    <n v="40205"/>
    <n v="5"/>
    <n v="0"/>
    <n v="2"/>
    <n v="2"/>
    <n v="0"/>
    <n v="0"/>
    <n v="1"/>
  </r>
  <r>
    <x v="4"/>
    <x v="0"/>
    <n v="1"/>
    <b v="1"/>
    <n v="0"/>
    <n v="40206"/>
    <n v="32"/>
    <n v="0"/>
    <n v="6"/>
    <n v="3"/>
    <n v="0"/>
    <n v="0"/>
    <n v="1"/>
  </r>
  <r>
    <x v="4"/>
    <x v="0"/>
    <n v="1"/>
    <b v="1"/>
    <n v="0"/>
    <n v="40207"/>
    <n v="49"/>
    <n v="0"/>
    <n v="9"/>
    <n v="7"/>
    <n v="0"/>
    <n v="0"/>
    <n v="1"/>
  </r>
  <r>
    <x v="4"/>
    <x v="0"/>
    <n v="1"/>
    <b v="1"/>
    <n v="0"/>
    <n v="40208"/>
    <n v="87"/>
    <n v="0"/>
    <n v="32"/>
    <n v="22"/>
    <n v="0"/>
    <n v="0"/>
    <n v="1"/>
  </r>
  <r>
    <x v="4"/>
    <x v="0"/>
    <n v="1"/>
    <b v="1"/>
    <n v="0"/>
    <n v="40210"/>
    <n v="31"/>
    <n v="0"/>
    <n v="20"/>
    <n v="13"/>
    <n v="0"/>
    <n v="0"/>
    <n v="1"/>
  </r>
  <r>
    <x v="4"/>
    <x v="0"/>
    <n v="1"/>
    <b v="1"/>
    <n v="0"/>
    <n v="40211"/>
    <n v="73"/>
    <n v="0"/>
    <n v="20"/>
    <n v="18"/>
    <n v="0"/>
    <n v="0"/>
    <n v="1"/>
  </r>
  <r>
    <x v="4"/>
    <x v="0"/>
    <n v="1"/>
    <b v="1"/>
    <n v="0"/>
    <n v="40212"/>
    <n v="52"/>
    <n v="0"/>
    <n v="24"/>
    <n v="12"/>
    <n v="0"/>
    <n v="0"/>
    <n v="1"/>
  </r>
  <r>
    <x v="4"/>
    <x v="0"/>
    <n v="1"/>
    <b v="1"/>
    <n v="0"/>
    <n v="40213"/>
    <n v="45"/>
    <n v="0"/>
    <n v="18"/>
    <n v="8"/>
    <n v="0"/>
    <n v="0"/>
    <n v="1"/>
  </r>
  <r>
    <x v="4"/>
    <x v="0"/>
    <n v="1"/>
    <b v="1"/>
    <n v="0"/>
    <n v="40214"/>
    <n v="130"/>
    <n v="0"/>
    <n v="41"/>
    <n v="19"/>
    <n v="0"/>
    <n v="1"/>
    <n v="1"/>
  </r>
  <r>
    <x v="4"/>
    <x v="0"/>
    <n v="1"/>
    <b v="1"/>
    <n v="0"/>
    <n v="40215"/>
    <n v="59"/>
    <n v="0"/>
    <n v="17"/>
    <n v="11"/>
    <n v="0"/>
    <n v="0"/>
    <n v="1"/>
  </r>
  <r>
    <x v="4"/>
    <x v="0"/>
    <n v="1"/>
    <b v="1"/>
    <n v="0"/>
    <n v="40216"/>
    <n v="111"/>
    <n v="0"/>
    <n v="27"/>
    <n v="14"/>
    <n v="0"/>
    <n v="0"/>
    <n v="1"/>
  </r>
  <r>
    <x v="4"/>
    <x v="0"/>
    <n v="1"/>
    <b v="1"/>
    <n v="0"/>
    <n v="40217"/>
    <n v="16"/>
    <n v="0"/>
    <n v="4"/>
    <n v="0"/>
    <n v="0"/>
    <n v="0"/>
    <n v="1"/>
  </r>
  <r>
    <x v="4"/>
    <x v="0"/>
    <n v="1"/>
    <b v="1"/>
    <n v="0"/>
    <n v="40218"/>
    <n v="126"/>
    <n v="0"/>
    <n v="39"/>
    <n v="17"/>
    <n v="0"/>
    <n v="0"/>
    <n v="1"/>
  </r>
  <r>
    <x v="4"/>
    <x v="0"/>
    <n v="1"/>
    <b v="1"/>
    <n v="0"/>
    <n v="40219"/>
    <n v="122"/>
    <n v="0"/>
    <n v="31"/>
    <n v="17"/>
    <n v="0"/>
    <n v="0"/>
    <n v="1"/>
  </r>
  <r>
    <x v="4"/>
    <x v="0"/>
    <n v="1"/>
    <b v="1"/>
    <n v="0"/>
    <n v="40220"/>
    <n v="44"/>
    <n v="0"/>
    <n v="8"/>
    <n v="7"/>
    <n v="0"/>
    <n v="0"/>
    <n v="1"/>
  </r>
  <r>
    <x v="4"/>
    <x v="0"/>
    <n v="1"/>
    <b v="1"/>
    <n v="0"/>
    <n v="40222"/>
    <n v="31"/>
    <n v="0"/>
    <n v="8"/>
    <n v="7"/>
    <n v="0"/>
    <n v="0"/>
    <n v="1"/>
  </r>
  <r>
    <x v="4"/>
    <x v="0"/>
    <n v="1"/>
    <b v="1"/>
    <n v="0"/>
    <n v="40223"/>
    <n v="26"/>
    <n v="0"/>
    <n v="9"/>
    <n v="8"/>
    <n v="0"/>
    <n v="0"/>
    <n v="1"/>
  </r>
  <r>
    <x v="4"/>
    <x v="0"/>
    <n v="1"/>
    <b v="1"/>
    <n v="0"/>
    <n v="40228"/>
    <n v="40"/>
    <n v="0"/>
    <n v="12"/>
    <n v="4"/>
    <n v="0"/>
    <n v="0"/>
    <n v="1"/>
  </r>
  <r>
    <x v="4"/>
    <x v="0"/>
    <n v="1"/>
    <b v="1"/>
    <n v="0"/>
    <n v="40229"/>
    <n v="47"/>
    <n v="0"/>
    <n v="17"/>
    <n v="5"/>
    <n v="0"/>
    <n v="0"/>
    <n v="1"/>
  </r>
  <r>
    <x v="4"/>
    <x v="0"/>
    <n v="1"/>
    <b v="1"/>
    <n v="0"/>
    <n v="40241"/>
    <n v="33"/>
    <n v="0"/>
    <n v="7"/>
    <n v="5"/>
    <n v="0"/>
    <n v="0"/>
    <n v="1"/>
  </r>
  <r>
    <x v="4"/>
    <x v="0"/>
    <n v="1"/>
    <b v="1"/>
    <n v="0"/>
    <n v="40242"/>
    <n v="19"/>
    <n v="0"/>
    <n v="2"/>
    <n v="0"/>
    <n v="0"/>
    <n v="0"/>
    <n v="1"/>
  </r>
  <r>
    <x v="4"/>
    <x v="0"/>
    <n v="1"/>
    <b v="1"/>
    <n v="0"/>
    <n v="40243"/>
    <n v="10"/>
    <n v="0"/>
    <n v="1"/>
    <n v="0"/>
    <n v="0"/>
    <n v="0"/>
    <n v="1"/>
  </r>
  <r>
    <x v="4"/>
    <x v="0"/>
    <n v="1"/>
    <b v="1"/>
    <n v="0"/>
    <n v="40245"/>
    <n v="33"/>
    <n v="0"/>
    <n v="7"/>
    <n v="1"/>
    <n v="0"/>
    <n v="0"/>
    <n v="1"/>
  </r>
  <r>
    <x v="4"/>
    <x v="0"/>
    <n v="1"/>
    <b v="1"/>
    <n v="0"/>
    <n v="40250"/>
    <n v="1"/>
    <n v="0"/>
    <n v="0"/>
    <n v="0"/>
    <n v="0"/>
    <n v="0"/>
    <n v="1"/>
  </r>
  <r>
    <x v="4"/>
    <x v="0"/>
    <n v="1"/>
    <b v="1"/>
    <n v="0"/>
    <n v="40258"/>
    <n v="41"/>
    <n v="0"/>
    <n v="10"/>
    <n v="5"/>
    <n v="0"/>
    <n v="0"/>
    <n v="1"/>
  </r>
  <r>
    <x v="4"/>
    <x v="0"/>
    <n v="1"/>
    <b v="1"/>
    <n v="0"/>
    <n v="40272"/>
    <n v="71"/>
    <n v="0"/>
    <n v="20"/>
    <n v="10"/>
    <n v="0"/>
    <n v="0"/>
    <n v="1"/>
  </r>
  <r>
    <x v="4"/>
    <x v="0"/>
    <n v="1"/>
    <b v="1"/>
    <n v="0"/>
    <n v="40291"/>
    <n v="40"/>
    <n v="0"/>
    <n v="10"/>
    <n v="7"/>
    <n v="0"/>
    <n v="0"/>
    <n v="1"/>
  </r>
  <r>
    <x v="4"/>
    <x v="0"/>
    <n v="1"/>
    <b v="1"/>
    <n v="0"/>
    <n v="40299"/>
    <n v="81"/>
    <n v="0"/>
    <n v="14"/>
    <n v="4"/>
    <n v="0"/>
    <n v="0"/>
    <n v="1"/>
  </r>
  <r>
    <x v="4"/>
    <x v="0"/>
    <n v="0"/>
    <b v="1"/>
    <n v="0"/>
    <n v="40118"/>
    <n v="14"/>
    <n v="0"/>
    <n v="7"/>
    <n v="5"/>
    <n v="0"/>
    <n v="0"/>
    <n v="1"/>
  </r>
  <r>
    <x v="4"/>
    <x v="0"/>
    <n v="0"/>
    <b v="1"/>
    <n v="0"/>
    <n v="40059"/>
    <n v="1"/>
    <n v="0"/>
    <n v="0"/>
    <n v="0"/>
    <n v="0"/>
    <n v="0"/>
    <n v="1"/>
  </r>
  <r>
    <x v="4"/>
    <x v="0"/>
    <n v="0"/>
    <b v="1"/>
    <n v="0"/>
    <n v="40065"/>
    <n v="1"/>
    <n v="0"/>
    <n v="0"/>
    <n v="0"/>
    <n v="0"/>
    <n v="0"/>
    <n v="0"/>
  </r>
  <r>
    <x v="4"/>
    <x v="1"/>
    <n v="1"/>
    <b v="1"/>
    <n v="0"/>
    <n v="40202"/>
    <n v="19"/>
    <n v="0"/>
    <n v="11"/>
    <n v="3"/>
    <n v="0"/>
    <n v="0"/>
    <n v="1"/>
  </r>
  <r>
    <x v="4"/>
    <x v="1"/>
    <n v="1"/>
    <b v="1"/>
    <n v="0"/>
    <n v="40203"/>
    <n v="65"/>
    <n v="0"/>
    <n v="27"/>
    <n v="17"/>
    <n v="0"/>
    <n v="0"/>
    <n v="1"/>
  </r>
  <r>
    <x v="4"/>
    <x v="1"/>
    <n v="1"/>
    <b v="1"/>
    <n v="0"/>
    <n v="40204"/>
    <n v="32"/>
    <n v="0"/>
    <n v="16"/>
    <n v="2"/>
    <n v="0"/>
    <n v="0"/>
    <n v="1"/>
  </r>
  <r>
    <x v="4"/>
    <x v="1"/>
    <n v="1"/>
    <b v="1"/>
    <n v="0"/>
    <n v="40205"/>
    <n v="12"/>
    <n v="0"/>
    <n v="2"/>
    <n v="1"/>
    <n v="0"/>
    <n v="0"/>
    <n v="1"/>
  </r>
  <r>
    <x v="4"/>
    <x v="1"/>
    <n v="1"/>
    <b v="1"/>
    <n v="0"/>
    <n v="40206"/>
    <n v="48"/>
    <n v="0"/>
    <n v="15"/>
    <n v="12"/>
    <n v="0"/>
    <n v="0"/>
    <n v="1"/>
  </r>
  <r>
    <x v="4"/>
    <x v="1"/>
    <n v="1"/>
    <b v="1"/>
    <n v="0"/>
    <n v="40207"/>
    <n v="36"/>
    <n v="0"/>
    <n v="9"/>
    <n v="9"/>
    <n v="0"/>
    <n v="0"/>
    <n v="1"/>
  </r>
  <r>
    <x v="4"/>
    <x v="1"/>
    <n v="1"/>
    <b v="1"/>
    <n v="0"/>
    <n v="40208"/>
    <n v="75"/>
    <n v="0"/>
    <n v="27"/>
    <n v="18"/>
    <n v="0"/>
    <n v="1"/>
    <n v="1"/>
  </r>
  <r>
    <x v="4"/>
    <x v="1"/>
    <n v="1"/>
    <b v="1"/>
    <n v="0"/>
    <n v="40209"/>
    <n v="2"/>
    <n v="0"/>
    <n v="0"/>
    <n v="0"/>
    <n v="0"/>
    <n v="0"/>
    <n v="1"/>
  </r>
  <r>
    <x v="4"/>
    <x v="1"/>
    <n v="1"/>
    <b v="1"/>
    <n v="0"/>
    <n v="40210"/>
    <n v="27"/>
    <n v="0"/>
    <n v="11"/>
    <n v="10"/>
    <n v="0"/>
    <n v="0"/>
    <n v="1"/>
  </r>
  <r>
    <x v="4"/>
    <x v="1"/>
    <n v="1"/>
    <b v="1"/>
    <n v="0"/>
    <n v="40211"/>
    <n v="46"/>
    <n v="0"/>
    <n v="20"/>
    <n v="11"/>
    <n v="0"/>
    <n v="0"/>
    <n v="1"/>
  </r>
  <r>
    <x v="4"/>
    <x v="1"/>
    <n v="1"/>
    <b v="1"/>
    <n v="0"/>
    <n v="40212"/>
    <n v="48"/>
    <n v="0"/>
    <n v="17"/>
    <n v="8"/>
    <n v="0"/>
    <n v="0"/>
    <n v="1"/>
  </r>
  <r>
    <x v="4"/>
    <x v="1"/>
    <n v="1"/>
    <b v="1"/>
    <n v="0"/>
    <n v="40213"/>
    <n v="44"/>
    <n v="0"/>
    <n v="10"/>
    <n v="4"/>
    <n v="0"/>
    <n v="1"/>
    <n v="1"/>
  </r>
  <r>
    <x v="4"/>
    <x v="1"/>
    <n v="1"/>
    <b v="1"/>
    <n v="0"/>
    <n v="40214"/>
    <n v="89"/>
    <n v="0"/>
    <n v="24"/>
    <n v="14"/>
    <n v="0"/>
    <n v="1"/>
    <n v="1"/>
  </r>
  <r>
    <x v="4"/>
    <x v="1"/>
    <n v="1"/>
    <b v="1"/>
    <n v="0"/>
    <n v="40215"/>
    <n v="84"/>
    <n v="0"/>
    <n v="34"/>
    <n v="26"/>
    <n v="0"/>
    <n v="0"/>
    <n v="1"/>
  </r>
  <r>
    <x v="4"/>
    <x v="1"/>
    <n v="1"/>
    <b v="1"/>
    <n v="0"/>
    <n v="40216"/>
    <n v="123"/>
    <n v="0"/>
    <n v="36"/>
    <n v="23"/>
    <n v="0"/>
    <n v="0"/>
    <n v="1"/>
  </r>
  <r>
    <x v="4"/>
    <x v="1"/>
    <n v="1"/>
    <b v="1"/>
    <n v="0"/>
    <n v="40217"/>
    <n v="26"/>
    <n v="0"/>
    <n v="8"/>
    <n v="0"/>
    <n v="0"/>
    <n v="0"/>
    <n v="1"/>
  </r>
  <r>
    <x v="4"/>
    <x v="1"/>
    <n v="1"/>
    <b v="1"/>
    <n v="0"/>
    <n v="40218"/>
    <n v="80"/>
    <n v="0"/>
    <n v="23"/>
    <n v="13"/>
    <n v="0"/>
    <n v="0"/>
    <n v="1"/>
  </r>
  <r>
    <x v="4"/>
    <x v="1"/>
    <n v="1"/>
    <b v="1"/>
    <n v="0"/>
    <n v="40219"/>
    <n v="94"/>
    <n v="0"/>
    <n v="18"/>
    <n v="11"/>
    <n v="0"/>
    <n v="0"/>
    <n v="1"/>
  </r>
  <r>
    <x v="4"/>
    <x v="1"/>
    <n v="1"/>
    <b v="1"/>
    <n v="0"/>
    <n v="40220"/>
    <n v="39"/>
    <n v="0"/>
    <n v="12"/>
    <n v="7"/>
    <n v="0"/>
    <n v="0"/>
    <n v="1"/>
  </r>
  <r>
    <x v="4"/>
    <x v="1"/>
    <n v="1"/>
    <b v="1"/>
    <n v="0"/>
    <n v="40222"/>
    <n v="37"/>
    <n v="0"/>
    <n v="10"/>
    <n v="5"/>
    <n v="0"/>
    <n v="0"/>
    <n v="1"/>
  </r>
  <r>
    <x v="4"/>
    <x v="1"/>
    <n v="1"/>
    <b v="1"/>
    <n v="0"/>
    <n v="40223"/>
    <n v="58"/>
    <n v="0"/>
    <n v="10"/>
    <n v="7"/>
    <n v="0"/>
    <n v="0"/>
    <n v="1"/>
  </r>
  <r>
    <x v="4"/>
    <x v="1"/>
    <n v="1"/>
    <b v="1"/>
    <n v="0"/>
    <n v="40228"/>
    <n v="38"/>
    <n v="0"/>
    <n v="7"/>
    <n v="3"/>
    <n v="0"/>
    <n v="0"/>
    <n v="1"/>
  </r>
  <r>
    <x v="4"/>
    <x v="1"/>
    <n v="1"/>
    <b v="1"/>
    <n v="0"/>
    <n v="40229"/>
    <n v="29"/>
    <n v="0"/>
    <n v="7"/>
    <n v="2"/>
    <n v="0"/>
    <n v="1"/>
    <n v="1"/>
  </r>
  <r>
    <x v="4"/>
    <x v="1"/>
    <n v="1"/>
    <b v="1"/>
    <n v="0"/>
    <n v="40241"/>
    <n v="37"/>
    <n v="0"/>
    <n v="10"/>
    <n v="7"/>
    <n v="0"/>
    <n v="0"/>
    <n v="1"/>
  </r>
  <r>
    <x v="4"/>
    <x v="1"/>
    <n v="1"/>
    <b v="1"/>
    <n v="0"/>
    <n v="40242"/>
    <n v="11"/>
    <n v="0"/>
    <n v="1"/>
    <n v="1"/>
    <n v="0"/>
    <n v="0"/>
    <n v="1"/>
  </r>
  <r>
    <x v="4"/>
    <x v="1"/>
    <n v="1"/>
    <b v="1"/>
    <n v="0"/>
    <n v="40243"/>
    <n v="5"/>
    <n v="0"/>
    <n v="1"/>
    <n v="1"/>
    <n v="0"/>
    <n v="0"/>
    <n v="1"/>
  </r>
  <r>
    <x v="4"/>
    <x v="1"/>
    <n v="1"/>
    <b v="1"/>
    <n v="0"/>
    <n v="40245"/>
    <n v="30"/>
    <n v="0"/>
    <n v="5"/>
    <n v="2"/>
    <n v="0"/>
    <n v="0"/>
    <n v="1"/>
  </r>
  <r>
    <x v="4"/>
    <x v="1"/>
    <n v="1"/>
    <b v="1"/>
    <n v="0"/>
    <n v="40255"/>
    <n v="1"/>
    <n v="0"/>
    <n v="0"/>
    <n v="0"/>
    <n v="0"/>
    <n v="0"/>
    <n v="1"/>
  </r>
  <r>
    <x v="4"/>
    <x v="1"/>
    <n v="1"/>
    <b v="1"/>
    <n v="0"/>
    <n v="40258"/>
    <n v="51"/>
    <n v="0"/>
    <n v="12"/>
    <n v="5"/>
    <n v="0"/>
    <n v="0"/>
    <n v="1"/>
  </r>
  <r>
    <x v="4"/>
    <x v="1"/>
    <n v="1"/>
    <b v="1"/>
    <n v="0"/>
    <n v="40272"/>
    <n v="48"/>
    <n v="0"/>
    <n v="15"/>
    <n v="6"/>
    <n v="0"/>
    <n v="0"/>
    <n v="1"/>
  </r>
  <r>
    <x v="4"/>
    <x v="1"/>
    <n v="1"/>
    <b v="1"/>
    <n v="0"/>
    <n v="40291"/>
    <n v="60"/>
    <n v="0"/>
    <n v="15"/>
    <n v="6"/>
    <n v="0"/>
    <n v="0"/>
    <n v="1"/>
  </r>
  <r>
    <x v="4"/>
    <x v="1"/>
    <n v="1"/>
    <b v="1"/>
    <n v="0"/>
    <n v="40299"/>
    <n v="44"/>
    <n v="0"/>
    <n v="8"/>
    <n v="6"/>
    <n v="0"/>
    <n v="0"/>
    <n v="1"/>
  </r>
  <r>
    <x v="4"/>
    <x v="1"/>
    <n v="0"/>
    <b v="1"/>
    <n v="0"/>
    <n v="40118"/>
    <n v="9"/>
    <n v="0"/>
    <n v="2"/>
    <n v="1"/>
    <n v="0"/>
    <n v="0"/>
    <n v="1"/>
  </r>
  <r>
    <x v="4"/>
    <x v="1"/>
    <n v="0"/>
    <b v="1"/>
    <n v="0"/>
    <n v="40330"/>
    <n v="1"/>
    <n v="0"/>
    <n v="0"/>
    <n v="0"/>
    <n v="0"/>
    <n v="0"/>
    <n v="0"/>
  </r>
  <r>
    <x v="4"/>
    <x v="1"/>
    <n v="0"/>
    <b v="1"/>
    <n v="0"/>
    <n v="40045"/>
    <n v="1"/>
    <n v="0"/>
    <n v="1"/>
    <n v="1"/>
    <n v="0"/>
    <n v="0"/>
    <n v="0"/>
  </r>
  <r>
    <x v="4"/>
    <x v="1"/>
    <n v="0"/>
    <b v="1"/>
    <n v="0"/>
    <n v="40059"/>
    <n v="1"/>
    <n v="0"/>
    <n v="0"/>
    <n v="0"/>
    <n v="0"/>
    <n v="0"/>
    <n v="1"/>
  </r>
  <r>
    <x v="4"/>
    <x v="1"/>
    <n v="0"/>
    <b v="1"/>
    <n v="0"/>
    <n v="40165"/>
    <n v="1"/>
    <n v="0"/>
    <n v="0"/>
    <n v="0"/>
    <n v="0"/>
    <n v="0"/>
    <n v="0"/>
  </r>
  <r>
    <x v="4"/>
    <x v="2"/>
    <n v="1"/>
    <b v="1"/>
    <n v="0"/>
    <n v="40202"/>
    <n v="22"/>
    <n v="0"/>
    <n v="9"/>
    <n v="8"/>
    <n v="0"/>
    <n v="0"/>
    <n v="1"/>
  </r>
  <r>
    <x v="4"/>
    <x v="2"/>
    <n v="1"/>
    <b v="1"/>
    <n v="0"/>
    <n v="40203"/>
    <n v="87"/>
    <n v="0"/>
    <n v="43"/>
    <n v="22"/>
    <n v="0"/>
    <n v="0"/>
    <n v="1"/>
  </r>
  <r>
    <x v="4"/>
    <x v="2"/>
    <n v="1"/>
    <b v="1"/>
    <n v="0"/>
    <n v="40204"/>
    <n v="22"/>
    <n v="0"/>
    <n v="10"/>
    <n v="4"/>
    <n v="0"/>
    <n v="0"/>
    <n v="1"/>
  </r>
  <r>
    <x v="4"/>
    <x v="2"/>
    <n v="1"/>
    <b v="1"/>
    <n v="0"/>
    <n v="40205"/>
    <n v="2"/>
    <n v="0"/>
    <n v="1"/>
    <n v="0"/>
    <n v="0"/>
    <n v="0"/>
    <n v="1"/>
  </r>
  <r>
    <x v="4"/>
    <x v="2"/>
    <n v="1"/>
    <b v="1"/>
    <n v="0"/>
    <n v="40206"/>
    <n v="19"/>
    <n v="0"/>
    <n v="3"/>
    <n v="1"/>
    <n v="0"/>
    <n v="0"/>
    <n v="1"/>
  </r>
  <r>
    <x v="4"/>
    <x v="2"/>
    <n v="1"/>
    <b v="1"/>
    <n v="0"/>
    <n v="40207"/>
    <n v="29"/>
    <n v="0"/>
    <n v="7"/>
    <n v="5"/>
    <n v="0"/>
    <n v="0"/>
    <n v="1"/>
  </r>
  <r>
    <x v="4"/>
    <x v="2"/>
    <n v="1"/>
    <b v="1"/>
    <n v="0"/>
    <n v="40208"/>
    <n v="77"/>
    <n v="0"/>
    <n v="16"/>
    <n v="10"/>
    <n v="0"/>
    <n v="0"/>
    <n v="1"/>
  </r>
  <r>
    <x v="4"/>
    <x v="2"/>
    <n v="1"/>
    <b v="1"/>
    <n v="0"/>
    <n v="40210"/>
    <n v="30"/>
    <n v="0"/>
    <n v="12"/>
    <n v="7"/>
    <n v="0"/>
    <n v="0"/>
    <n v="1"/>
  </r>
  <r>
    <x v="4"/>
    <x v="2"/>
    <n v="1"/>
    <b v="1"/>
    <n v="0"/>
    <n v="40211"/>
    <n v="71"/>
    <n v="0"/>
    <n v="33"/>
    <n v="21"/>
    <n v="0"/>
    <n v="0"/>
    <n v="1"/>
  </r>
  <r>
    <x v="4"/>
    <x v="2"/>
    <n v="1"/>
    <b v="1"/>
    <n v="0"/>
    <n v="40212"/>
    <n v="59"/>
    <n v="0"/>
    <n v="22"/>
    <n v="17"/>
    <n v="0"/>
    <n v="0"/>
    <n v="1"/>
  </r>
  <r>
    <x v="4"/>
    <x v="2"/>
    <n v="1"/>
    <b v="1"/>
    <n v="0"/>
    <n v="40213"/>
    <n v="27"/>
    <n v="0"/>
    <n v="4"/>
    <n v="4"/>
    <n v="0"/>
    <n v="0"/>
    <n v="1"/>
  </r>
  <r>
    <x v="4"/>
    <x v="2"/>
    <n v="1"/>
    <b v="1"/>
    <n v="0"/>
    <n v="40214"/>
    <n v="94"/>
    <n v="0"/>
    <n v="21"/>
    <n v="15"/>
    <n v="0"/>
    <n v="1"/>
    <n v="1"/>
  </r>
  <r>
    <x v="4"/>
    <x v="2"/>
    <n v="1"/>
    <b v="1"/>
    <n v="0"/>
    <n v="40215"/>
    <n v="54"/>
    <n v="0"/>
    <n v="25"/>
    <n v="15"/>
    <n v="0"/>
    <n v="0"/>
    <n v="1"/>
  </r>
  <r>
    <x v="4"/>
    <x v="2"/>
    <n v="1"/>
    <b v="1"/>
    <n v="0"/>
    <n v="40216"/>
    <n v="88"/>
    <n v="0"/>
    <n v="22"/>
    <n v="13"/>
    <n v="0"/>
    <n v="0"/>
    <n v="1"/>
  </r>
  <r>
    <x v="4"/>
    <x v="2"/>
    <n v="1"/>
    <b v="1"/>
    <n v="0"/>
    <n v="40217"/>
    <n v="9"/>
    <n v="0"/>
    <n v="2"/>
    <n v="0"/>
    <n v="0"/>
    <n v="0"/>
    <n v="1"/>
  </r>
  <r>
    <x v="4"/>
    <x v="2"/>
    <n v="1"/>
    <b v="1"/>
    <n v="0"/>
    <n v="40218"/>
    <n v="95"/>
    <n v="0"/>
    <n v="28"/>
    <n v="18"/>
    <n v="0"/>
    <n v="0"/>
    <n v="1"/>
  </r>
  <r>
    <x v="4"/>
    <x v="2"/>
    <n v="1"/>
    <b v="1"/>
    <n v="0"/>
    <n v="40219"/>
    <n v="110"/>
    <n v="0"/>
    <n v="18"/>
    <n v="10"/>
    <n v="0"/>
    <n v="0"/>
    <n v="1"/>
  </r>
  <r>
    <x v="4"/>
    <x v="2"/>
    <n v="1"/>
    <b v="1"/>
    <n v="0"/>
    <n v="40220"/>
    <n v="47"/>
    <n v="0"/>
    <n v="16"/>
    <n v="8"/>
    <n v="0"/>
    <n v="0"/>
    <n v="1"/>
  </r>
  <r>
    <x v="4"/>
    <x v="2"/>
    <n v="1"/>
    <b v="1"/>
    <n v="0"/>
    <n v="40222"/>
    <n v="46"/>
    <n v="0"/>
    <n v="10"/>
    <n v="7"/>
    <n v="0"/>
    <n v="0"/>
    <n v="1"/>
  </r>
  <r>
    <x v="4"/>
    <x v="2"/>
    <n v="1"/>
    <b v="1"/>
    <n v="0"/>
    <n v="40223"/>
    <n v="19"/>
    <n v="0"/>
    <n v="1"/>
    <n v="1"/>
    <n v="0"/>
    <n v="0"/>
    <n v="1"/>
  </r>
  <r>
    <x v="4"/>
    <x v="2"/>
    <n v="1"/>
    <b v="1"/>
    <n v="0"/>
    <n v="40228"/>
    <n v="30"/>
    <n v="0"/>
    <n v="7"/>
    <n v="5"/>
    <n v="0"/>
    <n v="0"/>
    <n v="1"/>
  </r>
  <r>
    <x v="4"/>
    <x v="2"/>
    <n v="1"/>
    <b v="1"/>
    <n v="0"/>
    <n v="40229"/>
    <n v="38"/>
    <n v="0"/>
    <n v="7"/>
    <n v="4"/>
    <n v="0"/>
    <n v="0"/>
    <n v="1"/>
  </r>
  <r>
    <x v="4"/>
    <x v="2"/>
    <n v="1"/>
    <b v="1"/>
    <n v="0"/>
    <n v="40233"/>
    <n v="2"/>
    <n v="0"/>
    <n v="0"/>
    <n v="0"/>
    <n v="0"/>
    <n v="0"/>
    <n v="1"/>
  </r>
  <r>
    <x v="4"/>
    <x v="2"/>
    <n v="1"/>
    <b v="1"/>
    <n v="0"/>
    <n v="40241"/>
    <n v="30"/>
    <n v="0"/>
    <n v="7"/>
    <n v="7"/>
    <n v="0"/>
    <n v="0"/>
    <n v="1"/>
  </r>
  <r>
    <x v="4"/>
    <x v="2"/>
    <n v="1"/>
    <b v="1"/>
    <n v="0"/>
    <n v="40242"/>
    <n v="10"/>
    <n v="0"/>
    <n v="1"/>
    <n v="1"/>
    <n v="0"/>
    <n v="0"/>
    <n v="1"/>
  </r>
  <r>
    <x v="4"/>
    <x v="2"/>
    <n v="1"/>
    <b v="1"/>
    <n v="0"/>
    <n v="40243"/>
    <n v="6"/>
    <n v="0"/>
    <n v="2"/>
    <n v="1"/>
    <n v="0"/>
    <n v="0"/>
    <n v="1"/>
  </r>
  <r>
    <x v="4"/>
    <x v="2"/>
    <n v="1"/>
    <b v="1"/>
    <n v="0"/>
    <n v="40245"/>
    <n v="28"/>
    <n v="0"/>
    <n v="3"/>
    <n v="2"/>
    <n v="0"/>
    <n v="0"/>
    <n v="1"/>
  </r>
  <r>
    <x v="4"/>
    <x v="2"/>
    <n v="1"/>
    <b v="1"/>
    <n v="0"/>
    <n v="40258"/>
    <n v="38"/>
    <n v="0"/>
    <n v="10"/>
    <n v="5"/>
    <n v="0"/>
    <n v="0"/>
    <n v="1"/>
  </r>
  <r>
    <x v="4"/>
    <x v="2"/>
    <n v="1"/>
    <b v="1"/>
    <n v="0"/>
    <n v="40272"/>
    <n v="41"/>
    <n v="0"/>
    <n v="15"/>
    <n v="8"/>
    <n v="0"/>
    <n v="0"/>
    <n v="1"/>
  </r>
  <r>
    <x v="4"/>
    <x v="2"/>
    <n v="1"/>
    <b v="1"/>
    <n v="0"/>
    <n v="40291"/>
    <n v="59"/>
    <n v="0"/>
    <n v="20"/>
    <n v="12"/>
    <n v="0"/>
    <n v="0"/>
    <n v="1"/>
  </r>
  <r>
    <x v="4"/>
    <x v="2"/>
    <n v="1"/>
    <b v="1"/>
    <n v="0"/>
    <n v="40299"/>
    <n v="49"/>
    <n v="0"/>
    <n v="10"/>
    <n v="5"/>
    <n v="0"/>
    <n v="0"/>
    <n v="1"/>
  </r>
  <r>
    <x v="4"/>
    <x v="2"/>
    <n v="0"/>
    <b v="1"/>
    <n v="0"/>
    <n v="40014"/>
    <n v="1"/>
    <n v="0"/>
    <n v="1"/>
    <n v="0"/>
    <n v="0"/>
    <n v="0"/>
    <n v="0"/>
  </r>
  <r>
    <x v="4"/>
    <x v="2"/>
    <n v="0"/>
    <b v="1"/>
    <n v="0"/>
    <n v="40118"/>
    <n v="17"/>
    <n v="0"/>
    <n v="6"/>
    <n v="3"/>
    <n v="0"/>
    <n v="0"/>
    <n v="1"/>
  </r>
  <r>
    <x v="4"/>
    <x v="2"/>
    <n v="0"/>
    <b v="1"/>
    <n v="0"/>
    <n v="40059"/>
    <n v="5"/>
    <n v="0"/>
    <n v="0"/>
    <n v="0"/>
    <n v="0"/>
    <n v="0"/>
    <n v="1"/>
  </r>
  <r>
    <x v="4"/>
    <x v="3"/>
    <n v="1"/>
    <b v="1"/>
    <n v="0"/>
    <n v="40202"/>
    <n v="24"/>
    <n v="0"/>
    <n v="8"/>
    <n v="1"/>
    <n v="0"/>
    <n v="0"/>
    <n v="1"/>
  </r>
  <r>
    <x v="4"/>
    <x v="3"/>
    <n v="1"/>
    <b v="1"/>
    <n v="0"/>
    <n v="40203"/>
    <n v="44"/>
    <n v="0"/>
    <n v="17"/>
    <n v="11"/>
    <n v="0"/>
    <n v="0"/>
    <n v="1"/>
  </r>
  <r>
    <x v="4"/>
    <x v="3"/>
    <n v="1"/>
    <b v="1"/>
    <n v="0"/>
    <n v="40204"/>
    <n v="12"/>
    <n v="0"/>
    <n v="4"/>
    <n v="2"/>
    <n v="0"/>
    <n v="0"/>
    <n v="1"/>
  </r>
  <r>
    <x v="4"/>
    <x v="3"/>
    <n v="1"/>
    <b v="1"/>
    <n v="0"/>
    <n v="40205"/>
    <n v="3"/>
    <n v="0"/>
    <n v="2"/>
    <n v="1"/>
    <n v="0"/>
    <n v="0"/>
    <n v="1"/>
  </r>
  <r>
    <x v="4"/>
    <x v="3"/>
    <n v="1"/>
    <b v="1"/>
    <n v="0"/>
    <n v="40206"/>
    <n v="28"/>
    <n v="0"/>
    <n v="9"/>
    <n v="3"/>
    <n v="0"/>
    <n v="0"/>
    <n v="1"/>
  </r>
  <r>
    <x v="4"/>
    <x v="3"/>
    <n v="1"/>
    <b v="1"/>
    <n v="0"/>
    <n v="40207"/>
    <n v="20"/>
    <n v="0"/>
    <n v="2"/>
    <n v="2"/>
    <n v="0"/>
    <n v="0"/>
    <n v="1"/>
  </r>
  <r>
    <x v="4"/>
    <x v="3"/>
    <n v="1"/>
    <b v="1"/>
    <n v="0"/>
    <n v="40208"/>
    <n v="57"/>
    <n v="0"/>
    <n v="20"/>
    <n v="7"/>
    <n v="0"/>
    <n v="0"/>
    <n v="1"/>
  </r>
  <r>
    <x v="4"/>
    <x v="3"/>
    <n v="1"/>
    <b v="1"/>
    <n v="0"/>
    <n v="40209"/>
    <n v="1"/>
    <n v="0"/>
    <n v="0"/>
    <n v="0"/>
    <n v="0"/>
    <n v="0"/>
    <n v="1"/>
  </r>
  <r>
    <x v="4"/>
    <x v="3"/>
    <n v="1"/>
    <b v="1"/>
    <n v="0"/>
    <n v="40210"/>
    <n v="24"/>
    <n v="0"/>
    <n v="13"/>
    <n v="9"/>
    <n v="0"/>
    <n v="0"/>
    <n v="1"/>
  </r>
  <r>
    <x v="4"/>
    <x v="3"/>
    <n v="1"/>
    <b v="1"/>
    <n v="0"/>
    <n v="40211"/>
    <n v="55"/>
    <n v="0"/>
    <n v="24"/>
    <n v="13"/>
    <n v="0"/>
    <n v="1"/>
    <n v="1"/>
  </r>
  <r>
    <x v="4"/>
    <x v="3"/>
    <n v="1"/>
    <b v="1"/>
    <n v="0"/>
    <n v="40212"/>
    <n v="38"/>
    <n v="0"/>
    <n v="15"/>
    <n v="13"/>
    <n v="0"/>
    <n v="0"/>
    <n v="1"/>
  </r>
  <r>
    <x v="4"/>
    <x v="3"/>
    <n v="1"/>
    <b v="1"/>
    <n v="0"/>
    <n v="40213"/>
    <n v="26"/>
    <n v="0"/>
    <n v="7"/>
    <n v="3"/>
    <n v="0"/>
    <n v="0"/>
    <n v="1"/>
  </r>
  <r>
    <x v="4"/>
    <x v="3"/>
    <n v="1"/>
    <b v="1"/>
    <n v="0"/>
    <n v="40214"/>
    <n v="81"/>
    <n v="0"/>
    <n v="28"/>
    <n v="16"/>
    <n v="0"/>
    <n v="1"/>
    <n v="1"/>
  </r>
  <r>
    <x v="4"/>
    <x v="3"/>
    <n v="1"/>
    <b v="1"/>
    <n v="0"/>
    <n v="40215"/>
    <n v="42"/>
    <n v="0"/>
    <n v="22"/>
    <n v="11"/>
    <n v="0"/>
    <n v="0"/>
    <n v="1"/>
  </r>
  <r>
    <x v="4"/>
    <x v="3"/>
    <n v="1"/>
    <b v="1"/>
    <n v="0"/>
    <n v="40216"/>
    <n v="99"/>
    <n v="0"/>
    <n v="36"/>
    <n v="19"/>
    <n v="0"/>
    <n v="0"/>
    <n v="1"/>
  </r>
  <r>
    <x v="4"/>
    <x v="3"/>
    <n v="1"/>
    <b v="1"/>
    <n v="0"/>
    <n v="40217"/>
    <n v="18"/>
    <n v="0"/>
    <n v="2"/>
    <n v="0"/>
    <n v="0"/>
    <n v="0"/>
    <n v="1"/>
  </r>
  <r>
    <x v="4"/>
    <x v="3"/>
    <n v="1"/>
    <b v="1"/>
    <n v="0"/>
    <n v="40218"/>
    <n v="56"/>
    <n v="0"/>
    <n v="17"/>
    <n v="12"/>
    <n v="0"/>
    <n v="0"/>
    <n v="1"/>
  </r>
  <r>
    <x v="4"/>
    <x v="3"/>
    <n v="1"/>
    <b v="1"/>
    <n v="0"/>
    <n v="40219"/>
    <n v="76"/>
    <n v="0"/>
    <n v="19"/>
    <n v="12"/>
    <n v="0"/>
    <n v="0"/>
    <n v="1"/>
  </r>
  <r>
    <x v="4"/>
    <x v="3"/>
    <n v="1"/>
    <b v="1"/>
    <n v="0"/>
    <n v="40220"/>
    <n v="65"/>
    <n v="0"/>
    <n v="25"/>
    <n v="12"/>
    <n v="0"/>
    <n v="0"/>
    <n v="1"/>
  </r>
  <r>
    <x v="4"/>
    <x v="3"/>
    <n v="1"/>
    <b v="1"/>
    <n v="0"/>
    <n v="40222"/>
    <n v="26"/>
    <n v="0"/>
    <n v="6"/>
    <n v="3"/>
    <n v="0"/>
    <n v="0"/>
    <n v="1"/>
  </r>
  <r>
    <x v="4"/>
    <x v="3"/>
    <n v="1"/>
    <b v="1"/>
    <n v="0"/>
    <n v="40223"/>
    <n v="21"/>
    <n v="0"/>
    <n v="2"/>
    <n v="3"/>
    <n v="0"/>
    <n v="0"/>
    <n v="1"/>
  </r>
  <r>
    <x v="4"/>
    <x v="3"/>
    <n v="1"/>
    <b v="1"/>
    <n v="0"/>
    <n v="40228"/>
    <n v="23"/>
    <n v="0"/>
    <n v="5"/>
    <n v="2"/>
    <n v="0"/>
    <n v="0"/>
    <n v="1"/>
  </r>
  <r>
    <x v="4"/>
    <x v="3"/>
    <n v="1"/>
    <b v="1"/>
    <n v="0"/>
    <n v="40229"/>
    <n v="38"/>
    <n v="0"/>
    <n v="9"/>
    <n v="5"/>
    <n v="0"/>
    <n v="0"/>
    <n v="1"/>
  </r>
  <r>
    <x v="4"/>
    <x v="3"/>
    <n v="1"/>
    <b v="1"/>
    <n v="0"/>
    <n v="40241"/>
    <n v="26"/>
    <n v="0"/>
    <n v="8"/>
    <n v="3"/>
    <n v="0"/>
    <n v="0"/>
    <n v="1"/>
  </r>
  <r>
    <x v="4"/>
    <x v="3"/>
    <n v="1"/>
    <b v="1"/>
    <n v="0"/>
    <n v="40242"/>
    <n v="12"/>
    <n v="0"/>
    <n v="3"/>
    <n v="3"/>
    <n v="0"/>
    <n v="0"/>
    <n v="1"/>
  </r>
  <r>
    <x v="4"/>
    <x v="3"/>
    <n v="1"/>
    <b v="1"/>
    <n v="0"/>
    <n v="40243"/>
    <n v="12"/>
    <n v="0"/>
    <n v="5"/>
    <n v="3"/>
    <n v="0"/>
    <n v="0"/>
    <n v="1"/>
  </r>
  <r>
    <x v="4"/>
    <x v="3"/>
    <n v="1"/>
    <b v="1"/>
    <n v="0"/>
    <n v="40245"/>
    <n v="18"/>
    <n v="0"/>
    <n v="3"/>
    <n v="2"/>
    <n v="0"/>
    <n v="0"/>
    <n v="1"/>
  </r>
  <r>
    <x v="4"/>
    <x v="3"/>
    <n v="1"/>
    <b v="1"/>
    <n v="0"/>
    <n v="40258"/>
    <n v="42"/>
    <n v="0"/>
    <n v="15"/>
    <n v="5"/>
    <n v="0"/>
    <n v="0"/>
    <n v="1"/>
  </r>
  <r>
    <x v="4"/>
    <x v="3"/>
    <n v="1"/>
    <b v="1"/>
    <n v="0"/>
    <n v="40269"/>
    <n v="1"/>
    <n v="0"/>
    <n v="1"/>
    <n v="1"/>
    <n v="0"/>
    <n v="0"/>
    <n v="1"/>
  </r>
  <r>
    <x v="4"/>
    <x v="3"/>
    <n v="1"/>
    <b v="1"/>
    <n v="0"/>
    <n v="40272"/>
    <n v="62"/>
    <n v="0"/>
    <n v="21"/>
    <n v="9"/>
    <n v="0"/>
    <n v="0"/>
    <n v="1"/>
  </r>
  <r>
    <x v="4"/>
    <x v="3"/>
    <n v="1"/>
    <b v="1"/>
    <n v="0"/>
    <n v="40291"/>
    <n v="24"/>
    <n v="0"/>
    <n v="9"/>
    <n v="7"/>
    <n v="0"/>
    <n v="0"/>
    <n v="1"/>
  </r>
  <r>
    <x v="4"/>
    <x v="3"/>
    <n v="1"/>
    <b v="1"/>
    <n v="0"/>
    <n v="40299"/>
    <n v="57"/>
    <n v="0"/>
    <n v="16"/>
    <n v="8"/>
    <n v="0"/>
    <n v="0"/>
    <n v="1"/>
  </r>
  <r>
    <x v="4"/>
    <x v="3"/>
    <n v="0"/>
    <b v="1"/>
    <n v="0"/>
    <n v="40118"/>
    <n v="7"/>
    <n v="0"/>
    <n v="5"/>
    <n v="1"/>
    <n v="0"/>
    <n v="0"/>
    <n v="1"/>
  </r>
  <r>
    <x v="4"/>
    <x v="3"/>
    <n v="0"/>
    <b v="1"/>
    <n v="0"/>
    <n v="49002"/>
    <n v="1"/>
    <n v="0"/>
    <n v="0"/>
    <n v="0"/>
    <n v="0"/>
    <n v="0"/>
    <n v="0"/>
  </r>
  <r>
    <x v="4"/>
    <x v="3"/>
    <n v="0"/>
    <b v="1"/>
    <n v="0"/>
    <n v="40059"/>
    <n v="1"/>
    <n v="0"/>
    <n v="0"/>
    <n v="0"/>
    <n v="0"/>
    <n v="0"/>
    <n v="1"/>
  </r>
  <r>
    <x v="4"/>
    <x v="4"/>
    <n v="1"/>
    <b v="1"/>
    <n v="0"/>
    <n v="40202"/>
    <n v="20"/>
    <n v="0"/>
    <n v="6"/>
    <n v="5"/>
    <n v="0"/>
    <n v="0"/>
    <n v="1"/>
  </r>
  <r>
    <x v="4"/>
    <x v="4"/>
    <n v="1"/>
    <b v="1"/>
    <n v="0"/>
    <n v="40203"/>
    <n v="74"/>
    <n v="0"/>
    <n v="29"/>
    <n v="17"/>
    <n v="0"/>
    <n v="0"/>
    <n v="1"/>
  </r>
  <r>
    <x v="4"/>
    <x v="4"/>
    <n v="1"/>
    <b v="1"/>
    <n v="0"/>
    <n v="40204"/>
    <n v="16"/>
    <n v="0"/>
    <n v="7"/>
    <n v="3"/>
    <n v="0"/>
    <n v="0"/>
    <n v="1"/>
  </r>
  <r>
    <x v="4"/>
    <x v="4"/>
    <n v="1"/>
    <b v="1"/>
    <n v="0"/>
    <n v="40205"/>
    <n v="8"/>
    <n v="0"/>
    <n v="3"/>
    <n v="2"/>
    <n v="0"/>
    <n v="0"/>
    <n v="1"/>
  </r>
  <r>
    <x v="4"/>
    <x v="4"/>
    <n v="1"/>
    <b v="1"/>
    <n v="0"/>
    <n v="40206"/>
    <n v="40"/>
    <n v="0"/>
    <n v="10"/>
    <n v="4"/>
    <n v="0"/>
    <n v="0"/>
    <n v="1"/>
  </r>
  <r>
    <x v="4"/>
    <x v="4"/>
    <n v="1"/>
    <b v="1"/>
    <n v="0"/>
    <n v="40207"/>
    <n v="51"/>
    <n v="0"/>
    <n v="11"/>
    <n v="8"/>
    <n v="0"/>
    <n v="0"/>
    <n v="1"/>
  </r>
  <r>
    <x v="4"/>
    <x v="4"/>
    <n v="1"/>
    <b v="1"/>
    <n v="0"/>
    <n v="40208"/>
    <n v="66"/>
    <n v="0"/>
    <n v="19"/>
    <n v="14"/>
    <n v="0"/>
    <n v="0"/>
    <n v="1"/>
  </r>
  <r>
    <x v="4"/>
    <x v="4"/>
    <n v="1"/>
    <b v="1"/>
    <n v="0"/>
    <n v="40210"/>
    <n v="36"/>
    <n v="0"/>
    <n v="13"/>
    <n v="8"/>
    <n v="0"/>
    <n v="0"/>
    <n v="1"/>
  </r>
  <r>
    <x v="4"/>
    <x v="4"/>
    <n v="1"/>
    <b v="1"/>
    <n v="0"/>
    <n v="40211"/>
    <n v="54"/>
    <n v="0"/>
    <n v="26"/>
    <n v="12"/>
    <n v="0"/>
    <n v="1"/>
    <n v="1"/>
  </r>
  <r>
    <x v="4"/>
    <x v="4"/>
    <n v="1"/>
    <b v="1"/>
    <n v="0"/>
    <n v="40212"/>
    <n v="48"/>
    <n v="0"/>
    <n v="23"/>
    <n v="11"/>
    <n v="0"/>
    <n v="4"/>
    <n v="1"/>
  </r>
  <r>
    <x v="4"/>
    <x v="4"/>
    <n v="1"/>
    <b v="1"/>
    <n v="0"/>
    <n v="40213"/>
    <n v="24"/>
    <n v="0"/>
    <n v="8"/>
    <n v="3"/>
    <n v="0"/>
    <n v="0"/>
    <n v="1"/>
  </r>
  <r>
    <x v="4"/>
    <x v="4"/>
    <n v="1"/>
    <b v="1"/>
    <n v="0"/>
    <n v="40214"/>
    <n v="97"/>
    <n v="0"/>
    <n v="37"/>
    <n v="17"/>
    <n v="0"/>
    <n v="0"/>
    <n v="1"/>
  </r>
  <r>
    <x v="4"/>
    <x v="4"/>
    <n v="1"/>
    <b v="1"/>
    <n v="0"/>
    <n v="40215"/>
    <n v="48"/>
    <n v="0"/>
    <n v="20"/>
    <n v="13"/>
    <n v="0"/>
    <n v="0"/>
    <n v="1"/>
  </r>
  <r>
    <x v="4"/>
    <x v="4"/>
    <n v="1"/>
    <b v="1"/>
    <n v="0"/>
    <n v="40216"/>
    <n v="113"/>
    <n v="0"/>
    <n v="37"/>
    <n v="26"/>
    <n v="0"/>
    <n v="0"/>
    <n v="1"/>
  </r>
  <r>
    <x v="4"/>
    <x v="4"/>
    <n v="1"/>
    <b v="1"/>
    <n v="0"/>
    <n v="40217"/>
    <n v="9"/>
    <n v="0"/>
    <n v="3"/>
    <n v="2"/>
    <n v="0"/>
    <n v="0"/>
    <n v="1"/>
  </r>
  <r>
    <x v="4"/>
    <x v="4"/>
    <n v="1"/>
    <b v="1"/>
    <n v="0"/>
    <n v="40218"/>
    <n v="82"/>
    <n v="0"/>
    <n v="29"/>
    <n v="20"/>
    <n v="0"/>
    <n v="0"/>
    <n v="1"/>
  </r>
  <r>
    <x v="4"/>
    <x v="4"/>
    <n v="1"/>
    <b v="1"/>
    <n v="0"/>
    <n v="40219"/>
    <n v="143"/>
    <n v="0"/>
    <n v="44"/>
    <n v="26"/>
    <n v="0"/>
    <n v="0"/>
    <n v="1"/>
  </r>
  <r>
    <x v="4"/>
    <x v="4"/>
    <n v="1"/>
    <b v="1"/>
    <n v="0"/>
    <n v="40220"/>
    <n v="51"/>
    <n v="0"/>
    <n v="11"/>
    <n v="4"/>
    <n v="0"/>
    <n v="0"/>
    <n v="1"/>
  </r>
  <r>
    <x v="4"/>
    <x v="4"/>
    <n v="1"/>
    <b v="1"/>
    <n v="0"/>
    <n v="40222"/>
    <n v="30"/>
    <n v="0"/>
    <n v="8"/>
    <n v="5"/>
    <n v="0"/>
    <n v="0"/>
    <n v="1"/>
  </r>
  <r>
    <x v="4"/>
    <x v="4"/>
    <n v="1"/>
    <b v="1"/>
    <n v="0"/>
    <n v="40223"/>
    <n v="35"/>
    <n v="0"/>
    <n v="9"/>
    <n v="2"/>
    <n v="0"/>
    <n v="0"/>
    <n v="1"/>
  </r>
  <r>
    <x v="4"/>
    <x v="4"/>
    <n v="1"/>
    <b v="1"/>
    <n v="0"/>
    <n v="40228"/>
    <n v="35"/>
    <n v="0"/>
    <n v="8"/>
    <n v="3"/>
    <n v="0"/>
    <n v="0"/>
    <n v="1"/>
  </r>
  <r>
    <x v="4"/>
    <x v="4"/>
    <n v="1"/>
    <b v="1"/>
    <n v="0"/>
    <n v="40229"/>
    <n v="35"/>
    <n v="0"/>
    <n v="8"/>
    <n v="4"/>
    <n v="0"/>
    <n v="0"/>
    <n v="1"/>
  </r>
  <r>
    <x v="4"/>
    <x v="4"/>
    <n v="1"/>
    <b v="1"/>
    <n v="0"/>
    <n v="40241"/>
    <n v="51"/>
    <n v="0"/>
    <n v="11"/>
    <n v="7"/>
    <n v="0"/>
    <n v="0"/>
    <n v="1"/>
  </r>
  <r>
    <x v="4"/>
    <x v="4"/>
    <n v="1"/>
    <b v="1"/>
    <n v="0"/>
    <n v="40242"/>
    <n v="11"/>
    <n v="0"/>
    <n v="1"/>
    <n v="1"/>
    <n v="0"/>
    <n v="0"/>
    <n v="1"/>
  </r>
  <r>
    <x v="4"/>
    <x v="4"/>
    <n v="1"/>
    <b v="1"/>
    <n v="0"/>
    <n v="40243"/>
    <n v="7"/>
    <n v="0"/>
    <n v="1"/>
    <n v="0"/>
    <n v="0"/>
    <n v="0"/>
    <n v="1"/>
  </r>
  <r>
    <x v="4"/>
    <x v="4"/>
    <n v="1"/>
    <b v="1"/>
    <n v="0"/>
    <n v="40245"/>
    <n v="38"/>
    <n v="0"/>
    <n v="7"/>
    <n v="3"/>
    <n v="0"/>
    <n v="0"/>
    <n v="1"/>
  </r>
  <r>
    <x v="4"/>
    <x v="4"/>
    <n v="1"/>
    <b v="1"/>
    <n v="0"/>
    <n v="40258"/>
    <n v="48"/>
    <n v="0"/>
    <n v="8"/>
    <n v="2"/>
    <n v="0"/>
    <n v="0"/>
    <n v="1"/>
  </r>
  <r>
    <x v="4"/>
    <x v="4"/>
    <n v="1"/>
    <b v="1"/>
    <n v="0"/>
    <n v="40272"/>
    <n v="54"/>
    <n v="0"/>
    <n v="19"/>
    <n v="8"/>
    <n v="0"/>
    <n v="1"/>
    <n v="1"/>
  </r>
  <r>
    <x v="4"/>
    <x v="4"/>
    <n v="1"/>
    <b v="1"/>
    <n v="0"/>
    <n v="40291"/>
    <n v="53"/>
    <n v="0"/>
    <n v="21"/>
    <n v="9"/>
    <n v="0"/>
    <n v="0"/>
    <n v="1"/>
  </r>
  <r>
    <x v="4"/>
    <x v="4"/>
    <n v="1"/>
    <b v="1"/>
    <n v="0"/>
    <n v="40299"/>
    <n v="48"/>
    <n v="0"/>
    <n v="10"/>
    <n v="4"/>
    <n v="0"/>
    <n v="0"/>
    <n v="1"/>
  </r>
  <r>
    <x v="4"/>
    <x v="4"/>
    <n v="0"/>
    <b v="1"/>
    <n v="0"/>
    <n v="40118"/>
    <n v="15"/>
    <n v="0"/>
    <n v="1"/>
    <n v="0"/>
    <n v="0"/>
    <n v="0"/>
    <n v="1"/>
  </r>
  <r>
    <x v="4"/>
    <x v="4"/>
    <n v="0"/>
    <b v="1"/>
    <n v="0"/>
    <n v="40059"/>
    <n v="4"/>
    <n v="0"/>
    <n v="1"/>
    <n v="1"/>
    <n v="0"/>
    <n v="0"/>
    <n v="1"/>
  </r>
  <r>
    <x v="4"/>
    <x v="5"/>
    <n v="1"/>
    <b v="1"/>
    <n v="0"/>
    <n v="40202"/>
    <n v="25"/>
    <n v="0"/>
    <n v="6"/>
    <n v="4"/>
    <n v="0"/>
    <n v="0"/>
    <n v="1"/>
  </r>
  <r>
    <x v="4"/>
    <x v="5"/>
    <n v="1"/>
    <b v="1"/>
    <n v="0"/>
    <n v="40203"/>
    <n v="55"/>
    <n v="0"/>
    <n v="28"/>
    <n v="13"/>
    <n v="0"/>
    <n v="0"/>
    <n v="1"/>
  </r>
  <r>
    <x v="4"/>
    <x v="5"/>
    <n v="1"/>
    <b v="1"/>
    <n v="0"/>
    <n v="40204"/>
    <n v="11"/>
    <n v="0"/>
    <n v="3"/>
    <n v="2"/>
    <n v="0"/>
    <n v="0"/>
    <n v="1"/>
  </r>
  <r>
    <x v="4"/>
    <x v="5"/>
    <n v="1"/>
    <b v="1"/>
    <n v="0"/>
    <n v="40205"/>
    <n v="7"/>
    <n v="0"/>
    <n v="3"/>
    <n v="0"/>
    <n v="0"/>
    <n v="0"/>
    <n v="1"/>
  </r>
  <r>
    <x v="4"/>
    <x v="5"/>
    <n v="1"/>
    <b v="1"/>
    <n v="0"/>
    <n v="40206"/>
    <n v="36"/>
    <n v="0"/>
    <n v="12"/>
    <n v="6"/>
    <n v="0"/>
    <n v="0"/>
    <n v="1"/>
  </r>
  <r>
    <x v="4"/>
    <x v="5"/>
    <n v="1"/>
    <b v="1"/>
    <n v="0"/>
    <n v="40207"/>
    <n v="36"/>
    <n v="0"/>
    <n v="9"/>
    <n v="3"/>
    <n v="0"/>
    <n v="0"/>
    <n v="1"/>
  </r>
  <r>
    <x v="4"/>
    <x v="5"/>
    <n v="1"/>
    <b v="1"/>
    <n v="0"/>
    <n v="40208"/>
    <n v="66"/>
    <n v="0"/>
    <n v="22"/>
    <n v="15"/>
    <n v="0"/>
    <n v="0"/>
    <n v="1"/>
  </r>
  <r>
    <x v="4"/>
    <x v="5"/>
    <n v="1"/>
    <b v="1"/>
    <n v="0"/>
    <n v="40209"/>
    <n v="1"/>
    <n v="0"/>
    <n v="1"/>
    <n v="1"/>
    <n v="0"/>
    <n v="0"/>
    <n v="1"/>
  </r>
  <r>
    <x v="4"/>
    <x v="5"/>
    <n v="1"/>
    <b v="1"/>
    <n v="0"/>
    <n v="40210"/>
    <n v="32"/>
    <n v="0"/>
    <n v="13"/>
    <n v="7"/>
    <n v="0"/>
    <n v="0"/>
    <n v="1"/>
  </r>
  <r>
    <x v="4"/>
    <x v="5"/>
    <n v="1"/>
    <b v="1"/>
    <n v="0"/>
    <n v="40211"/>
    <n v="64"/>
    <n v="0"/>
    <n v="25"/>
    <n v="17"/>
    <n v="0"/>
    <n v="0"/>
    <n v="1"/>
  </r>
  <r>
    <x v="4"/>
    <x v="5"/>
    <n v="1"/>
    <b v="1"/>
    <n v="0"/>
    <n v="40212"/>
    <n v="42"/>
    <n v="0"/>
    <n v="18"/>
    <n v="9"/>
    <n v="0"/>
    <n v="0"/>
    <n v="1"/>
  </r>
  <r>
    <x v="4"/>
    <x v="5"/>
    <n v="1"/>
    <b v="1"/>
    <n v="0"/>
    <n v="40213"/>
    <n v="33"/>
    <n v="0"/>
    <n v="9"/>
    <n v="5"/>
    <n v="0"/>
    <n v="0"/>
    <n v="1"/>
  </r>
  <r>
    <x v="4"/>
    <x v="5"/>
    <n v="1"/>
    <b v="1"/>
    <n v="0"/>
    <n v="40214"/>
    <n v="108"/>
    <n v="0"/>
    <n v="46"/>
    <n v="25"/>
    <n v="0"/>
    <n v="0"/>
    <n v="1"/>
  </r>
  <r>
    <x v="4"/>
    <x v="5"/>
    <n v="1"/>
    <b v="1"/>
    <n v="0"/>
    <n v="40215"/>
    <n v="55"/>
    <n v="0"/>
    <n v="21"/>
    <n v="12"/>
    <n v="0"/>
    <n v="0"/>
    <n v="1"/>
  </r>
  <r>
    <x v="4"/>
    <x v="5"/>
    <n v="1"/>
    <b v="1"/>
    <n v="0"/>
    <n v="40216"/>
    <n v="95"/>
    <n v="0"/>
    <n v="32"/>
    <n v="21"/>
    <n v="0"/>
    <n v="0"/>
    <n v="1"/>
  </r>
  <r>
    <x v="4"/>
    <x v="5"/>
    <n v="1"/>
    <b v="1"/>
    <n v="0"/>
    <n v="40217"/>
    <n v="17"/>
    <n v="0"/>
    <n v="7"/>
    <n v="4"/>
    <n v="0"/>
    <n v="0"/>
    <n v="1"/>
  </r>
  <r>
    <x v="4"/>
    <x v="5"/>
    <n v="1"/>
    <b v="1"/>
    <n v="0"/>
    <n v="40218"/>
    <n v="75"/>
    <n v="0"/>
    <n v="24"/>
    <n v="12"/>
    <n v="0"/>
    <n v="0"/>
    <n v="1"/>
  </r>
  <r>
    <x v="4"/>
    <x v="5"/>
    <n v="1"/>
    <b v="1"/>
    <n v="0"/>
    <n v="40219"/>
    <n v="89"/>
    <n v="0"/>
    <n v="18"/>
    <n v="9"/>
    <n v="0"/>
    <n v="1"/>
    <n v="1"/>
  </r>
  <r>
    <x v="4"/>
    <x v="5"/>
    <n v="1"/>
    <b v="1"/>
    <n v="0"/>
    <n v="40220"/>
    <n v="64"/>
    <n v="0"/>
    <n v="18"/>
    <n v="7"/>
    <n v="0"/>
    <n v="0"/>
    <n v="1"/>
  </r>
  <r>
    <x v="4"/>
    <x v="5"/>
    <n v="1"/>
    <b v="1"/>
    <n v="0"/>
    <n v="40222"/>
    <n v="20"/>
    <n v="0"/>
    <n v="6"/>
    <n v="4"/>
    <n v="0"/>
    <n v="0"/>
    <n v="1"/>
  </r>
  <r>
    <x v="4"/>
    <x v="5"/>
    <n v="1"/>
    <b v="1"/>
    <n v="0"/>
    <n v="40223"/>
    <n v="27"/>
    <n v="0"/>
    <n v="4"/>
    <n v="2"/>
    <n v="0"/>
    <n v="0"/>
    <n v="1"/>
  </r>
  <r>
    <x v="4"/>
    <x v="5"/>
    <n v="1"/>
    <b v="1"/>
    <n v="0"/>
    <n v="40228"/>
    <n v="36"/>
    <n v="0"/>
    <n v="8"/>
    <n v="4"/>
    <n v="0"/>
    <n v="0"/>
    <n v="1"/>
  </r>
  <r>
    <x v="4"/>
    <x v="5"/>
    <n v="1"/>
    <b v="1"/>
    <n v="0"/>
    <n v="40229"/>
    <n v="35"/>
    <n v="0"/>
    <n v="8"/>
    <n v="5"/>
    <n v="0"/>
    <n v="0"/>
    <n v="1"/>
  </r>
  <r>
    <x v="4"/>
    <x v="5"/>
    <n v="1"/>
    <b v="1"/>
    <n v="0"/>
    <n v="40241"/>
    <n v="49"/>
    <n v="0"/>
    <n v="11"/>
    <n v="7"/>
    <n v="0"/>
    <n v="0"/>
    <n v="1"/>
  </r>
  <r>
    <x v="4"/>
    <x v="5"/>
    <n v="1"/>
    <b v="1"/>
    <n v="0"/>
    <n v="40242"/>
    <n v="13"/>
    <n v="0"/>
    <n v="1"/>
    <n v="1"/>
    <n v="0"/>
    <n v="0"/>
    <n v="1"/>
  </r>
  <r>
    <x v="4"/>
    <x v="5"/>
    <n v="1"/>
    <b v="1"/>
    <n v="0"/>
    <n v="40243"/>
    <n v="12"/>
    <n v="0"/>
    <n v="2"/>
    <n v="1"/>
    <n v="0"/>
    <n v="0"/>
    <n v="1"/>
  </r>
  <r>
    <x v="4"/>
    <x v="5"/>
    <n v="1"/>
    <b v="1"/>
    <n v="0"/>
    <n v="40245"/>
    <n v="37"/>
    <n v="1"/>
    <n v="12"/>
    <n v="8"/>
    <n v="0"/>
    <n v="0"/>
    <n v="1"/>
  </r>
  <r>
    <x v="4"/>
    <x v="5"/>
    <n v="1"/>
    <b v="1"/>
    <n v="0"/>
    <n v="40253"/>
    <n v="1"/>
    <n v="0"/>
    <n v="1"/>
    <n v="1"/>
    <n v="0"/>
    <n v="0"/>
    <n v="1"/>
  </r>
  <r>
    <x v="4"/>
    <x v="5"/>
    <n v="1"/>
    <b v="1"/>
    <n v="0"/>
    <n v="40258"/>
    <n v="31"/>
    <n v="0"/>
    <n v="10"/>
    <n v="6"/>
    <n v="0"/>
    <n v="0"/>
    <n v="1"/>
  </r>
  <r>
    <x v="4"/>
    <x v="5"/>
    <n v="1"/>
    <b v="1"/>
    <n v="0"/>
    <n v="40272"/>
    <n v="58"/>
    <n v="0"/>
    <n v="20"/>
    <n v="14"/>
    <n v="0"/>
    <n v="0"/>
    <n v="1"/>
  </r>
  <r>
    <x v="4"/>
    <x v="5"/>
    <n v="1"/>
    <b v="1"/>
    <n v="0"/>
    <n v="40291"/>
    <n v="48"/>
    <n v="0"/>
    <n v="17"/>
    <n v="13"/>
    <n v="0"/>
    <n v="0"/>
    <n v="1"/>
  </r>
  <r>
    <x v="4"/>
    <x v="5"/>
    <n v="1"/>
    <b v="1"/>
    <n v="0"/>
    <n v="40299"/>
    <n v="51"/>
    <n v="0"/>
    <n v="9"/>
    <n v="6"/>
    <n v="0"/>
    <n v="0"/>
    <n v="1"/>
  </r>
  <r>
    <x v="4"/>
    <x v="5"/>
    <n v="0"/>
    <b v="1"/>
    <n v="0"/>
    <n v="40118"/>
    <n v="18"/>
    <n v="0"/>
    <n v="8"/>
    <n v="2"/>
    <n v="0"/>
    <n v="0"/>
    <n v="1"/>
  </r>
  <r>
    <x v="4"/>
    <x v="5"/>
    <n v="0"/>
    <b v="1"/>
    <n v="0"/>
    <n v="20407"/>
    <n v="1"/>
    <n v="0"/>
    <n v="0"/>
    <n v="0"/>
    <n v="0"/>
    <n v="0"/>
    <n v="0"/>
  </r>
  <r>
    <x v="4"/>
    <x v="6"/>
    <n v="1"/>
    <b v="1"/>
    <n v="0"/>
    <n v="40202"/>
    <n v="15"/>
    <n v="0"/>
    <n v="4"/>
    <n v="3"/>
    <n v="0"/>
    <n v="0"/>
    <n v="1"/>
  </r>
  <r>
    <x v="4"/>
    <x v="6"/>
    <n v="1"/>
    <b v="1"/>
    <n v="0"/>
    <n v="40203"/>
    <n v="86"/>
    <n v="0"/>
    <n v="33"/>
    <n v="24"/>
    <n v="0"/>
    <n v="0"/>
    <n v="1"/>
  </r>
  <r>
    <x v="4"/>
    <x v="6"/>
    <n v="1"/>
    <b v="1"/>
    <n v="0"/>
    <n v="40204"/>
    <n v="23"/>
    <n v="0"/>
    <n v="8"/>
    <n v="5"/>
    <n v="0"/>
    <n v="0"/>
    <n v="1"/>
  </r>
  <r>
    <x v="4"/>
    <x v="6"/>
    <n v="1"/>
    <b v="1"/>
    <n v="0"/>
    <n v="40205"/>
    <n v="6"/>
    <n v="0"/>
    <n v="1"/>
    <n v="1"/>
    <n v="0"/>
    <n v="0"/>
    <n v="1"/>
  </r>
  <r>
    <x v="4"/>
    <x v="6"/>
    <n v="1"/>
    <b v="1"/>
    <n v="0"/>
    <n v="40206"/>
    <n v="36"/>
    <n v="0"/>
    <n v="8"/>
    <n v="5"/>
    <n v="0"/>
    <n v="0"/>
    <n v="1"/>
  </r>
  <r>
    <x v="4"/>
    <x v="6"/>
    <n v="1"/>
    <b v="1"/>
    <n v="0"/>
    <n v="40207"/>
    <n v="31"/>
    <n v="0"/>
    <n v="9"/>
    <n v="7"/>
    <n v="0"/>
    <n v="0"/>
    <n v="1"/>
  </r>
  <r>
    <x v="4"/>
    <x v="6"/>
    <n v="1"/>
    <b v="1"/>
    <n v="0"/>
    <n v="40208"/>
    <n v="60"/>
    <n v="0"/>
    <n v="21"/>
    <n v="16"/>
    <n v="0"/>
    <n v="0"/>
    <n v="1"/>
  </r>
  <r>
    <x v="4"/>
    <x v="6"/>
    <n v="1"/>
    <b v="1"/>
    <n v="0"/>
    <n v="40209"/>
    <n v="1"/>
    <n v="0"/>
    <n v="1"/>
    <n v="1"/>
    <n v="0"/>
    <n v="0"/>
    <n v="1"/>
  </r>
  <r>
    <x v="4"/>
    <x v="6"/>
    <n v="1"/>
    <b v="1"/>
    <n v="0"/>
    <n v="40210"/>
    <n v="33"/>
    <n v="0"/>
    <n v="18"/>
    <n v="12"/>
    <n v="0"/>
    <n v="0"/>
    <n v="1"/>
  </r>
  <r>
    <x v="4"/>
    <x v="6"/>
    <n v="1"/>
    <b v="1"/>
    <n v="0"/>
    <n v="40211"/>
    <n v="66"/>
    <n v="0"/>
    <n v="26"/>
    <n v="15"/>
    <n v="0"/>
    <n v="1"/>
    <n v="1"/>
  </r>
  <r>
    <x v="4"/>
    <x v="6"/>
    <n v="1"/>
    <b v="1"/>
    <n v="0"/>
    <n v="40212"/>
    <n v="49"/>
    <n v="0"/>
    <n v="21"/>
    <n v="11"/>
    <n v="0"/>
    <n v="0"/>
    <n v="1"/>
  </r>
  <r>
    <x v="4"/>
    <x v="6"/>
    <n v="1"/>
    <b v="1"/>
    <n v="0"/>
    <n v="40213"/>
    <n v="37"/>
    <n v="0"/>
    <n v="9"/>
    <n v="5"/>
    <n v="0"/>
    <n v="0"/>
    <n v="1"/>
  </r>
  <r>
    <x v="4"/>
    <x v="6"/>
    <n v="1"/>
    <b v="1"/>
    <n v="0"/>
    <n v="40214"/>
    <n v="105"/>
    <n v="0"/>
    <n v="29"/>
    <n v="18"/>
    <n v="0"/>
    <n v="0"/>
    <n v="1"/>
  </r>
  <r>
    <x v="4"/>
    <x v="6"/>
    <n v="1"/>
    <b v="1"/>
    <n v="0"/>
    <n v="40215"/>
    <n v="75"/>
    <n v="0"/>
    <n v="32"/>
    <n v="17"/>
    <n v="0"/>
    <n v="0"/>
    <n v="1"/>
  </r>
  <r>
    <x v="4"/>
    <x v="6"/>
    <n v="1"/>
    <b v="1"/>
    <n v="0"/>
    <n v="40216"/>
    <n v="121"/>
    <n v="0"/>
    <n v="35"/>
    <n v="20"/>
    <n v="0"/>
    <n v="0"/>
    <n v="1"/>
  </r>
  <r>
    <x v="4"/>
    <x v="6"/>
    <n v="1"/>
    <b v="1"/>
    <n v="0"/>
    <n v="40217"/>
    <n v="9"/>
    <n v="0"/>
    <n v="3"/>
    <n v="2"/>
    <n v="0"/>
    <n v="0"/>
    <n v="1"/>
  </r>
  <r>
    <x v="4"/>
    <x v="6"/>
    <n v="1"/>
    <b v="1"/>
    <n v="0"/>
    <n v="40218"/>
    <n v="62"/>
    <n v="0"/>
    <n v="19"/>
    <n v="9"/>
    <n v="0"/>
    <n v="0"/>
    <n v="1"/>
  </r>
  <r>
    <x v="4"/>
    <x v="6"/>
    <n v="1"/>
    <b v="1"/>
    <n v="0"/>
    <n v="40219"/>
    <n v="103"/>
    <n v="0"/>
    <n v="26"/>
    <n v="16"/>
    <n v="0"/>
    <n v="0"/>
    <n v="1"/>
  </r>
  <r>
    <x v="4"/>
    <x v="6"/>
    <n v="1"/>
    <b v="1"/>
    <n v="0"/>
    <n v="40220"/>
    <n v="50"/>
    <n v="0"/>
    <n v="16"/>
    <n v="6"/>
    <n v="0"/>
    <n v="1"/>
    <n v="1"/>
  </r>
  <r>
    <x v="4"/>
    <x v="6"/>
    <n v="1"/>
    <b v="1"/>
    <n v="0"/>
    <n v="40222"/>
    <n v="37"/>
    <n v="0"/>
    <n v="5"/>
    <n v="3"/>
    <n v="0"/>
    <n v="0"/>
    <n v="1"/>
  </r>
  <r>
    <x v="4"/>
    <x v="6"/>
    <n v="1"/>
    <b v="1"/>
    <n v="0"/>
    <n v="40223"/>
    <n v="35"/>
    <n v="0"/>
    <n v="10"/>
    <n v="6"/>
    <n v="0"/>
    <n v="0"/>
    <n v="1"/>
  </r>
  <r>
    <x v="4"/>
    <x v="6"/>
    <n v="1"/>
    <b v="1"/>
    <n v="0"/>
    <n v="40228"/>
    <n v="28"/>
    <n v="0"/>
    <n v="5"/>
    <n v="4"/>
    <n v="0"/>
    <n v="0"/>
    <n v="1"/>
  </r>
  <r>
    <x v="4"/>
    <x v="6"/>
    <n v="1"/>
    <b v="1"/>
    <n v="0"/>
    <n v="40229"/>
    <n v="39"/>
    <n v="0"/>
    <n v="6"/>
    <n v="4"/>
    <n v="0"/>
    <n v="0"/>
    <n v="1"/>
  </r>
  <r>
    <x v="4"/>
    <x v="6"/>
    <n v="1"/>
    <b v="1"/>
    <n v="0"/>
    <n v="40232"/>
    <n v="1"/>
    <n v="0"/>
    <n v="0"/>
    <n v="0"/>
    <n v="0"/>
    <n v="0"/>
    <n v="1"/>
  </r>
  <r>
    <x v="4"/>
    <x v="6"/>
    <n v="1"/>
    <b v="1"/>
    <n v="0"/>
    <n v="40241"/>
    <n v="63"/>
    <n v="0"/>
    <n v="16"/>
    <n v="6"/>
    <n v="0"/>
    <n v="0"/>
    <n v="1"/>
  </r>
  <r>
    <x v="4"/>
    <x v="6"/>
    <n v="1"/>
    <b v="1"/>
    <n v="0"/>
    <n v="40242"/>
    <n v="9"/>
    <n v="0"/>
    <n v="2"/>
    <n v="2"/>
    <n v="0"/>
    <n v="0"/>
    <n v="1"/>
  </r>
  <r>
    <x v="4"/>
    <x v="6"/>
    <n v="1"/>
    <b v="1"/>
    <n v="0"/>
    <n v="40243"/>
    <n v="10"/>
    <n v="0"/>
    <n v="1"/>
    <n v="1"/>
    <n v="0"/>
    <n v="0"/>
    <n v="1"/>
  </r>
  <r>
    <x v="4"/>
    <x v="6"/>
    <n v="1"/>
    <b v="1"/>
    <n v="0"/>
    <n v="40245"/>
    <n v="29"/>
    <n v="0"/>
    <n v="7"/>
    <n v="4"/>
    <n v="0"/>
    <n v="0"/>
    <n v="1"/>
  </r>
  <r>
    <x v="4"/>
    <x v="6"/>
    <n v="1"/>
    <b v="1"/>
    <n v="0"/>
    <n v="40258"/>
    <n v="46"/>
    <n v="0"/>
    <n v="18"/>
    <n v="7"/>
    <n v="0"/>
    <n v="0"/>
    <n v="1"/>
  </r>
  <r>
    <x v="4"/>
    <x v="6"/>
    <n v="1"/>
    <b v="1"/>
    <n v="0"/>
    <n v="40272"/>
    <n v="47"/>
    <n v="0"/>
    <n v="20"/>
    <n v="6"/>
    <n v="0"/>
    <n v="0"/>
    <n v="1"/>
  </r>
  <r>
    <x v="4"/>
    <x v="6"/>
    <n v="1"/>
    <b v="1"/>
    <n v="0"/>
    <n v="40291"/>
    <n v="46"/>
    <n v="0"/>
    <n v="8"/>
    <n v="2"/>
    <n v="0"/>
    <n v="0"/>
    <n v="1"/>
  </r>
  <r>
    <x v="4"/>
    <x v="6"/>
    <n v="1"/>
    <b v="1"/>
    <n v="0"/>
    <n v="40299"/>
    <n v="78"/>
    <n v="0"/>
    <n v="16"/>
    <n v="8"/>
    <n v="0"/>
    <n v="0"/>
    <n v="1"/>
  </r>
  <r>
    <x v="4"/>
    <x v="6"/>
    <n v="0"/>
    <b v="1"/>
    <n v="0"/>
    <n v="40118"/>
    <n v="17"/>
    <n v="0"/>
    <n v="3"/>
    <n v="1"/>
    <n v="0"/>
    <n v="0"/>
    <n v="1"/>
  </r>
  <r>
    <x v="4"/>
    <x v="6"/>
    <n v="0"/>
    <b v="1"/>
    <n v="0"/>
    <n v="40059"/>
    <n v="4"/>
    <n v="0"/>
    <n v="0"/>
    <n v="0"/>
    <n v="0"/>
    <n v="0"/>
    <n v="1"/>
  </r>
  <r>
    <x v="4"/>
    <x v="7"/>
    <n v="1"/>
    <b v="1"/>
    <n v="0"/>
    <n v="40202"/>
    <n v="22"/>
    <n v="0"/>
    <n v="7"/>
    <n v="5"/>
    <n v="0"/>
    <n v="0"/>
    <n v="1"/>
  </r>
  <r>
    <x v="4"/>
    <x v="7"/>
    <n v="1"/>
    <b v="1"/>
    <n v="0"/>
    <n v="40203"/>
    <n v="75"/>
    <n v="0"/>
    <n v="30"/>
    <n v="17"/>
    <n v="0"/>
    <n v="0"/>
    <n v="1"/>
  </r>
  <r>
    <x v="4"/>
    <x v="7"/>
    <n v="1"/>
    <b v="1"/>
    <n v="0"/>
    <n v="40204"/>
    <n v="24"/>
    <n v="0"/>
    <n v="7"/>
    <n v="3"/>
    <n v="0"/>
    <n v="0"/>
    <n v="1"/>
  </r>
  <r>
    <x v="4"/>
    <x v="7"/>
    <n v="1"/>
    <b v="1"/>
    <n v="0"/>
    <n v="40205"/>
    <n v="2"/>
    <n v="0"/>
    <n v="1"/>
    <n v="1"/>
    <n v="0"/>
    <n v="0"/>
    <n v="1"/>
  </r>
  <r>
    <x v="4"/>
    <x v="7"/>
    <n v="1"/>
    <b v="1"/>
    <n v="0"/>
    <n v="40206"/>
    <n v="19"/>
    <n v="0"/>
    <n v="6"/>
    <n v="4"/>
    <n v="0"/>
    <n v="0"/>
    <n v="1"/>
  </r>
  <r>
    <x v="4"/>
    <x v="7"/>
    <n v="1"/>
    <b v="1"/>
    <n v="0"/>
    <n v="40207"/>
    <n v="42"/>
    <n v="0"/>
    <n v="13"/>
    <n v="9"/>
    <n v="0"/>
    <n v="0"/>
    <n v="1"/>
  </r>
  <r>
    <x v="4"/>
    <x v="7"/>
    <n v="1"/>
    <b v="1"/>
    <n v="0"/>
    <n v="40208"/>
    <n v="54"/>
    <n v="0"/>
    <n v="20"/>
    <n v="11"/>
    <n v="0"/>
    <n v="0"/>
    <n v="1"/>
  </r>
  <r>
    <x v="4"/>
    <x v="7"/>
    <n v="1"/>
    <b v="1"/>
    <n v="0"/>
    <n v="40210"/>
    <n v="29"/>
    <n v="0"/>
    <n v="15"/>
    <n v="5"/>
    <n v="0"/>
    <n v="0"/>
    <n v="1"/>
  </r>
  <r>
    <x v="4"/>
    <x v="7"/>
    <n v="1"/>
    <b v="1"/>
    <n v="0"/>
    <n v="40211"/>
    <n v="72"/>
    <n v="0"/>
    <n v="31"/>
    <n v="17"/>
    <n v="0"/>
    <n v="0"/>
    <n v="1"/>
  </r>
  <r>
    <x v="4"/>
    <x v="7"/>
    <n v="1"/>
    <b v="1"/>
    <n v="0"/>
    <n v="40212"/>
    <n v="43"/>
    <n v="0"/>
    <n v="16"/>
    <n v="6"/>
    <n v="0"/>
    <n v="0"/>
    <n v="1"/>
  </r>
  <r>
    <x v="4"/>
    <x v="7"/>
    <n v="1"/>
    <b v="1"/>
    <n v="0"/>
    <n v="40213"/>
    <n v="16"/>
    <n v="0"/>
    <n v="7"/>
    <n v="6"/>
    <n v="0"/>
    <n v="0"/>
    <n v="1"/>
  </r>
  <r>
    <x v="4"/>
    <x v="7"/>
    <n v="1"/>
    <b v="1"/>
    <n v="0"/>
    <n v="40214"/>
    <n v="110"/>
    <n v="0"/>
    <n v="36"/>
    <n v="20"/>
    <n v="0"/>
    <n v="0"/>
    <n v="1"/>
  </r>
  <r>
    <x v="4"/>
    <x v="7"/>
    <n v="1"/>
    <b v="1"/>
    <n v="0"/>
    <n v="40215"/>
    <n v="70"/>
    <n v="0"/>
    <n v="32"/>
    <n v="16"/>
    <n v="0"/>
    <n v="0"/>
    <n v="1"/>
  </r>
  <r>
    <x v="4"/>
    <x v="7"/>
    <n v="1"/>
    <b v="1"/>
    <n v="0"/>
    <n v="40216"/>
    <n v="107"/>
    <n v="0"/>
    <n v="31"/>
    <n v="21"/>
    <n v="0"/>
    <n v="0"/>
    <n v="1"/>
  </r>
  <r>
    <x v="4"/>
    <x v="7"/>
    <n v="1"/>
    <b v="1"/>
    <n v="0"/>
    <n v="40217"/>
    <n v="8"/>
    <n v="0"/>
    <n v="2"/>
    <n v="1"/>
    <n v="0"/>
    <n v="0"/>
    <n v="1"/>
  </r>
  <r>
    <x v="4"/>
    <x v="7"/>
    <n v="1"/>
    <b v="1"/>
    <n v="0"/>
    <n v="40218"/>
    <n v="88"/>
    <n v="0"/>
    <n v="26"/>
    <n v="16"/>
    <n v="0"/>
    <n v="1"/>
    <n v="1"/>
  </r>
  <r>
    <x v="4"/>
    <x v="7"/>
    <n v="1"/>
    <b v="1"/>
    <n v="0"/>
    <n v="40219"/>
    <n v="121"/>
    <n v="0"/>
    <n v="21"/>
    <n v="9"/>
    <n v="0"/>
    <n v="0"/>
    <n v="1"/>
  </r>
  <r>
    <x v="4"/>
    <x v="7"/>
    <n v="1"/>
    <b v="1"/>
    <n v="0"/>
    <n v="40220"/>
    <n v="55"/>
    <n v="0"/>
    <n v="19"/>
    <n v="12"/>
    <n v="0"/>
    <n v="0"/>
    <n v="1"/>
  </r>
  <r>
    <x v="4"/>
    <x v="7"/>
    <n v="1"/>
    <b v="1"/>
    <n v="0"/>
    <n v="40222"/>
    <n v="37"/>
    <n v="0"/>
    <n v="9"/>
    <n v="5"/>
    <n v="0"/>
    <n v="0"/>
    <n v="1"/>
  </r>
  <r>
    <x v="4"/>
    <x v="7"/>
    <n v="1"/>
    <b v="1"/>
    <n v="0"/>
    <n v="40223"/>
    <n v="54"/>
    <n v="0"/>
    <n v="13"/>
    <n v="7"/>
    <n v="0"/>
    <n v="0"/>
    <n v="1"/>
  </r>
  <r>
    <x v="4"/>
    <x v="7"/>
    <n v="1"/>
    <b v="1"/>
    <n v="0"/>
    <n v="40228"/>
    <n v="29"/>
    <n v="0"/>
    <n v="5"/>
    <n v="4"/>
    <n v="0"/>
    <n v="0"/>
    <n v="1"/>
  </r>
  <r>
    <x v="4"/>
    <x v="7"/>
    <n v="1"/>
    <b v="1"/>
    <n v="0"/>
    <n v="40229"/>
    <n v="51"/>
    <n v="0"/>
    <n v="8"/>
    <n v="5"/>
    <n v="0"/>
    <n v="0"/>
    <n v="1"/>
  </r>
  <r>
    <x v="4"/>
    <x v="7"/>
    <n v="1"/>
    <b v="1"/>
    <n v="0"/>
    <n v="40241"/>
    <n v="42"/>
    <n v="0"/>
    <n v="6"/>
    <n v="4"/>
    <n v="0"/>
    <n v="0"/>
    <n v="1"/>
  </r>
  <r>
    <x v="4"/>
    <x v="7"/>
    <n v="1"/>
    <b v="1"/>
    <n v="0"/>
    <n v="40242"/>
    <n v="11"/>
    <n v="0"/>
    <n v="3"/>
    <n v="1"/>
    <n v="0"/>
    <n v="0"/>
    <n v="1"/>
  </r>
  <r>
    <x v="4"/>
    <x v="7"/>
    <n v="1"/>
    <b v="1"/>
    <n v="0"/>
    <n v="40243"/>
    <n v="7"/>
    <n v="0"/>
    <n v="2"/>
    <n v="1"/>
    <n v="0"/>
    <n v="0"/>
    <n v="1"/>
  </r>
  <r>
    <x v="4"/>
    <x v="7"/>
    <n v="1"/>
    <b v="1"/>
    <n v="0"/>
    <n v="40245"/>
    <n v="36"/>
    <n v="0"/>
    <n v="5"/>
    <n v="3"/>
    <n v="0"/>
    <n v="0"/>
    <n v="1"/>
  </r>
  <r>
    <x v="4"/>
    <x v="7"/>
    <n v="1"/>
    <b v="1"/>
    <n v="0"/>
    <n v="40251"/>
    <n v="1"/>
    <n v="0"/>
    <n v="0"/>
    <n v="0"/>
    <n v="0"/>
    <n v="0"/>
    <n v="1"/>
  </r>
  <r>
    <x v="4"/>
    <x v="7"/>
    <n v="1"/>
    <b v="1"/>
    <n v="0"/>
    <n v="40258"/>
    <n v="44"/>
    <n v="0"/>
    <n v="10"/>
    <n v="4"/>
    <n v="0"/>
    <n v="0"/>
    <n v="1"/>
  </r>
  <r>
    <x v="4"/>
    <x v="7"/>
    <n v="1"/>
    <b v="1"/>
    <n v="0"/>
    <n v="40272"/>
    <n v="74"/>
    <n v="0"/>
    <n v="24"/>
    <n v="12"/>
    <n v="0"/>
    <n v="0"/>
    <n v="1"/>
  </r>
  <r>
    <x v="4"/>
    <x v="7"/>
    <n v="1"/>
    <b v="1"/>
    <n v="0"/>
    <n v="40291"/>
    <n v="42"/>
    <n v="0"/>
    <n v="11"/>
    <n v="6"/>
    <n v="0"/>
    <n v="0"/>
    <n v="1"/>
  </r>
  <r>
    <x v="4"/>
    <x v="7"/>
    <n v="1"/>
    <b v="1"/>
    <n v="0"/>
    <n v="40299"/>
    <n v="53"/>
    <n v="0"/>
    <n v="10"/>
    <n v="5"/>
    <n v="0"/>
    <n v="0"/>
    <n v="1"/>
  </r>
  <r>
    <x v="4"/>
    <x v="7"/>
    <n v="0"/>
    <b v="1"/>
    <n v="0"/>
    <n v="40118"/>
    <n v="12"/>
    <n v="0"/>
    <n v="2"/>
    <n v="1"/>
    <n v="0"/>
    <n v="0"/>
    <n v="1"/>
  </r>
  <r>
    <x v="4"/>
    <x v="7"/>
    <n v="0"/>
    <b v="1"/>
    <n v="0"/>
    <n v="40059"/>
    <n v="4"/>
    <n v="0"/>
    <n v="1"/>
    <n v="0"/>
    <n v="0"/>
    <n v="0"/>
    <n v="1"/>
  </r>
  <r>
    <x v="4"/>
    <x v="8"/>
    <n v="1"/>
    <b v="1"/>
    <n v="0"/>
    <n v="40202"/>
    <n v="24"/>
    <n v="0"/>
    <n v="8"/>
    <n v="7"/>
    <n v="0"/>
    <n v="0"/>
    <n v="1"/>
  </r>
  <r>
    <x v="4"/>
    <x v="8"/>
    <n v="1"/>
    <b v="1"/>
    <n v="0"/>
    <n v="40203"/>
    <n v="63"/>
    <n v="0"/>
    <n v="21"/>
    <n v="11"/>
    <n v="0"/>
    <n v="0"/>
    <n v="1"/>
  </r>
  <r>
    <x v="4"/>
    <x v="8"/>
    <n v="1"/>
    <b v="1"/>
    <n v="0"/>
    <n v="40204"/>
    <n v="12"/>
    <n v="0"/>
    <n v="6"/>
    <n v="3"/>
    <n v="0"/>
    <n v="0"/>
    <n v="1"/>
  </r>
  <r>
    <x v="4"/>
    <x v="8"/>
    <n v="1"/>
    <b v="1"/>
    <n v="0"/>
    <n v="40205"/>
    <n v="10"/>
    <n v="0"/>
    <n v="5"/>
    <n v="3"/>
    <n v="0"/>
    <n v="0"/>
    <n v="1"/>
  </r>
  <r>
    <x v="4"/>
    <x v="8"/>
    <n v="1"/>
    <b v="1"/>
    <n v="0"/>
    <n v="40206"/>
    <n v="43"/>
    <n v="0"/>
    <n v="12"/>
    <n v="6"/>
    <n v="0"/>
    <n v="0"/>
    <n v="1"/>
  </r>
  <r>
    <x v="4"/>
    <x v="8"/>
    <n v="1"/>
    <b v="1"/>
    <n v="0"/>
    <n v="40207"/>
    <n v="39"/>
    <n v="0"/>
    <n v="9"/>
    <n v="1"/>
    <n v="0"/>
    <n v="0"/>
    <n v="1"/>
  </r>
  <r>
    <x v="4"/>
    <x v="8"/>
    <n v="1"/>
    <b v="1"/>
    <n v="0"/>
    <n v="40208"/>
    <n v="57"/>
    <n v="0"/>
    <n v="16"/>
    <n v="5"/>
    <n v="0"/>
    <n v="0"/>
    <n v="1"/>
  </r>
  <r>
    <x v="4"/>
    <x v="8"/>
    <n v="1"/>
    <b v="1"/>
    <n v="0"/>
    <n v="40209"/>
    <n v="1"/>
    <n v="0"/>
    <n v="0"/>
    <n v="0"/>
    <n v="0"/>
    <n v="0"/>
    <n v="1"/>
  </r>
  <r>
    <x v="4"/>
    <x v="8"/>
    <n v="1"/>
    <b v="1"/>
    <n v="0"/>
    <n v="40210"/>
    <n v="33"/>
    <n v="0"/>
    <n v="12"/>
    <n v="3"/>
    <n v="0"/>
    <n v="0"/>
    <n v="1"/>
  </r>
  <r>
    <x v="4"/>
    <x v="8"/>
    <n v="1"/>
    <b v="1"/>
    <n v="0"/>
    <n v="40211"/>
    <n v="63"/>
    <n v="0"/>
    <n v="23"/>
    <n v="14"/>
    <n v="0"/>
    <n v="1"/>
    <n v="1"/>
  </r>
  <r>
    <x v="4"/>
    <x v="8"/>
    <n v="1"/>
    <b v="1"/>
    <n v="0"/>
    <n v="40212"/>
    <n v="35"/>
    <n v="0"/>
    <n v="12"/>
    <n v="8"/>
    <n v="0"/>
    <n v="0"/>
    <n v="1"/>
  </r>
  <r>
    <x v="4"/>
    <x v="8"/>
    <n v="1"/>
    <b v="1"/>
    <n v="0"/>
    <n v="40213"/>
    <n v="24"/>
    <n v="0"/>
    <n v="7"/>
    <n v="3"/>
    <n v="0"/>
    <n v="0"/>
    <n v="1"/>
  </r>
  <r>
    <x v="4"/>
    <x v="8"/>
    <n v="1"/>
    <b v="1"/>
    <n v="0"/>
    <n v="40214"/>
    <n v="106"/>
    <n v="0"/>
    <n v="27"/>
    <n v="15"/>
    <n v="0"/>
    <n v="0"/>
    <n v="1"/>
  </r>
  <r>
    <x v="4"/>
    <x v="8"/>
    <n v="1"/>
    <b v="1"/>
    <n v="0"/>
    <n v="40215"/>
    <n v="79"/>
    <n v="0"/>
    <n v="30"/>
    <n v="24"/>
    <n v="0"/>
    <n v="0"/>
    <n v="1"/>
  </r>
  <r>
    <x v="4"/>
    <x v="8"/>
    <n v="1"/>
    <b v="1"/>
    <n v="0"/>
    <n v="40216"/>
    <n v="84"/>
    <n v="0"/>
    <n v="20"/>
    <n v="16"/>
    <n v="0"/>
    <n v="0"/>
    <n v="1"/>
  </r>
  <r>
    <x v="4"/>
    <x v="8"/>
    <n v="1"/>
    <b v="1"/>
    <n v="0"/>
    <n v="40217"/>
    <n v="50"/>
    <n v="0"/>
    <n v="16"/>
    <n v="3"/>
    <n v="0"/>
    <n v="0"/>
    <n v="1"/>
  </r>
  <r>
    <x v="4"/>
    <x v="8"/>
    <n v="1"/>
    <b v="1"/>
    <n v="0"/>
    <n v="40218"/>
    <n v="63"/>
    <n v="0"/>
    <n v="17"/>
    <n v="15"/>
    <n v="0"/>
    <n v="0"/>
    <n v="1"/>
  </r>
  <r>
    <x v="4"/>
    <x v="8"/>
    <n v="1"/>
    <b v="1"/>
    <n v="0"/>
    <n v="40219"/>
    <n v="108"/>
    <n v="0"/>
    <n v="23"/>
    <n v="14"/>
    <n v="0"/>
    <n v="0"/>
    <n v="1"/>
  </r>
  <r>
    <x v="4"/>
    <x v="8"/>
    <n v="1"/>
    <b v="1"/>
    <n v="0"/>
    <n v="40220"/>
    <n v="75"/>
    <n v="0"/>
    <n v="18"/>
    <n v="7"/>
    <n v="0"/>
    <n v="0"/>
    <n v="1"/>
  </r>
  <r>
    <x v="4"/>
    <x v="8"/>
    <n v="1"/>
    <b v="1"/>
    <n v="0"/>
    <n v="40221"/>
    <n v="1"/>
    <n v="0"/>
    <n v="0"/>
    <n v="0"/>
    <n v="0"/>
    <n v="0"/>
    <n v="1"/>
  </r>
  <r>
    <x v="4"/>
    <x v="8"/>
    <n v="1"/>
    <b v="1"/>
    <n v="0"/>
    <n v="40222"/>
    <n v="32"/>
    <n v="0"/>
    <n v="6"/>
    <n v="3"/>
    <n v="0"/>
    <n v="0"/>
    <n v="1"/>
  </r>
  <r>
    <x v="4"/>
    <x v="8"/>
    <n v="1"/>
    <b v="1"/>
    <n v="0"/>
    <n v="40223"/>
    <n v="44"/>
    <n v="0"/>
    <n v="6"/>
    <n v="4"/>
    <n v="0"/>
    <n v="0"/>
    <n v="1"/>
  </r>
  <r>
    <x v="4"/>
    <x v="8"/>
    <n v="1"/>
    <b v="1"/>
    <n v="0"/>
    <n v="40228"/>
    <n v="38"/>
    <n v="0"/>
    <n v="5"/>
    <n v="4"/>
    <n v="0"/>
    <n v="0"/>
    <n v="1"/>
  </r>
  <r>
    <x v="4"/>
    <x v="8"/>
    <n v="1"/>
    <b v="1"/>
    <n v="0"/>
    <n v="40229"/>
    <n v="45"/>
    <n v="0"/>
    <n v="10"/>
    <n v="5"/>
    <n v="0"/>
    <n v="0"/>
    <n v="1"/>
  </r>
  <r>
    <x v="4"/>
    <x v="8"/>
    <n v="1"/>
    <b v="1"/>
    <n v="0"/>
    <n v="40241"/>
    <n v="47"/>
    <n v="0"/>
    <n v="7"/>
    <n v="3"/>
    <n v="0"/>
    <n v="0"/>
    <n v="1"/>
  </r>
  <r>
    <x v="4"/>
    <x v="8"/>
    <n v="1"/>
    <b v="1"/>
    <n v="0"/>
    <n v="40242"/>
    <n v="10"/>
    <n v="0"/>
    <n v="3"/>
    <n v="0"/>
    <n v="0"/>
    <n v="0"/>
    <n v="1"/>
  </r>
  <r>
    <x v="4"/>
    <x v="8"/>
    <n v="1"/>
    <b v="1"/>
    <n v="0"/>
    <n v="40243"/>
    <n v="7"/>
    <n v="0"/>
    <n v="0"/>
    <n v="0"/>
    <n v="0"/>
    <n v="0"/>
    <n v="1"/>
  </r>
  <r>
    <x v="4"/>
    <x v="8"/>
    <n v="1"/>
    <b v="1"/>
    <n v="0"/>
    <n v="40245"/>
    <n v="22"/>
    <n v="0"/>
    <n v="2"/>
    <n v="2"/>
    <n v="0"/>
    <n v="0"/>
    <n v="1"/>
  </r>
  <r>
    <x v="4"/>
    <x v="8"/>
    <n v="1"/>
    <b v="1"/>
    <n v="0"/>
    <n v="40258"/>
    <n v="35"/>
    <n v="0"/>
    <n v="8"/>
    <n v="4"/>
    <n v="0"/>
    <n v="0"/>
    <n v="1"/>
  </r>
  <r>
    <x v="4"/>
    <x v="8"/>
    <n v="1"/>
    <b v="1"/>
    <n v="0"/>
    <n v="40272"/>
    <n v="74"/>
    <n v="0"/>
    <n v="24"/>
    <n v="13"/>
    <n v="0"/>
    <n v="0"/>
    <n v="1"/>
  </r>
  <r>
    <x v="4"/>
    <x v="8"/>
    <n v="1"/>
    <b v="1"/>
    <n v="0"/>
    <n v="40291"/>
    <n v="63"/>
    <n v="0"/>
    <n v="18"/>
    <n v="15"/>
    <n v="0"/>
    <n v="0"/>
    <n v="1"/>
  </r>
  <r>
    <x v="4"/>
    <x v="8"/>
    <n v="1"/>
    <b v="1"/>
    <n v="0"/>
    <n v="40299"/>
    <n v="60"/>
    <n v="0"/>
    <n v="9"/>
    <n v="7"/>
    <n v="0"/>
    <n v="0"/>
    <n v="1"/>
  </r>
  <r>
    <x v="4"/>
    <x v="8"/>
    <n v="0"/>
    <b v="1"/>
    <n v="0"/>
    <n v="40118"/>
    <n v="20"/>
    <n v="0"/>
    <n v="7"/>
    <n v="3"/>
    <n v="0"/>
    <n v="0"/>
    <n v="1"/>
  </r>
  <r>
    <x v="4"/>
    <x v="8"/>
    <n v="0"/>
    <b v="1"/>
    <n v="0"/>
    <n v="40059"/>
    <n v="3"/>
    <n v="0"/>
    <n v="1"/>
    <n v="1"/>
    <n v="0"/>
    <n v="0"/>
    <n v="1"/>
  </r>
  <r>
    <x v="4"/>
    <x v="9"/>
    <n v="1"/>
    <b v="1"/>
    <n v="0"/>
    <n v="40202"/>
    <n v="64"/>
    <n v="0"/>
    <n v="40"/>
    <n v="25"/>
    <n v="0"/>
    <n v="0"/>
    <n v="1"/>
  </r>
  <r>
    <x v="4"/>
    <x v="9"/>
    <n v="1"/>
    <b v="1"/>
    <n v="0"/>
    <n v="40203"/>
    <n v="73"/>
    <n v="0"/>
    <n v="37"/>
    <n v="23"/>
    <n v="0"/>
    <n v="0"/>
    <n v="1"/>
  </r>
  <r>
    <x v="4"/>
    <x v="9"/>
    <n v="1"/>
    <b v="1"/>
    <n v="0"/>
    <n v="40204"/>
    <n v="18"/>
    <n v="0"/>
    <n v="8"/>
    <n v="3"/>
    <n v="0"/>
    <n v="0"/>
    <n v="1"/>
  </r>
  <r>
    <x v="4"/>
    <x v="9"/>
    <n v="1"/>
    <b v="1"/>
    <n v="0"/>
    <n v="40205"/>
    <n v="11"/>
    <n v="0"/>
    <n v="3"/>
    <n v="3"/>
    <n v="0"/>
    <n v="0"/>
    <n v="1"/>
  </r>
  <r>
    <x v="4"/>
    <x v="9"/>
    <n v="1"/>
    <b v="1"/>
    <n v="0"/>
    <n v="40206"/>
    <n v="38"/>
    <n v="0"/>
    <n v="10"/>
    <n v="7"/>
    <n v="0"/>
    <n v="0"/>
    <n v="1"/>
  </r>
  <r>
    <x v="4"/>
    <x v="9"/>
    <n v="1"/>
    <b v="1"/>
    <n v="0"/>
    <n v="40207"/>
    <n v="33"/>
    <n v="0"/>
    <n v="3"/>
    <n v="3"/>
    <n v="0"/>
    <n v="0"/>
    <n v="1"/>
  </r>
  <r>
    <x v="4"/>
    <x v="9"/>
    <n v="1"/>
    <b v="1"/>
    <n v="0"/>
    <n v="40208"/>
    <n v="70"/>
    <n v="0"/>
    <n v="23"/>
    <n v="17"/>
    <n v="0"/>
    <n v="0"/>
    <n v="1"/>
  </r>
  <r>
    <x v="4"/>
    <x v="9"/>
    <n v="1"/>
    <b v="1"/>
    <n v="0"/>
    <n v="40209"/>
    <n v="1"/>
    <n v="0"/>
    <n v="0"/>
    <n v="0"/>
    <n v="0"/>
    <n v="0"/>
    <n v="1"/>
  </r>
  <r>
    <x v="4"/>
    <x v="9"/>
    <n v="1"/>
    <b v="1"/>
    <n v="0"/>
    <n v="40210"/>
    <n v="30"/>
    <n v="0"/>
    <n v="10"/>
    <n v="9"/>
    <n v="0"/>
    <n v="0"/>
    <n v="1"/>
  </r>
  <r>
    <x v="4"/>
    <x v="9"/>
    <n v="1"/>
    <b v="1"/>
    <n v="0"/>
    <n v="40211"/>
    <n v="59"/>
    <n v="0"/>
    <n v="21"/>
    <n v="12"/>
    <n v="0"/>
    <n v="0"/>
    <n v="1"/>
  </r>
  <r>
    <x v="4"/>
    <x v="9"/>
    <n v="1"/>
    <b v="1"/>
    <n v="0"/>
    <n v="40212"/>
    <n v="48"/>
    <n v="0"/>
    <n v="14"/>
    <n v="8"/>
    <n v="0"/>
    <n v="0"/>
    <n v="1"/>
  </r>
  <r>
    <x v="4"/>
    <x v="9"/>
    <n v="1"/>
    <b v="1"/>
    <n v="0"/>
    <n v="40213"/>
    <n v="23"/>
    <n v="0"/>
    <n v="10"/>
    <n v="4"/>
    <n v="0"/>
    <n v="0"/>
    <n v="1"/>
  </r>
  <r>
    <x v="4"/>
    <x v="9"/>
    <n v="1"/>
    <b v="1"/>
    <n v="0"/>
    <n v="40214"/>
    <n v="118"/>
    <n v="0"/>
    <n v="30"/>
    <n v="16"/>
    <n v="0"/>
    <n v="0"/>
    <n v="1"/>
  </r>
  <r>
    <x v="4"/>
    <x v="9"/>
    <n v="1"/>
    <b v="1"/>
    <n v="0"/>
    <n v="40215"/>
    <n v="70"/>
    <n v="0"/>
    <n v="24"/>
    <n v="16"/>
    <n v="0"/>
    <n v="0"/>
    <n v="1"/>
  </r>
  <r>
    <x v="4"/>
    <x v="9"/>
    <n v="1"/>
    <b v="1"/>
    <n v="0"/>
    <n v="40216"/>
    <n v="86"/>
    <n v="0"/>
    <n v="21"/>
    <n v="8"/>
    <n v="0"/>
    <n v="0"/>
    <n v="1"/>
  </r>
  <r>
    <x v="4"/>
    <x v="9"/>
    <n v="1"/>
    <b v="1"/>
    <n v="0"/>
    <n v="40217"/>
    <n v="16"/>
    <n v="0"/>
    <n v="3"/>
    <n v="1"/>
    <n v="0"/>
    <n v="0"/>
    <n v="1"/>
  </r>
  <r>
    <x v="4"/>
    <x v="9"/>
    <n v="1"/>
    <b v="1"/>
    <n v="0"/>
    <n v="40218"/>
    <n v="61"/>
    <n v="0"/>
    <n v="12"/>
    <n v="6"/>
    <n v="0"/>
    <n v="0"/>
    <n v="1"/>
  </r>
  <r>
    <x v="4"/>
    <x v="9"/>
    <n v="1"/>
    <b v="1"/>
    <n v="0"/>
    <n v="40219"/>
    <n v="119"/>
    <n v="0"/>
    <n v="18"/>
    <n v="9"/>
    <n v="0"/>
    <n v="0"/>
    <n v="1"/>
  </r>
  <r>
    <x v="4"/>
    <x v="9"/>
    <n v="1"/>
    <b v="1"/>
    <n v="0"/>
    <n v="40220"/>
    <n v="58"/>
    <n v="0"/>
    <n v="15"/>
    <n v="10"/>
    <n v="0"/>
    <n v="0"/>
    <n v="1"/>
  </r>
  <r>
    <x v="4"/>
    <x v="9"/>
    <n v="1"/>
    <b v="1"/>
    <n v="0"/>
    <n v="40221"/>
    <n v="1"/>
    <n v="0"/>
    <n v="0"/>
    <n v="0"/>
    <n v="0"/>
    <n v="0"/>
    <n v="1"/>
  </r>
  <r>
    <x v="4"/>
    <x v="9"/>
    <n v="1"/>
    <b v="1"/>
    <n v="0"/>
    <n v="40222"/>
    <n v="32"/>
    <n v="0"/>
    <n v="9"/>
    <n v="6"/>
    <n v="0"/>
    <n v="0"/>
    <n v="1"/>
  </r>
  <r>
    <x v="4"/>
    <x v="9"/>
    <n v="1"/>
    <b v="1"/>
    <n v="0"/>
    <n v="40223"/>
    <n v="36"/>
    <n v="0"/>
    <n v="7"/>
    <n v="5"/>
    <n v="0"/>
    <n v="0"/>
    <n v="1"/>
  </r>
  <r>
    <x v="4"/>
    <x v="9"/>
    <n v="1"/>
    <b v="1"/>
    <n v="0"/>
    <n v="40228"/>
    <n v="36"/>
    <n v="0"/>
    <n v="3"/>
    <n v="1"/>
    <n v="0"/>
    <n v="0"/>
    <n v="1"/>
  </r>
  <r>
    <x v="4"/>
    <x v="9"/>
    <n v="1"/>
    <b v="1"/>
    <n v="0"/>
    <n v="40229"/>
    <n v="36"/>
    <n v="0"/>
    <n v="3"/>
    <n v="1"/>
    <n v="0"/>
    <n v="0"/>
    <n v="1"/>
  </r>
  <r>
    <x v="4"/>
    <x v="9"/>
    <n v="1"/>
    <b v="1"/>
    <n v="0"/>
    <n v="40241"/>
    <n v="42"/>
    <n v="0"/>
    <n v="7"/>
    <n v="5"/>
    <n v="0"/>
    <n v="0"/>
    <n v="1"/>
  </r>
  <r>
    <x v="4"/>
    <x v="9"/>
    <n v="1"/>
    <b v="1"/>
    <n v="0"/>
    <n v="40242"/>
    <n v="3"/>
    <n v="0"/>
    <n v="0"/>
    <n v="0"/>
    <n v="0"/>
    <n v="0"/>
    <n v="1"/>
  </r>
  <r>
    <x v="4"/>
    <x v="9"/>
    <n v="1"/>
    <b v="1"/>
    <n v="0"/>
    <n v="40243"/>
    <n v="13"/>
    <n v="0"/>
    <n v="6"/>
    <n v="2"/>
    <n v="0"/>
    <n v="0"/>
    <n v="1"/>
  </r>
  <r>
    <x v="4"/>
    <x v="9"/>
    <n v="1"/>
    <b v="1"/>
    <n v="0"/>
    <n v="40245"/>
    <n v="42"/>
    <n v="0"/>
    <n v="5"/>
    <n v="3"/>
    <n v="0"/>
    <n v="0"/>
    <n v="1"/>
  </r>
  <r>
    <x v="4"/>
    <x v="9"/>
    <n v="1"/>
    <b v="1"/>
    <n v="0"/>
    <n v="40253"/>
    <n v="1"/>
    <n v="0"/>
    <n v="1"/>
    <n v="0"/>
    <n v="0"/>
    <n v="0"/>
    <n v="1"/>
  </r>
  <r>
    <x v="4"/>
    <x v="9"/>
    <n v="1"/>
    <b v="1"/>
    <n v="0"/>
    <n v="40258"/>
    <n v="34"/>
    <n v="0"/>
    <n v="9"/>
    <n v="6"/>
    <n v="0"/>
    <n v="0"/>
    <n v="1"/>
  </r>
  <r>
    <x v="4"/>
    <x v="9"/>
    <n v="1"/>
    <b v="1"/>
    <n v="0"/>
    <n v="40272"/>
    <n v="63"/>
    <n v="0"/>
    <n v="17"/>
    <n v="3"/>
    <n v="0"/>
    <n v="0"/>
    <n v="1"/>
  </r>
  <r>
    <x v="4"/>
    <x v="9"/>
    <n v="1"/>
    <b v="1"/>
    <n v="0"/>
    <n v="40291"/>
    <n v="43"/>
    <n v="0"/>
    <n v="11"/>
    <n v="5"/>
    <n v="0"/>
    <n v="0"/>
    <n v="1"/>
  </r>
  <r>
    <x v="4"/>
    <x v="9"/>
    <n v="1"/>
    <b v="1"/>
    <n v="0"/>
    <n v="40299"/>
    <n v="71"/>
    <n v="0"/>
    <n v="6"/>
    <n v="3"/>
    <n v="0"/>
    <n v="0"/>
    <n v="1"/>
  </r>
  <r>
    <x v="4"/>
    <x v="9"/>
    <n v="0"/>
    <b v="1"/>
    <n v="0"/>
    <n v="40118"/>
    <n v="13"/>
    <n v="0"/>
    <n v="2"/>
    <n v="2"/>
    <n v="0"/>
    <n v="0"/>
    <n v="1"/>
  </r>
  <r>
    <x v="4"/>
    <x v="9"/>
    <n v="0"/>
    <b v="1"/>
    <n v="0"/>
    <n v="40059"/>
    <n v="2"/>
    <n v="0"/>
    <n v="1"/>
    <n v="1"/>
    <n v="0"/>
    <n v="0"/>
    <n v="1"/>
  </r>
  <r>
    <x v="4"/>
    <x v="10"/>
    <n v="1"/>
    <b v="1"/>
    <n v="0"/>
    <n v="40202"/>
    <n v="9"/>
    <n v="0"/>
    <n v="4"/>
    <n v="1"/>
    <n v="0"/>
    <n v="0"/>
    <n v="1"/>
  </r>
  <r>
    <x v="4"/>
    <x v="10"/>
    <n v="1"/>
    <b v="1"/>
    <n v="0"/>
    <n v="40203"/>
    <n v="39"/>
    <n v="0"/>
    <n v="10"/>
    <n v="8"/>
    <n v="0"/>
    <n v="2"/>
    <n v="1"/>
  </r>
  <r>
    <x v="4"/>
    <x v="10"/>
    <n v="1"/>
    <b v="1"/>
    <n v="0"/>
    <n v="40204"/>
    <n v="6"/>
    <n v="0"/>
    <n v="4"/>
    <n v="2"/>
    <n v="0"/>
    <n v="0"/>
    <n v="1"/>
  </r>
  <r>
    <x v="4"/>
    <x v="10"/>
    <n v="1"/>
    <b v="1"/>
    <n v="0"/>
    <n v="40205"/>
    <n v="6"/>
    <n v="0"/>
    <n v="4"/>
    <n v="1"/>
    <n v="0"/>
    <n v="0"/>
    <n v="1"/>
  </r>
  <r>
    <x v="4"/>
    <x v="10"/>
    <n v="1"/>
    <b v="1"/>
    <n v="0"/>
    <n v="40206"/>
    <n v="15"/>
    <n v="0"/>
    <n v="10"/>
    <n v="5"/>
    <n v="0"/>
    <n v="0"/>
    <n v="1"/>
  </r>
  <r>
    <x v="4"/>
    <x v="10"/>
    <n v="1"/>
    <b v="1"/>
    <n v="0"/>
    <n v="40207"/>
    <n v="25"/>
    <n v="0"/>
    <n v="6"/>
    <n v="2"/>
    <n v="0"/>
    <n v="0"/>
    <n v="1"/>
  </r>
  <r>
    <x v="4"/>
    <x v="10"/>
    <n v="1"/>
    <b v="1"/>
    <n v="0"/>
    <n v="40208"/>
    <n v="57"/>
    <n v="0"/>
    <n v="21"/>
    <n v="13"/>
    <n v="0"/>
    <n v="0"/>
    <n v="1"/>
  </r>
  <r>
    <x v="4"/>
    <x v="10"/>
    <n v="1"/>
    <b v="1"/>
    <n v="0"/>
    <n v="40209"/>
    <n v="1"/>
    <n v="0"/>
    <n v="0"/>
    <n v="0"/>
    <n v="0"/>
    <n v="0"/>
    <n v="1"/>
  </r>
  <r>
    <x v="4"/>
    <x v="10"/>
    <n v="1"/>
    <b v="1"/>
    <n v="0"/>
    <n v="40210"/>
    <n v="24"/>
    <n v="0"/>
    <n v="10"/>
    <n v="5"/>
    <n v="0"/>
    <n v="0"/>
    <n v="1"/>
  </r>
  <r>
    <x v="4"/>
    <x v="10"/>
    <n v="1"/>
    <b v="1"/>
    <n v="0"/>
    <n v="40211"/>
    <n v="40"/>
    <n v="0"/>
    <n v="16"/>
    <n v="7"/>
    <n v="0"/>
    <n v="0"/>
    <n v="1"/>
  </r>
  <r>
    <x v="4"/>
    <x v="10"/>
    <n v="1"/>
    <b v="1"/>
    <n v="0"/>
    <n v="40212"/>
    <n v="41"/>
    <n v="0"/>
    <n v="13"/>
    <n v="3"/>
    <n v="0"/>
    <n v="0"/>
    <n v="1"/>
  </r>
  <r>
    <x v="4"/>
    <x v="10"/>
    <n v="1"/>
    <b v="1"/>
    <n v="0"/>
    <n v="40213"/>
    <n v="9"/>
    <n v="0"/>
    <n v="4"/>
    <n v="6"/>
    <n v="0"/>
    <n v="0"/>
    <n v="1"/>
  </r>
  <r>
    <x v="4"/>
    <x v="10"/>
    <n v="1"/>
    <b v="1"/>
    <n v="0"/>
    <n v="40214"/>
    <n v="64"/>
    <n v="0"/>
    <n v="21"/>
    <n v="13"/>
    <n v="0"/>
    <n v="0"/>
    <n v="1"/>
  </r>
  <r>
    <x v="4"/>
    <x v="10"/>
    <n v="1"/>
    <b v="1"/>
    <n v="0"/>
    <n v="40215"/>
    <n v="63"/>
    <n v="0"/>
    <n v="22"/>
    <n v="13"/>
    <n v="0"/>
    <n v="0"/>
    <n v="1"/>
  </r>
  <r>
    <x v="4"/>
    <x v="10"/>
    <n v="1"/>
    <b v="1"/>
    <n v="0"/>
    <n v="40216"/>
    <n v="70"/>
    <n v="0"/>
    <n v="13"/>
    <n v="8"/>
    <n v="0"/>
    <n v="0"/>
    <n v="1"/>
  </r>
  <r>
    <x v="4"/>
    <x v="10"/>
    <n v="1"/>
    <b v="1"/>
    <n v="0"/>
    <n v="40217"/>
    <n v="3"/>
    <n v="0"/>
    <n v="0"/>
    <n v="0"/>
    <n v="0"/>
    <n v="0"/>
    <n v="1"/>
  </r>
  <r>
    <x v="4"/>
    <x v="10"/>
    <n v="1"/>
    <b v="1"/>
    <n v="0"/>
    <n v="40218"/>
    <n v="45"/>
    <n v="0"/>
    <n v="18"/>
    <n v="11"/>
    <n v="0"/>
    <n v="0"/>
    <n v="1"/>
  </r>
  <r>
    <x v="4"/>
    <x v="10"/>
    <n v="1"/>
    <b v="1"/>
    <n v="0"/>
    <n v="40219"/>
    <n v="79"/>
    <n v="0"/>
    <n v="18"/>
    <n v="10"/>
    <n v="0"/>
    <n v="0"/>
    <n v="1"/>
  </r>
  <r>
    <x v="4"/>
    <x v="10"/>
    <n v="1"/>
    <b v="1"/>
    <n v="0"/>
    <n v="40220"/>
    <n v="29"/>
    <n v="0"/>
    <n v="4"/>
    <n v="6"/>
    <n v="0"/>
    <n v="0"/>
    <n v="1"/>
  </r>
  <r>
    <x v="4"/>
    <x v="10"/>
    <n v="1"/>
    <b v="1"/>
    <n v="0"/>
    <n v="40222"/>
    <n v="31"/>
    <n v="0"/>
    <n v="1"/>
    <n v="0"/>
    <n v="0"/>
    <n v="0"/>
    <n v="1"/>
  </r>
  <r>
    <x v="4"/>
    <x v="10"/>
    <n v="1"/>
    <b v="1"/>
    <n v="0"/>
    <n v="40223"/>
    <n v="21"/>
    <n v="0"/>
    <n v="3"/>
    <n v="2"/>
    <n v="0"/>
    <n v="0"/>
    <n v="1"/>
  </r>
  <r>
    <x v="4"/>
    <x v="10"/>
    <n v="1"/>
    <b v="1"/>
    <n v="0"/>
    <n v="40228"/>
    <n v="14"/>
    <n v="0"/>
    <n v="1"/>
    <n v="0"/>
    <n v="0"/>
    <n v="0"/>
    <n v="1"/>
  </r>
  <r>
    <x v="4"/>
    <x v="10"/>
    <n v="1"/>
    <b v="1"/>
    <n v="0"/>
    <n v="40229"/>
    <n v="31"/>
    <n v="0"/>
    <n v="10"/>
    <n v="8"/>
    <n v="0"/>
    <n v="0"/>
    <n v="1"/>
  </r>
  <r>
    <x v="4"/>
    <x v="10"/>
    <n v="1"/>
    <b v="1"/>
    <n v="0"/>
    <n v="40241"/>
    <n v="17"/>
    <n v="0"/>
    <n v="5"/>
    <n v="5"/>
    <n v="0"/>
    <n v="0"/>
    <n v="1"/>
  </r>
  <r>
    <x v="4"/>
    <x v="10"/>
    <n v="1"/>
    <b v="1"/>
    <n v="0"/>
    <n v="40242"/>
    <n v="3"/>
    <n v="0"/>
    <n v="1"/>
    <n v="1"/>
    <n v="0"/>
    <n v="0"/>
    <n v="1"/>
  </r>
  <r>
    <x v="4"/>
    <x v="10"/>
    <n v="1"/>
    <b v="1"/>
    <n v="0"/>
    <n v="40243"/>
    <n v="9"/>
    <n v="0"/>
    <n v="1"/>
    <n v="1"/>
    <n v="0"/>
    <n v="0"/>
    <n v="1"/>
  </r>
  <r>
    <x v="4"/>
    <x v="10"/>
    <n v="1"/>
    <b v="1"/>
    <n v="0"/>
    <n v="40245"/>
    <n v="15"/>
    <n v="0"/>
    <n v="4"/>
    <n v="4"/>
    <n v="0"/>
    <n v="0"/>
    <n v="1"/>
  </r>
  <r>
    <x v="4"/>
    <x v="10"/>
    <n v="1"/>
    <b v="1"/>
    <n v="0"/>
    <n v="40258"/>
    <n v="36"/>
    <n v="0"/>
    <n v="10"/>
    <n v="6"/>
    <n v="0"/>
    <n v="0"/>
    <n v="1"/>
  </r>
  <r>
    <x v="4"/>
    <x v="10"/>
    <n v="1"/>
    <b v="1"/>
    <n v="0"/>
    <n v="40272"/>
    <n v="47"/>
    <n v="0"/>
    <n v="13"/>
    <n v="8"/>
    <n v="0"/>
    <n v="0"/>
    <n v="1"/>
  </r>
  <r>
    <x v="4"/>
    <x v="10"/>
    <n v="1"/>
    <b v="1"/>
    <n v="0"/>
    <n v="40291"/>
    <n v="46"/>
    <n v="0"/>
    <n v="11"/>
    <n v="2"/>
    <n v="0"/>
    <n v="0"/>
    <n v="1"/>
  </r>
  <r>
    <x v="4"/>
    <x v="10"/>
    <n v="1"/>
    <b v="1"/>
    <n v="0"/>
    <n v="40299"/>
    <n v="34"/>
    <n v="0"/>
    <n v="13"/>
    <n v="8"/>
    <n v="0"/>
    <n v="0"/>
    <n v="1"/>
  </r>
  <r>
    <x v="4"/>
    <x v="10"/>
    <n v="0"/>
    <b v="1"/>
    <n v="0"/>
    <n v="40018"/>
    <n v="1"/>
    <n v="0"/>
    <n v="1"/>
    <n v="1"/>
    <n v="0"/>
    <n v="0"/>
    <n v="0"/>
  </r>
  <r>
    <x v="4"/>
    <x v="10"/>
    <n v="0"/>
    <b v="1"/>
    <n v="0"/>
    <n v="40118"/>
    <n v="15"/>
    <n v="0"/>
    <n v="5"/>
    <n v="2"/>
    <n v="0"/>
    <n v="0"/>
    <n v="1"/>
  </r>
  <r>
    <x v="4"/>
    <x v="10"/>
    <n v="0"/>
    <b v="1"/>
    <n v="0"/>
    <n v="40059"/>
    <n v="2"/>
    <n v="0"/>
    <n v="0"/>
    <n v="0"/>
    <n v="0"/>
    <n v="0"/>
    <n v="1"/>
  </r>
  <r>
    <x v="4"/>
    <x v="11"/>
    <n v="1"/>
    <b v="1"/>
    <n v="0"/>
    <n v="40202"/>
    <n v="21"/>
    <n v="0"/>
    <n v="7"/>
    <n v="5"/>
    <n v="0"/>
    <n v="0"/>
    <n v="1"/>
  </r>
  <r>
    <x v="4"/>
    <x v="11"/>
    <n v="1"/>
    <b v="1"/>
    <n v="0"/>
    <n v="40203"/>
    <n v="88"/>
    <n v="0"/>
    <n v="38"/>
    <n v="29"/>
    <n v="0"/>
    <n v="0"/>
    <n v="1"/>
  </r>
  <r>
    <x v="4"/>
    <x v="11"/>
    <n v="1"/>
    <b v="1"/>
    <n v="0"/>
    <n v="40204"/>
    <n v="9"/>
    <n v="0"/>
    <n v="4"/>
    <n v="3"/>
    <n v="0"/>
    <n v="0"/>
    <n v="1"/>
  </r>
  <r>
    <x v="4"/>
    <x v="11"/>
    <n v="1"/>
    <b v="1"/>
    <n v="0"/>
    <n v="40205"/>
    <n v="7"/>
    <n v="0"/>
    <n v="3"/>
    <n v="2"/>
    <n v="0"/>
    <n v="0"/>
    <n v="1"/>
  </r>
  <r>
    <x v="4"/>
    <x v="11"/>
    <n v="1"/>
    <b v="1"/>
    <n v="0"/>
    <n v="40206"/>
    <n v="39"/>
    <n v="0"/>
    <n v="9"/>
    <n v="6"/>
    <n v="0"/>
    <n v="0"/>
    <n v="1"/>
  </r>
  <r>
    <x v="4"/>
    <x v="11"/>
    <n v="1"/>
    <b v="1"/>
    <n v="0"/>
    <n v="40207"/>
    <n v="33"/>
    <n v="0"/>
    <n v="5"/>
    <n v="4"/>
    <n v="0"/>
    <n v="0"/>
    <n v="1"/>
  </r>
  <r>
    <x v="4"/>
    <x v="11"/>
    <n v="1"/>
    <b v="1"/>
    <n v="0"/>
    <n v="40208"/>
    <n v="59"/>
    <n v="0"/>
    <n v="24"/>
    <n v="17"/>
    <n v="0"/>
    <n v="0"/>
    <n v="1"/>
  </r>
  <r>
    <x v="4"/>
    <x v="11"/>
    <n v="1"/>
    <b v="1"/>
    <n v="0"/>
    <n v="40210"/>
    <n v="22"/>
    <n v="0"/>
    <n v="8"/>
    <n v="4"/>
    <n v="0"/>
    <n v="0"/>
    <n v="1"/>
  </r>
  <r>
    <x v="4"/>
    <x v="11"/>
    <n v="1"/>
    <b v="1"/>
    <n v="0"/>
    <n v="40211"/>
    <n v="63"/>
    <n v="0"/>
    <n v="12"/>
    <n v="8"/>
    <n v="0"/>
    <n v="0"/>
    <n v="1"/>
  </r>
  <r>
    <x v="4"/>
    <x v="11"/>
    <n v="1"/>
    <b v="1"/>
    <n v="0"/>
    <n v="40212"/>
    <n v="38"/>
    <n v="0"/>
    <n v="20"/>
    <n v="15"/>
    <n v="0"/>
    <n v="0"/>
    <n v="1"/>
  </r>
  <r>
    <x v="4"/>
    <x v="11"/>
    <n v="1"/>
    <b v="1"/>
    <n v="0"/>
    <n v="40213"/>
    <n v="19"/>
    <n v="0"/>
    <n v="2"/>
    <n v="0"/>
    <n v="0"/>
    <n v="0"/>
    <n v="1"/>
  </r>
  <r>
    <x v="4"/>
    <x v="11"/>
    <n v="1"/>
    <b v="1"/>
    <n v="0"/>
    <n v="40214"/>
    <n v="93"/>
    <n v="0"/>
    <n v="24"/>
    <n v="11"/>
    <n v="0"/>
    <n v="0"/>
    <n v="1"/>
  </r>
  <r>
    <x v="4"/>
    <x v="11"/>
    <n v="1"/>
    <b v="1"/>
    <n v="0"/>
    <n v="40215"/>
    <n v="62"/>
    <n v="0"/>
    <n v="21"/>
    <n v="19"/>
    <n v="0"/>
    <n v="0"/>
    <n v="1"/>
  </r>
  <r>
    <x v="4"/>
    <x v="11"/>
    <n v="1"/>
    <b v="1"/>
    <n v="0"/>
    <n v="40216"/>
    <n v="126"/>
    <n v="0"/>
    <n v="49"/>
    <n v="33"/>
    <n v="0"/>
    <n v="0"/>
    <n v="1"/>
  </r>
  <r>
    <x v="4"/>
    <x v="11"/>
    <n v="1"/>
    <b v="1"/>
    <n v="0"/>
    <n v="40217"/>
    <n v="18"/>
    <n v="0"/>
    <n v="4"/>
    <n v="1"/>
    <n v="0"/>
    <n v="0"/>
    <n v="1"/>
  </r>
  <r>
    <x v="4"/>
    <x v="11"/>
    <n v="1"/>
    <b v="1"/>
    <n v="0"/>
    <n v="40218"/>
    <n v="65"/>
    <n v="0"/>
    <n v="22"/>
    <n v="13"/>
    <n v="0"/>
    <n v="0"/>
    <n v="1"/>
  </r>
  <r>
    <x v="4"/>
    <x v="11"/>
    <n v="1"/>
    <b v="1"/>
    <n v="0"/>
    <n v="40219"/>
    <n v="120"/>
    <n v="0"/>
    <n v="33"/>
    <n v="18"/>
    <n v="0"/>
    <n v="0"/>
    <n v="1"/>
  </r>
  <r>
    <x v="4"/>
    <x v="11"/>
    <n v="1"/>
    <b v="1"/>
    <n v="0"/>
    <n v="40220"/>
    <n v="54"/>
    <n v="0"/>
    <n v="16"/>
    <n v="7"/>
    <n v="0"/>
    <n v="0"/>
    <n v="1"/>
  </r>
  <r>
    <x v="4"/>
    <x v="11"/>
    <n v="1"/>
    <b v="1"/>
    <n v="0"/>
    <n v="40222"/>
    <n v="63"/>
    <n v="0"/>
    <n v="11"/>
    <n v="4"/>
    <n v="0"/>
    <n v="0"/>
    <n v="1"/>
  </r>
  <r>
    <x v="4"/>
    <x v="11"/>
    <n v="1"/>
    <b v="1"/>
    <n v="0"/>
    <n v="40223"/>
    <n v="42"/>
    <n v="0"/>
    <n v="6"/>
    <n v="3"/>
    <n v="0"/>
    <n v="0"/>
    <n v="1"/>
  </r>
  <r>
    <x v="4"/>
    <x v="11"/>
    <n v="1"/>
    <b v="1"/>
    <n v="0"/>
    <n v="40228"/>
    <n v="35"/>
    <n v="0"/>
    <n v="4"/>
    <n v="3"/>
    <n v="0"/>
    <n v="0"/>
    <n v="1"/>
  </r>
  <r>
    <x v="4"/>
    <x v="11"/>
    <n v="1"/>
    <b v="1"/>
    <n v="0"/>
    <n v="40229"/>
    <n v="44"/>
    <n v="0"/>
    <n v="11"/>
    <n v="10"/>
    <n v="0"/>
    <n v="0"/>
    <n v="1"/>
  </r>
  <r>
    <x v="4"/>
    <x v="11"/>
    <n v="1"/>
    <b v="1"/>
    <n v="0"/>
    <n v="40241"/>
    <n v="42"/>
    <n v="0"/>
    <n v="4"/>
    <n v="6"/>
    <n v="0"/>
    <n v="0"/>
    <n v="1"/>
  </r>
  <r>
    <x v="4"/>
    <x v="11"/>
    <n v="1"/>
    <b v="1"/>
    <n v="0"/>
    <n v="40242"/>
    <n v="33"/>
    <n v="0"/>
    <n v="6"/>
    <n v="4"/>
    <n v="0"/>
    <n v="0"/>
    <n v="1"/>
  </r>
  <r>
    <x v="4"/>
    <x v="11"/>
    <n v="1"/>
    <b v="1"/>
    <n v="0"/>
    <n v="40243"/>
    <n v="5"/>
    <n v="0"/>
    <n v="1"/>
    <n v="1"/>
    <n v="0"/>
    <n v="0"/>
    <n v="1"/>
  </r>
  <r>
    <x v="4"/>
    <x v="11"/>
    <n v="1"/>
    <b v="1"/>
    <n v="0"/>
    <n v="40245"/>
    <n v="39"/>
    <n v="0"/>
    <n v="6"/>
    <n v="5"/>
    <n v="0"/>
    <n v="0"/>
    <n v="1"/>
  </r>
  <r>
    <x v="4"/>
    <x v="11"/>
    <n v="1"/>
    <b v="1"/>
    <n v="0"/>
    <n v="40258"/>
    <n v="59"/>
    <n v="0"/>
    <n v="10"/>
    <n v="7"/>
    <n v="0"/>
    <n v="0"/>
    <n v="1"/>
  </r>
  <r>
    <x v="4"/>
    <x v="11"/>
    <n v="1"/>
    <b v="1"/>
    <n v="0"/>
    <n v="40272"/>
    <n v="55"/>
    <n v="0"/>
    <n v="16"/>
    <n v="11"/>
    <n v="0"/>
    <n v="0"/>
    <n v="1"/>
  </r>
  <r>
    <x v="4"/>
    <x v="11"/>
    <n v="1"/>
    <b v="1"/>
    <n v="0"/>
    <n v="40291"/>
    <n v="23"/>
    <n v="0"/>
    <n v="10"/>
    <n v="6"/>
    <n v="0"/>
    <n v="0"/>
    <n v="1"/>
  </r>
  <r>
    <x v="4"/>
    <x v="11"/>
    <n v="1"/>
    <b v="1"/>
    <n v="0"/>
    <n v="40299"/>
    <n v="67"/>
    <n v="0"/>
    <n v="12"/>
    <n v="5"/>
    <n v="0"/>
    <n v="0"/>
    <n v="1"/>
  </r>
  <r>
    <x v="4"/>
    <x v="11"/>
    <n v="0"/>
    <b v="1"/>
    <n v="0"/>
    <n v="40118"/>
    <n v="12"/>
    <n v="0"/>
    <n v="6"/>
    <n v="4"/>
    <n v="0"/>
    <n v="0"/>
    <n v="1"/>
  </r>
  <r>
    <x v="4"/>
    <x v="11"/>
    <n v="0"/>
    <b v="1"/>
    <n v="0"/>
    <n v="40059"/>
    <n v="1"/>
    <n v="0"/>
    <n v="1"/>
    <n v="1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A4C366-1EF9-4044-B297-0E79E94569F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2:AH67" firstHeaderRow="0" firstDataRow="1" firstDataCol="1"/>
  <pivotFields count="13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14">
        <item m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2">
    <field x="0"/>
    <field x="1"/>
  </rowFields>
  <rowItems count="65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Total Cases" fld="6" baseField="0" baseItem="0"/>
    <dataField name="Sum of JDF" fld="7" baseField="0" baseItem="0"/>
    <dataField name="Sum of JPF" fld="8" baseField="0" baseItem="0"/>
    <dataField name="Sum of Eviction Notice" fld="10" baseField="0" baseItem="0"/>
    <dataField name="Sum of Eviction Warrant" fld="9" baseField="0" baseItem="0"/>
    <dataField name="Sum of FDVOC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748382-E98E-47FA-B885-1B6A8DAE4C1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otal" tableColumnId="5"/>
      <queryTableField id="6" name="Column6" tableColumnId="6"/>
      <queryTableField id="7" name="Column7" tableColumnId="7"/>
      <queryTableField id="8" name="Eviction" tableColumnId="8"/>
      <queryTableField id="9" name="Eviction_1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1F404-D083-46C6-9A9E-4CF51CA707F5}" name="Table005__Page_5_57" displayName="Table005__Page_5_57" ref="A1:J2367" tableType="queryTable" totalsRowShown="0">
  <autoFilter ref="A1:J2367" xr:uid="{AD61F404-D083-46C6-9A9E-4CF51CA707F5}"/>
  <tableColumns count="10">
    <tableColumn id="1" xr3:uid="{1EC58720-BB35-493C-905E-230B87A062BC}" uniqueName="1" name="Column1" queryTableFieldId="1"/>
    <tableColumn id="2" xr3:uid="{4388383B-412F-46CD-AD44-EAFC2040E123}" uniqueName="2" name="Column2" queryTableFieldId="2" dataDxfId="8"/>
    <tableColumn id="3" xr3:uid="{2E225072-34D1-4A96-BD76-6612D2EABCD7}" uniqueName="3" name="Column3" queryTableFieldId="3" dataDxfId="7"/>
    <tableColumn id="4" xr3:uid="{D707B5D0-CAFD-4790-8A55-41424A243F0E}" uniqueName="4" name="Column4" queryTableFieldId="4" dataDxfId="6"/>
    <tableColumn id="5" xr3:uid="{29082798-DCDB-4383-97B2-13E73FEF472C}" uniqueName="5" name="Total" queryTableFieldId="5" dataDxfId="5"/>
    <tableColumn id="6" xr3:uid="{1D0BF744-368A-4231-B0A7-FFCDEEA12E67}" uniqueName="6" name="Column6" queryTableFieldId="6" dataDxfId="4"/>
    <tableColumn id="7" xr3:uid="{B7516992-002F-4137-83EB-F8F589C4C8B3}" uniqueName="7" name="Column7" queryTableFieldId="7" dataDxfId="3"/>
    <tableColumn id="8" xr3:uid="{606E6F0D-AD58-4803-9F8E-D72AA1BEABC0}" uniqueName="8" name="Eviction" queryTableFieldId="8" dataDxfId="2"/>
    <tableColumn id="9" xr3:uid="{F346E275-9D64-469A-9AE8-B2E8C6DA0BE0}" uniqueName="9" name="Eviction_1" queryTableFieldId="9" dataDxfId="1"/>
    <tableColumn id="10" xr3:uid="{D7D4F97B-E934-4907-8CCF-F2F07981592F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45A3-2D0B-42BA-A017-43604A53656D}">
  <dimension ref="A1:J2367"/>
  <sheetViews>
    <sheetView workbookViewId="0">
      <selection sqref="A1:J2367"/>
    </sheetView>
  </sheetViews>
  <sheetFormatPr defaultRowHeight="14.4" x14ac:dyDescent="0.3"/>
  <cols>
    <col min="1" max="1" width="10.77734375" bestFit="1" customWidth="1"/>
    <col min="2" max="2" width="18.21875" bestFit="1" customWidth="1"/>
    <col min="3" max="4" width="22.88671875" bestFit="1" customWidth="1"/>
    <col min="5" max="5" width="7.44140625" bestFit="1" customWidth="1"/>
    <col min="6" max="7" width="10.77734375" bestFit="1" customWidth="1"/>
    <col min="8" max="8" width="9.88671875" bestFit="1" customWidth="1"/>
    <col min="9" max="9" width="11.886718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>
        <v>2019</v>
      </c>
      <c r="B3" t="s">
        <v>16</v>
      </c>
      <c r="C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19</v>
      </c>
      <c r="J3" t="s">
        <v>19</v>
      </c>
    </row>
    <row r="4" spans="1:10" x14ac:dyDescent="0.3">
      <c r="B4" t="s">
        <v>22</v>
      </c>
      <c r="C4" t="s">
        <v>23</v>
      </c>
      <c r="E4" t="s">
        <v>24</v>
      </c>
      <c r="F4" t="s">
        <v>19</v>
      </c>
      <c r="G4" t="s">
        <v>25</v>
      </c>
      <c r="H4" t="s">
        <v>26</v>
      </c>
      <c r="I4" t="s">
        <v>19</v>
      </c>
      <c r="J4" t="s">
        <v>19</v>
      </c>
    </row>
    <row r="5" spans="1:10" x14ac:dyDescent="0.3">
      <c r="C5" t="s">
        <v>27</v>
      </c>
      <c r="E5" t="s">
        <v>28</v>
      </c>
      <c r="F5" t="s">
        <v>19</v>
      </c>
      <c r="G5" t="s">
        <v>29</v>
      </c>
      <c r="H5" t="s">
        <v>30</v>
      </c>
      <c r="I5" t="s">
        <v>19</v>
      </c>
      <c r="J5" t="s">
        <v>19</v>
      </c>
    </row>
    <row r="6" spans="1:10" x14ac:dyDescent="0.3">
      <c r="C6" t="s">
        <v>31</v>
      </c>
      <c r="E6" t="s">
        <v>32</v>
      </c>
      <c r="F6" t="s">
        <v>19</v>
      </c>
      <c r="G6" t="s">
        <v>33</v>
      </c>
      <c r="H6" t="s">
        <v>33</v>
      </c>
      <c r="I6" t="s">
        <v>19</v>
      </c>
      <c r="J6" t="s">
        <v>19</v>
      </c>
    </row>
    <row r="7" spans="1:10" x14ac:dyDescent="0.3">
      <c r="C7" t="s">
        <v>34</v>
      </c>
      <c r="E7" t="s">
        <v>35</v>
      </c>
      <c r="F7" t="s">
        <v>19</v>
      </c>
      <c r="G7" t="s">
        <v>36</v>
      </c>
      <c r="H7" t="s">
        <v>30</v>
      </c>
      <c r="I7" t="s">
        <v>19</v>
      </c>
      <c r="J7" t="s">
        <v>19</v>
      </c>
    </row>
    <row r="8" spans="1:10" x14ac:dyDescent="0.3">
      <c r="C8" t="s">
        <v>37</v>
      </c>
      <c r="E8" t="s">
        <v>20</v>
      </c>
      <c r="F8" t="s">
        <v>19</v>
      </c>
      <c r="G8" t="s">
        <v>38</v>
      </c>
      <c r="H8" t="s">
        <v>30</v>
      </c>
      <c r="I8" t="s">
        <v>19</v>
      </c>
      <c r="J8" t="s">
        <v>19</v>
      </c>
    </row>
    <row r="9" spans="1:10" x14ac:dyDescent="0.3">
      <c r="C9" t="s">
        <v>39</v>
      </c>
      <c r="E9" t="s">
        <v>40</v>
      </c>
      <c r="F9" t="s">
        <v>19</v>
      </c>
      <c r="G9" t="s">
        <v>41</v>
      </c>
      <c r="H9" t="s">
        <v>42</v>
      </c>
      <c r="I9" t="s">
        <v>19</v>
      </c>
      <c r="J9" t="s">
        <v>19</v>
      </c>
    </row>
    <row r="10" spans="1:10" x14ac:dyDescent="0.3">
      <c r="C10" t="s">
        <v>43</v>
      </c>
      <c r="E10" t="s">
        <v>33</v>
      </c>
      <c r="F10" t="s">
        <v>19</v>
      </c>
      <c r="G10" t="s">
        <v>33</v>
      </c>
      <c r="H10" t="s">
        <v>19</v>
      </c>
      <c r="I10" t="s">
        <v>19</v>
      </c>
      <c r="J10" t="s">
        <v>19</v>
      </c>
    </row>
    <row r="11" spans="1:10" x14ac:dyDescent="0.3">
      <c r="C11" t="s">
        <v>44</v>
      </c>
      <c r="E11" t="s">
        <v>45</v>
      </c>
      <c r="F11" t="s">
        <v>19</v>
      </c>
      <c r="G11" t="s">
        <v>46</v>
      </c>
      <c r="H11" t="s">
        <v>47</v>
      </c>
      <c r="I11" t="s">
        <v>19</v>
      </c>
      <c r="J11" t="s">
        <v>19</v>
      </c>
    </row>
    <row r="12" spans="1:10" x14ac:dyDescent="0.3">
      <c r="C12" t="s">
        <v>48</v>
      </c>
      <c r="E12" t="s">
        <v>24</v>
      </c>
      <c r="F12" t="s">
        <v>19</v>
      </c>
      <c r="G12" t="s">
        <v>49</v>
      </c>
      <c r="H12" t="s">
        <v>20</v>
      </c>
      <c r="I12" t="s">
        <v>19</v>
      </c>
      <c r="J12" t="s">
        <v>19</v>
      </c>
    </row>
    <row r="13" spans="1:10" x14ac:dyDescent="0.3">
      <c r="C13" t="s">
        <v>50</v>
      </c>
      <c r="E13" t="s">
        <v>51</v>
      </c>
      <c r="F13" t="s">
        <v>19</v>
      </c>
      <c r="G13" t="s">
        <v>28</v>
      </c>
      <c r="H13" t="s">
        <v>52</v>
      </c>
      <c r="I13" t="s">
        <v>19</v>
      </c>
      <c r="J13" t="s">
        <v>19</v>
      </c>
    </row>
    <row r="14" spans="1:10" x14ac:dyDescent="0.3">
      <c r="C14" t="s">
        <v>53</v>
      </c>
      <c r="E14" t="s">
        <v>54</v>
      </c>
      <c r="F14" t="s">
        <v>19</v>
      </c>
      <c r="G14" t="s">
        <v>55</v>
      </c>
      <c r="H14" t="s">
        <v>56</v>
      </c>
      <c r="I14" t="s">
        <v>19</v>
      </c>
      <c r="J14" t="s">
        <v>19</v>
      </c>
    </row>
    <row r="15" spans="1:10" x14ac:dyDescent="0.3">
      <c r="C15" t="s">
        <v>57</v>
      </c>
      <c r="E15" t="s">
        <v>58</v>
      </c>
      <c r="F15" t="s">
        <v>19</v>
      </c>
      <c r="G15" t="s">
        <v>59</v>
      </c>
      <c r="H15" t="s">
        <v>41</v>
      </c>
      <c r="I15" t="s">
        <v>19</v>
      </c>
      <c r="J15" t="s">
        <v>19</v>
      </c>
    </row>
    <row r="16" spans="1:10" x14ac:dyDescent="0.3">
      <c r="C16" t="s">
        <v>60</v>
      </c>
      <c r="E16" t="s">
        <v>61</v>
      </c>
      <c r="F16" t="s">
        <v>19</v>
      </c>
      <c r="G16" t="s">
        <v>62</v>
      </c>
      <c r="H16" t="s">
        <v>63</v>
      </c>
      <c r="I16" t="s">
        <v>19</v>
      </c>
      <c r="J16" t="s">
        <v>19</v>
      </c>
    </row>
    <row r="17" spans="3:10" x14ac:dyDescent="0.3">
      <c r="C17" t="s">
        <v>64</v>
      </c>
      <c r="E17" t="s">
        <v>65</v>
      </c>
      <c r="F17" t="s">
        <v>19</v>
      </c>
      <c r="G17" t="s">
        <v>51</v>
      </c>
      <c r="H17" t="s">
        <v>47</v>
      </c>
      <c r="I17" t="s">
        <v>19</v>
      </c>
      <c r="J17" t="s">
        <v>19</v>
      </c>
    </row>
    <row r="18" spans="3:10" x14ac:dyDescent="0.3">
      <c r="C18" t="s">
        <v>66</v>
      </c>
      <c r="E18" t="s">
        <v>67</v>
      </c>
      <c r="F18" t="s">
        <v>19</v>
      </c>
      <c r="G18" t="s">
        <v>38</v>
      </c>
      <c r="H18" t="s">
        <v>68</v>
      </c>
      <c r="I18" t="s">
        <v>19</v>
      </c>
      <c r="J18" t="s">
        <v>19</v>
      </c>
    </row>
    <row r="19" spans="3:10" x14ac:dyDescent="0.3">
      <c r="C19" t="s">
        <v>69</v>
      </c>
      <c r="E19" t="s">
        <v>70</v>
      </c>
      <c r="F19" t="s">
        <v>19</v>
      </c>
      <c r="G19" t="s">
        <v>71</v>
      </c>
      <c r="H19" t="s">
        <v>28</v>
      </c>
      <c r="I19" t="s">
        <v>19</v>
      </c>
      <c r="J19" t="s">
        <v>19</v>
      </c>
    </row>
    <row r="20" spans="3:10" x14ac:dyDescent="0.3">
      <c r="C20" t="s">
        <v>72</v>
      </c>
      <c r="E20" t="s">
        <v>73</v>
      </c>
      <c r="F20" t="s">
        <v>19</v>
      </c>
      <c r="G20" t="s">
        <v>74</v>
      </c>
      <c r="H20" t="s">
        <v>26</v>
      </c>
      <c r="I20" t="s">
        <v>19</v>
      </c>
      <c r="J20" t="s">
        <v>19</v>
      </c>
    </row>
    <row r="21" spans="3:10" x14ac:dyDescent="0.3">
      <c r="C21" t="s">
        <v>75</v>
      </c>
      <c r="E21" t="s">
        <v>51</v>
      </c>
      <c r="F21" t="s">
        <v>19</v>
      </c>
      <c r="G21" t="s">
        <v>55</v>
      </c>
      <c r="H21" t="s">
        <v>38</v>
      </c>
      <c r="I21" t="s">
        <v>19</v>
      </c>
      <c r="J21" t="s">
        <v>19</v>
      </c>
    </row>
    <row r="22" spans="3:10" x14ac:dyDescent="0.3">
      <c r="C22" t="s">
        <v>76</v>
      </c>
      <c r="E22" t="s">
        <v>77</v>
      </c>
      <c r="F22" t="s">
        <v>19</v>
      </c>
      <c r="G22" t="s">
        <v>67</v>
      </c>
      <c r="H22" t="s">
        <v>38</v>
      </c>
      <c r="I22" t="s">
        <v>19</v>
      </c>
      <c r="J22" t="s">
        <v>19</v>
      </c>
    </row>
    <row r="23" spans="3:10" x14ac:dyDescent="0.3">
      <c r="C23" t="s">
        <v>78</v>
      </c>
      <c r="E23" t="s">
        <v>79</v>
      </c>
      <c r="F23" t="s">
        <v>19</v>
      </c>
      <c r="G23" t="s">
        <v>80</v>
      </c>
      <c r="H23" t="s">
        <v>81</v>
      </c>
      <c r="I23" t="s">
        <v>19</v>
      </c>
      <c r="J23" t="s">
        <v>19</v>
      </c>
    </row>
    <row r="24" spans="3:10" x14ac:dyDescent="0.3">
      <c r="C24" t="s">
        <v>82</v>
      </c>
      <c r="E24" t="s">
        <v>30</v>
      </c>
      <c r="F24" t="s">
        <v>19</v>
      </c>
      <c r="G24" t="s">
        <v>83</v>
      </c>
      <c r="H24" t="s">
        <v>32</v>
      </c>
      <c r="I24" t="s">
        <v>19</v>
      </c>
      <c r="J24" t="s">
        <v>19</v>
      </c>
    </row>
    <row r="25" spans="3:10" x14ac:dyDescent="0.3">
      <c r="C25" t="s">
        <v>84</v>
      </c>
      <c r="E25" t="s">
        <v>85</v>
      </c>
      <c r="F25" t="s">
        <v>19</v>
      </c>
      <c r="G25" t="s">
        <v>67</v>
      </c>
      <c r="H25" t="s">
        <v>30</v>
      </c>
      <c r="I25" t="s">
        <v>19</v>
      </c>
      <c r="J25" t="s">
        <v>19</v>
      </c>
    </row>
    <row r="26" spans="3:10" x14ac:dyDescent="0.3">
      <c r="C26" t="s">
        <v>86</v>
      </c>
      <c r="E26" t="s">
        <v>87</v>
      </c>
      <c r="F26" t="s">
        <v>19</v>
      </c>
      <c r="G26" t="s">
        <v>38</v>
      </c>
      <c r="H26" t="s">
        <v>88</v>
      </c>
      <c r="I26" t="s">
        <v>19</v>
      </c>
      <c r="J26" t="s">
        <v>19</v>
      </c>
    </row>
    <row r="27" spans="3:10" x14ac:dyDescent="0.3">
      <c r="C27" t="s">
        <v>89</v>
      </c>
      <c r="E27" t="s">
        <v>90</v>
      </c>
      <c r="F27" t="s">
        <v>19</v>
      </c>
      <c r="G27" t="s">
        <v>30</v>
      </c>
      <c r="H27" t="s">
        <v>32</v>
      </c>
      <c r="I27" t="s">
        <v>19</v>
      </c>
      <c r="J27" t="s">
        <v>19</v>
      </c>
    </row>
    <row r="28" spans="3:10" x14ac:dyDescent="0.3">
      <c r="C28" t="s">
        <v>91</v>
      </c>
      <c r="E28" t="s">
        <v>68</v>
      </c>
      <c r="F28" t="s">
        <v>19</v>
      </c>
      <c r="G28" t="s">
        <v>33</v>
      </c>
      <c r="H28" t="s">
        <v>33</v>
      </c>
      <c r="I28" t="s">
        <v>19</v>
      </c>
      <c r="J28" t="s">
        <v>19</v>
      </c>
    </row>
    <row r="29" spans="3:10" x14ac:dyDescent="0.3">
      <c r="C29" t="s">
        <v>92</v>
      </c>
      <c r="E29" t="s">
        <v>28</v>
      </c>
      <c r="F29" t="s">
        <v>19</v>
      </c>
      <c r="G29" t="s">
        <v>30</v>
      </c>
      <c r="H29" t="s">
        <v>81</v>
      </c>
      <c r="I29" t="s">
        <v>19</v>
      </c>
      <c r="J29" t="s">
        <v>19</v>
      </c>
    </row>
    <row r="30" spans="3:10" x14ac:dyDescent="0.3">
      <c r="C30" t="s">
        <v>93</v>
      </c>
      <c r="E30" t="s">
        <v>94</v>
      </c>
      <c r="F30" t="s">
        <v>19</v>
      </c>
      <c r="G30" t="s">
        <v>28</v>
      </c>
      <c r="H30" t="s">
        <v>42</v>
      </c>
      <c r="I30" t="s">
        <v>19</v>
      </c>
      <c r="J30" t="s">
        <v>19</v>
      </c>
    </row>
    <row r="31" spans="3:10" x14ac:dyDescent="0.3">
      <c r="C31" t="s">
        <v>95</v>
      </c>
      <c r="E31" t="s">
        <v>46</v>
      </c>
      <c r="F31" t="s">
        <v>19</v>
      </c>
      <c r="G31" t="s">
        <v>54</v>
      </c>
      <c r="H31" t="s">
        <v>63</v>
      </c>
      <c r="I31" t="s">
        <v>19</v>
      </c>
      <c r="J31" t="s">
        <v>19</v>
      </c>
    </row>
    <row r="32" spans="3:10" x14ac:dyDescent="0.3">
      <c r="C32" t="s">
        <v>96</v>
      </c>
      <c r="E32" t="s">
        <v>79</v>
      </c>
      <c r="F32" t="s">
        <v>19</v>
      </c>
      <c r="G32" t="s">
        <v>56</v>
      </c>
      <c r="H32" t="s">
        <v>81</v>
      </c>
      <c r="I32" t="s">
        <v>19</v>
      </c>
      <c r="J32" t="s">
        <v>19</v>
      </c>
    </row>
    <row r="33" spans="1:10" x14ac:dyDescent="0.3">
      <c r="C33" t="s">
        <v>97</v>
      </c>
      <c r="E33" t="s">
        <v>33</v>
      </c>
      <c r="F33" t="s">
        <v>19</v>
      </c>
      <c r="G33" t="s">
        <v>33</v>
      </c>
      <c r="H33" t="s">
        <v>19</v>
      </c>
      <c r="I33" t="s">
        <v>19</v>
      </c>
      <c r="J33" t="s">
        <v>19</v>
      </c>
    </row>
    <row r="34" spans="1:10" x14ac:dyDescent="0.3">
      <c r="C34" t="s">
        <v>98</v>
      </c>
      <c r="E34" t="s">
        <v>99</v>
      </c>
      <c r="F34" t="s">
        <v>19</v>
      </c>
      <c r="G34" t="s">
        <v>29</v>
      </c>
      <c r="H34" t="s">
        <v>38</v>
      </c>
      <c r="I34" t="s">
        <v>19</v>
      </c>
      <c r="J34" t="s">
        <v>19</v>
      </c>
    </row>
    <row r="35" spans="1:10" x14ac:dyDescent="0.3">
      <c r="C35" t="s">
        <v>4</v>
      </c>
      <c r="E35" t="s">
        <v>100</v>
      </c>
      <c r="F35" t="s">
        <v>19</v>
      </c>
      <c r="G35" t="s">
        <v>101</v>
      </c>
      <c r="H35" t="s">
        <v>102</v>
      </c>
      <c r="I35" t="s">
        <v>19</v>
      </c>
      <c r="J35" t="s">
        <v>19</v>
      </c>
    </row>
    <row r="36" spans="1:10" x14ac:dyDescent="0.3">
      <c r="B36" t="s">
        <v>103</v>
      </c>
      <c r="C36" t="s">
        <v>104</v>
      </c>
      <c r="E36" t="s">
        <v>33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</row>
    <row r="37" spans="1:10" x14ac:dyDescent="0.3">
      <c r="B37" t="s">
        <v>22</v>
      </c>
      <c r="C37" t="s">
        <v>105</v>
      </c>
      <c r="E37" t="s">
        <v>67</v>
      </c>
      <c r="F37" t="s">
        <v>19</v>
      </c>
      <c r="G37" t="s">
        <v>36</v>
      </c>
      <c r="H37" t="s">
        <v>68</v>
      </c>
      <c r="I37" t="s">
        <v>19</v>
      </c>
      <c r="J37" t="s">
        <v>19</v>
      </c>
    </row>
    <row r="38" spans="1:10" x14ac:dyDescent="0.3">
      <c r="C38" t="s">
        <v>106</v>
      </c>
      <c r="E38" t="s">
        <v>33</v>
      </c>
      <c r="F38" t="s">
        <v>19</v>
      </c>
      <c r="G38" t="s">
        <v>33</v>
      </c>
      <c r="H38" t="s">
        <v>19</v>
      </c>
      <c r="I38" t="s">
        <v>19</v>
      </c>
      <c r="J38" t="s">
        <v>19</v>
      </c>
    </row>
    <row r="39" spans="1:10" x14ac:dyDescent="0.3">
      <c r="C39" t="s">
        <v>107</v>
      </c>
      <c r="E39" t="s">
        <v>81</v>
      </c>
      <c r="F39" t="s">
        <v>19</v>
      </c>
      <c r="G39" t="s">
        <v>33</v>
      </c>
      <c r="H39" t="s">
        <v>19</v>
      </c>
      <c r="I39" t="s">
        <v>19</v>
      </c>
      <c r="J39" t="s">
        <v>19</v>
      </c>
    </row>
    <row r="40" spans="1:10" x14ac:dyDescent="0.3">
      <c r="C40" t="s">
        <v>4</v>
      </c>
      <c r="E40" t="s">
        <v>28</v>
      </c>
      <c r="F40" t="s">
        <v>19</v>
      </c>
      <c r="G40" t="s">
        <v>52</v>
      </c>
      <c r="H40" t="s">
        <v>68</v>
      </c>
      <c r="I40" t="s">
        <v>19</v>
      </c>
      <c r="J40" t="s">
        <v>19</v>
      </c>
    </row>
    <row r="41" spans="1:10" x14ac:dyDescent="0.3">
      <c r="B41" t="s">
        <v>108</v>
      </c>
      <c r="C41" t="s">
        <v>109</v>
      </c>
      <c r="E41" t="s">
        <v>33</v>
      </c>
      <c r="F41" t="s">
        <v>19</v>
      </c>
      <c r="G41" t="s">
        <v>33</v>
      </c>
      <c r="H41" t="s">
        <v>19</v>
      </c>
      <c r="I41" t="s">
        <v>19</v>
      </c>
      <c r="J41" t="s">
        <v>19</v>
      </c>
    </row>
    <row r="42" spans="1:10" x14ac:dyDescent="0.3">
      <c r="B42" t="s">
        <v>110</v>
      </c>
      <c r="C42" t="s">
        <v>4</v>
      </c>
      <c r="E42" t="s">
        <v>33</v>
      </c>
      <c r="F42" t="s">
        <v>19</v>
      </c>
      <c r="G42" t="s">
        <v>33</v>
      </c>
      <c r="H42" t="s">
        <v>19</v>
      </c>
      <c r="I42" t="s">
        <v>19</v>
      </c>
      <c r="J42" t="s">
        <v>19</v>
      </c>
    </row>
    <row r="43" spans="1:10" x14ac:dyDescent="0.3">
      <c r="B43" t="s">
        <v>4</v>
      </c>
      <c r="E43" t="s">
        <v>111</v>
      </c>
      <c r="F43" t="s">
        <v>19</v>
      </c>
      <c r="G43" t="s">
        <v>112</v>
      </c>
      <c r="H43" t="s">
        <v>113</v>
      </c>
      <c r="I43" t="s">
        <v>19</v>
      </c>
      <c r="J43" t="s">
        <v>19</v>
      </c>
    </row>
    <row r="44" spans="1:10" x14ac:dyDescent="0.3">
      <c r="B44" t="s">
        <v>114</v>
      </c>
      <c r="C44" t="s">
        <v>17</v>
      </c>
      <c r="E44" t="s">
        <v>79</v>
      </c>
      <c r="F44" t="s">
        <v>19</v>
      </c>
      <c r="G44" t="s">
        <v>67</v>
      </c>
      <c r="H44" t="s">
        <v>56</v>
      </c>
      <c r="I44" t="s">
        <v>19</v>
      </c>
      <c r="J44" t="s">
        <v>19</v>
      </c>
    </row>
    <row r="45" spans="1:10" x14ac:dyDescent="0.3">
      <c r="B45" t="s">
        <v>22</v>
      </c>
      <c r="C45" t="s">
        <v>23</v>
      </c>
      <c r="E45" t="s">
        <v>115</v>
      </c>
      <c r="F45" t="s">
        <v>19</v>
      </c>
      <c r="G45" t="s">
        <v>61</v>
      </c>
      <c r="H45" t="s">
        <v>87</v>
      </c>
      <c r="I45" t="s">
        <v>19</v>
      </c>
      <c r="J45" t="s">
        <v>19</v>
      </c>
    </row>
    <row r="46" spans="1:10" x14ac:dyDescent="0.3">
      <c r="C46" t="s">
        <v>27</v>
      </c>
      <c r="E46" t="s">
        <v>21</v>
      </c>
      <c r="F46" t="s">
        <v>19</v>
      </c>
      <c r="G46" t="s">
        <v>83</v>
      </c>
      <c r="H46" t="s">
        <v>81</v>
      </c>
      <c r="I46" t="s">
        <v>19</v>
      </c>
      <c r="J46" t="s">
        <v>19</v>
      </c>
    </row>
    <row r="47" spans="1:10" x14ac:dyDescent="0.3">
      <c r="D47" t="s">
        <v>27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</row>
    <row r="48" spans="1:10" x14ac:dyDescent="0.3">
      <c r="A48">
        <v>2019</v>
      </c>
      <c r="C48" t="s">
        <v>114</v>
      </c>
      <c r="D48" t="s">
        <v>31</v>
      </c>
      <c r="E48" t="s">
        <v>83</v>
      </c>
      <c r="F48" t="s">
        <v>19</v>
      </c>
      <c r="G48" t="s">
        <v>32</v>
      </c>
      <c r="H48" t="s">
        <v>19</v>
      </c>
      <c r="I48" t="s">
        <v>19</v>
      </c>
      <c r="J48" t="s">
        <v>19</v>
      </c>
    </row>
    <row r="49" spans="3:10" x14ac:dyDescent="0.3">
      <c r="C49" t="s">
        <v>22</v>
      </c>
      <c r="D49" t="s">
        <v>34</v>
      </c>
      <c r="E49" t="s">
        <v>67</v>
      </c>
      <c r="F49" t="s">
        <v>19</v>
      </c>
      <c r="G49" t="s">
        <v>80</v>
      </c>
      <c r="H49" t="s">
        <v>68</v>
      </c>
      <c r="I49" t="s">
        <v>19</v>
      </c>
      <c r="J49" t="s">
        <v>19</v>
      </c>
    </row>
    <row r="50" spans="3:10" x14ac:dyDescent="0.3">
      <c r="D50" t="s">
        <v>37</v>
      </c>
      <c r="E50" t="s">
        <v>85</v>
      </c>
      <c r="F50" t="s">
        <v>19</v>
      </c>
      <c r="G50" t="s">
        <v>52</v>
      </c>
      <c r="H50" t="s">
        <v>80</v>
      </c>
      <c r="I50" t="s">
        <v>19</v>
      </c>
      <c r="J50" t="s">
        <v>19</v>
      </c>
    </row>
    <row r="51" spans="3:10" x14ac:dyDescent="0.3">
      <c r="D51" t="s">
        <v>39</v>
      </c>
      <c r="E51" t="s">
        <v>116</v>
      </c>
      <c r="F51" t="s">
        <v>19</v>
      </c>
      <c r="G51" t="s">
        <v>62</v>
      </c>
      <c r="H51" t="s">
        <v>38</v>
      </c>
      <c r="I51" t="s">
        <v>33</v>
      </c>
      <c r="J51" t="s">
        <v>19</v>
      </c>
    </row>
    <row r="52" spans="3:10" x14ac:dyDescent="0.3">
      <c r="D52" t="s">
        <v>43</v>
      </c>
      <c r="E52" t="s">
        <v>33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</row>
    <row r="53" spans="3:10" x14ac:dyDescent="0.3">
      <c r="D53" t="s">
        <v>44</v>
      </c>
      <c r="E53" t="s">
        <v>18</v>
      </c>
      <c r="F53" t="s">
        <v>19</v>
      </c>
      <c r="G53" t="s">
        <v>117</v>
      </c>
      <c r="H53" t="s">
        <v>36</v>
      </c>
      <c r="I53" t="s">
        <v>19</v>
      </c>
      <c r="J53" t="s">
        <v>19</v>
      </c>
    </row>
    <row r="54" spans="3:10" x14ac:dyDescent="0.3">
      <c r="D54" t="s">
        <v>48</v>
      </c>
      <c r="E54" t="s">
        <v>118</v>
      </c>
      <c r="F54" t="s">
        <v>19</v>
      </c>
      <c r="G54" t="s">
        <v>85</v>
      </c>
      <c r="H54" t="s">
        <v>56</v>
      </c>
      <c r="I54" t="s">
        <v>19</v>
      </c>
      <c r="J54" t="s">
        <v>19</v>
      </c>
    </row>
    <row r="55" spans="3:10" x14ac:dyDescent="0.3">
      <c r="D55" t="s">
        <v>50</v>
      </c>
      <c r="E55" t="s">
        <v>119</v>
      </c>
      <c r="F55" t="s">
        <v>19</v>
      </c>
      <c r="G55" t="s">
        <v>120</v>
      </c>
      <c r="H55" t="s">
        <v>38</v>
      </c>
      <c r="I55" t="s">
        <v>33</v>
      </c>
      <c r="J55" t="s">
        <v>19</v>
      </c>
    </row>
    <row r="56" spans="3:10" x14ac:dyDescent="0.3">
      <c r="D56" t="s">
        <v>53</v>
      </c>
      <c r="E56" t="s">
        <v>71</v>
      </c>
      <c r="F56" t="s">
        <v>19</v>
      </c>
      <c r="G56" t="s">
        <v>121</v>
      </c>
      <c r="H56" t="s">
        <v>42</v>
      </c>
      <c r="I56" t="s">
        <v>19</v>
      </c>
      <c r="J56" t="s">
        <v>19</v>
      </c>
    </row>
    <row r="57" spans="3:10" x14ac:dyDescent="0.3">
      <c r="D57" t="s">
        <v>57</v>
      </c>
      <c r="E57" t="s">
        <v>122</v>
      </c>
      <c r="F57" t="s">
        <v>19</v>
      </c>
      <c r="G57" t="s">
        <v>123</v>
      </c>
      <c r="H57" t="s">
        <v>120</v>
      </c>
      <c r="I57" t="s">
        <v>33</v>
      </c>
      <c r="J57" t="s">
        <v>19</v>
      </c>
    </row>
    <row r="58" spans="3:10" x14ac:dyDescent="0.3">
      <c r="D58" t="s">
        <v>60</v>
      </c>
      <c r="E58" t="s">
        <v>124</v>
      </c>
      <c r="F58" t="s">
        <v>19</v>
      </c>
      <c r="G58" t="s">
        <v>121</v>
      </c>
      <c r="H58" t="s">
        <v>52</v>
      </c>
      <c r="I58" t="s">
        <v>19</v>
      </c>
      <c r="J58" t="s">
        <v>19</v>
      </c>
    </row>
    <row r="59" spans="3:10" x14ac:dyDescent="0.3">
      <c r="D59" t="s">
        <v>64</v>
      </c>
      <c r="E59" t="s">
        <v>125</v>
      </c>
      <c r="F59" t="s">
        <v>19</v>
      </c>
      <c r="G59" t="s">
        <v>77</v>
      </c>
      <c r="H59" t="s">
        <v>30</v>
      </c>
      <c r="I59" t="s">
        <v>33</v>
      </c>
      <c r="J59" t="s">
        <v>19</v>
      </c>
    </row>
    <row r="60" spans="3:10" x14ac:dyDescent="0.3">
      <c r="D60" t="s">
        <v>66</v>
      </c>
      <c r="E60" t="s">
        <v>56</v>
      </c>
      <c r="F60" t="s">
        <v>19</v>
      </c>
      <c r="G60" t="s">
        <v>21</v>
      </c>
      <c r="H60" t="s">
        <v>83</v>
      </c>
      <c r="I60" t="s">
        <v>19</v>
      </c>
      <c r="J60" t="s">
        <v>19</v>
      </c>
    </row>
    <row r="61" spans="3:10" x14ac:dyDescent="0.3">
      <c r="D61" t="s">
        <v>69</v>
      </c>
      <c r="E61" t="s">
        <v>126</v>
      </c>
      <c r="F61" t="s">
        <v>19</v>
      </c>
      <c r="G61" t="s">
        <v>49</v>
      </c>
      <c r="H61" t="s">
        <v>99</v>
      </c>
      <c r="I61" t="s">
        <v>19</v>
      </c>
      <c r="J61" t="s">
        <v>19</v>
      </c>
    </row>
    <row r="62" spans="3:10" x14ac:dyDescent="0.3">
      <c r="D62" t="s">
        <v>72</v>
      </c>
      <c r="E62" t="s">
        <v>122</v>
      </c>
      <c r="F62" t="s">
        <v>19</v>
      </c>
      <c r="G62" t="s">
        <v>127</v>
      </c>
      <c r="H62" t="s">
        <v>56</v>
      </c>
      <c r="I62" t="s">
        <v>19</v>
      </c>
      <c r="J62" t="s">
        <v>19</v>
      </c>
    </row>
    <row r="63" spans="3:10" x14ac:dyDescent="0.3">
      <c r="D63" t="s">
        <v>75</v>
      </c>
      <c r="E63" t="s">
        <v>18</v>
      </c>
      <c r="F63" t="s">
        <v>19</v>
      </c>
      <c r="G63" t="s">
        <v>47</v>
      </c>
      <c r="H63" t="s">
        <v>68</v>
      </c>
      <c r="I63" t="s">
        <v>19</v>
      </c>
      <c r="J63" t="s">
        <v>19</v>
      </c>
    </row>
    <row r="64" spans="3:10" x14ac:dyDescent="0.3">
      <c r="D64" t="s">
        <v>76</v>
      </c>
      <c r="E64" t="s">
        <v>120</v>
      </c>
      <c r="F64" t="s">
        <v>19</v>
      </c>
      <c r="G64" t="s">
        <v>128</v>
      </c>
      <c r="H64" t="s">
        <v>88</v>
      </c>
      <c r="I64" t="s">
        <v>19</v>
      </c>
      <c r="J64" t="s">
        <v>19</v>
      </c>
    </row>
    <row r="65" spans="3:10" x14ac:dyDescent="0.3">
      <c r="D65" t="s">
        <v>78</v>
      </c>
      <c r="E65" t="s">
        <v>129</v>
      </c>
      <c r="F65" t="s">
        <v>19</v>
      </c>
      <c r="G65" t="s">
        <v>21</v>
      </c>
      <c r="H65" t="s">
        <v>68</v>
      </c>
      <c r="I65" t="s">
        <v>19</v>
      </c>
      <c r="J65" t="s">
        <v>19</v>
      </c>
    </row>
    <row r="66" spans="3:10" x14ac:dyDescent="0.3">
      <c r="D66" t="s">
        <v>82</v>
      </c>
      <c r="E66" t="s">
        <v>36</v>
      </c>
      <c r="F66" t="s">
        <v>19</v>
      </c>
      <c r="G66" t="s">
        <v>83</v>
      </c>
      <c r="H66" t="s">
        <v>68</v>
      </c>
      <c r="I66" t="s">
        <v>19</v>
      </c>
      <c r="J66" t="s">
        <v>19</v>
      </c>
    </row>
    <row r="67" spans="3:10" x14ac:dyDescent="0.3">
      <c r="D67" t="s">
        <v>84</v>
      </c>
      <c r="E67" t="s">
        <v>56</v>
      </c>
      <c r="F67" t="s">
        <v>19</v>
      </c>
      <c r="G67" t="s">
        <v>80</v>
      </c>
      <c r="H67" t="s">
        <v>81</v>
      </c>
      <c r="I67" t="s">
        <v>19</v>
      </c>
      <c r="J67" t="s">
        <v>19</v>
      </c>
    </row>
    <row r="68" spans="3:10" x14ac:dyDescent="0.3">
      <c r="D68" t="s">
        <v>86</v>
      </c>
      <c r="E68" t="s">
        <v>79</v>
      </c>
      <c r="F68" t="s">
        <v>19</v>
      </c>
      <c r="G68" t="s">
        <v>38</v>
      </c>
      <c r="H68" t="s">
        <v>81</v>
      </c>
      <c r="I68" t="s">
        <v>19</v>
      </c>
      <c r="J68" t="s">
        <v>19</v>
      </c>
    </row>
    <row r="69" spans="3:10" x14ac:dyDescent="0.3">
      <c r="D69" t="s">
        <v>89</v>
      </c>
      <c r="E69" t="s">
        <v>38</v>
      </c>
      <c r="F69" t="s">
        <v>19</v>
      </c>
      <c r="G69" t="s">
        <v>81</v>
      </c>
      <c r="H69" t="s">
        <v>33</v>
      </c>
      <c r="I69" t="s">
        <v>19</v>
      </c>
      <c r="J69" t="s">
        <v>19</v>
      </c>
    </row>
    <row r="70" spans="3:10" x14ac:dyDescent="0.3">
      <c r="D70" t="s">
        <v>91</v>
      </c>
      <c r="E70" t="s">
        <v>21</v>
      </c>
      <c r="F70" t="s">
        <v>19</v>
      </c>
      <c r="G70" t="s">
        <v>81</v>
      </c>
      <c r="H70" t="s">
        <v>32</v>
      </c>
      <c r="I70" t="s">
        <v>19</v>
      </c>
      <c r="J70" t="s">
        <v>19</v>
      </c>
    </row>
    <row r="71" spans="3:10" x14ac:dyDescent="0.3">
      <c r="D71" t="s">
        <v>92</v>
      </c>
      <c r="E71" t="s">
        <v>29</v>
      </c>
      <c r="F71" t="s">
        <v>19</v>
      </c>
      <c r="G71" t="s">
        <v>30</v>
      </c>
      <c r="H71" t="s">
        <v>32</v>
      </c>
      <c r="I71" t="s">
        <v>19</v>
      </c>
      <c r="J71" t="s">
        <v>19</v>
      </c>
    </row>
    <row r="72" spans="3:10" x14ac:dyDescent="0.3">
      <c r="D72" t="s">
        <v>93</v>
      </c>
      <c r="E72" t="s">
        <v>67</v>
      </c>
      <c r="F72" t="s">
        <v>19</v>
      </c>
      <c r="G72" t="s">
        <v>36</v>
      </c>
      <c r="H72" t="s">
        <v>83</v>
      </c>
      <c r="I72" t="s">
        <v>19</v>
      </c>
      <c r="J72" t="s">
        <v>19</v>
      </c>
    </row>
    <row r="73" spans="3:10" x14ac:dyDescent="0.3">
      <c r="D73" t="s">
        <v>95</v>
      </c>
      <c r="E73" t="s">
        <v>123</v>
      </c>
      <c r="F73" t="s">
        <v>19</v>
      </c>
      <c r="G73" t="s">
        <v>67</v>
      </c>
      <c r="H73" t="s">
        <v>38</v>
      </c>
      <c r="I73" t="s">
        <v>19</v>
      </c>
      <c r="J73" t="s">
        <v>19</v>
      </c>
    </row>
    <row r="74" spans="3:10" x14ac:dyDescent="0.3">
      <c r="D74" t="s">
        <v>96</v>
      </c>
      <c r="E74" t="s">
        <v>54</v>
      </c>
      <c r="F74" t="s">
        <v>19</v>
      </c>
      <c r="G74" t="s">
        <v>90</v>
      </c>
      <c r="H74" t="s">
        <v>30</v>
      </c>
      <c r="I74" t="s">
        <v>33</v>
      </c>
      <c r="J74" t="s">
        <v>19</v>
      </c>
    </row>
    <row r="75" spans="3:10" x14ac:dyDescent="0.3">
      <c r="D75" t="s">
        <v>98</v>
      </c>
      <c r="E75" t="s">
        <v>90</v>
      </c>
      <c r="F75" t="s">
        <v>19</v>
      </c>
      <c r="G75" t="s">
        <v>36</v>
      </c>
      <c r="H75" t="s">
        <v>68</v>
      </c>
      <c r="I75" t="s">
        <v>19</v>
      </c>
      <c r="J75" t="s">
        <v>19</v>
      </c>
    </row>
    <row r="76" spans="3:10" x14ac:dyDescent="0.3">
      <c r="D76" t="s">
        <v>4</v>
      </c>
      <c r="E76" t="s">
        <v>130</v>
      </c>
      <c r="F76" t="s">
        <v>19</v>
      </c>
      <c r="G76" t="s">
        <v>131</v>
      </c>
      <c r="H76" t="s">
        <v>132</v>
      </c>
      <c r="I76" t="s">
        <v>83</v>
      </c>
      <c r="J76" t="s">
        <v>19</v>
      </c>
    </row>
    <row r="77" spans="3:10" x14ac:dyDescent="0.3">
      <c r="C77" t="s">
        <v>103</v>
      </c>
      <c r="D77" t="s">
        <v>133</v>
      </c>
      <c r="E77" t="s">
        <v>33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</row>
    <row r="78" spans="3:10" x14ac:dyDescent="0.3">
      <c r="C78" t="s">
        <v>22</v>
      </c>
      <c r="D78" t="s">
        <v>105</v>
      </c>
      <c r="E78" t="s">
        <v>20</v>
      </c>
      <c r="F78" t="s">
        <v>19</v>
      </c>
      <c r="G78" t="s">
        <v>80</v>
      </c>
      <c r="H78" t="s">
        <v>32</v>
      </c>
      <c r="I78" t="s">
        <v>19</v>
      </c>
      <c r="J78" t="s">
        <v>19</v>
      </c>
    </row>
    <row r="79" spans="3:10" x14ac:dyDescent="0.3">
      <c r="D79" t="s">
        <v>107</v>
      </c>
      <c r="E79" t="s">
        <v>33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</row>
    <row r="80" spans="3:10" x14ac:dyDescent="0.3">
      <c r="D80" t="s">
        <v>4</v>
      </c>
      <c r="E80" t="s">
        <v>67</v>
      </c>
      <c r="F80" t="s">
        <v>19</v>
      </c>
      <c r="G80" t="s">
        <v>80</v>
      </c>
      <c r="H80" t="s">
        <v>32</v>
      </c>
      <c r="I80" t="s">
        <v>19</v>
      </c>
      <c r="J80" t="s">
        <v>19</v>
      </c>
    </row>
    <row r="81" spans="1:10" x14ac:dyDescent="0.3">
      <c r="C81" t="s">
        <v>108</v>
      </c>
      <c r="D81" t="s">
        <v>109</v>
      </c>
      <c r="E81" t="s">
        <v>88</v>
      </c>
      <c r="F81" t="s">
        <v>19</v>
      </c>
      <c r="G81" t="s">
        <v>81</v>
      </c>
      <c r="H81" t="s">
        <v>33</v>
      </c>
      <c r="I81" t="s">
        <v>19</v>
      </c>
      <c r="J81" t="s">
        <v>19</v>
      </c>
    </row>
    <row r="82" spans="1:10" x14ac:dyDescent="0.3">
      <c r="C82" t="s">
        <v>110</v>
      </c>
      <c r="D82" t="s">
        <v>4</v>
      </c>
      <c r="E82" t="s">
        <v>88</v>
      </c>
      <c r="F82" t="s">
        <v>19</v>
      </c>
      <c r="G82" t="s">
        <v>81</v>
      </c>
      <c r="H82" t="s">
        <v>33</v>
      </c>
      <c r="I82" t="s">
        <v>19</v>
      </c>
      <c r="J82" t="s">
        <v>19</v>
      </c>
    </row>
    <row r="83" spans="1:10" x14ac:dyDescent="0.3">
      <c r="C83" t="s">
        <v>4</v>
      </c>
      <c r="E83" t="s">
        <v>134</v>
      </c>
      <c r="F83" t="s">
        <v>19</v>
      </c>
      <c r="G83" t="s">
        <v>135</v>
      </c>
      <c r="H83" t="s">
        <v>136</v>
      </c>
      <c r="I83" t="s">
        <v>83</v>
      </c>
      <c r="J83" t="s">
        <v>19</v>
      </c>
    </row>
    <row r="84" spans="1:10" x14ac:dyDescent="0.3">
      <c r="B84" t="s">
        <v>137</v>
      </c>
      <c r="C84" t="s">
        <v>138</v>
      </c>
      <c r="D84" t="s">
        <v>17</v>
      </c>
      <c r="E84" t="s">
        <v>139</v>
      </c>
      <c r="F84" t="s">
        <v>19</v>
      </c>
      <c r="G84" t="s">
        <v>79</v>
      </c>
      <c r="H84" t="s">
        <v>42</v>
      </c>
      <c r="I84" t="s">
        <v>19</v>
      </c>
      <c r="J84" t="s">
        <v>19</v>
      </c>
    </row>
    <row r="85" spans="1:10" x14ac:dyDescent="0.3">
      <c r="C85" t="s">
        <v>22</v>
      </c>
      <c r="D85" t="s">
        <v>23</v>
      </c>
      <c r="E85" t="s">
        <v>140</v>
      </c>
      <c r="F85" t="s">
        <v>19</v>
      </c>
      <c r="G85" t="s">
        <v>94</v>
      </c>
      <c r="H85" t="s">
        <v>120</v>
      </c>
      <c r="I85" t="s">
        <v>19</v>
      </c>
      <c r="J85" t="s">
        <v>19</v>
      </c>
    </row>
    <row r="86" spans="1:10" x14ac:dyDescent="0.3">
      <c r="D86" t="s">
        <v>27</v>
      </c>
      <c r="E86" t="s">
        <v>56</v>
      </c>
      <c r="F86" t="s">
        <v>19</v>
      </c>
      <c r="G86" t="s">
        <v>30</v>
      </c>
      <c r="H86" t="s">
        <v>81</v>
      </c>
      <c r="I86" t="s">
        <v>19</v>
      </c>
      <c r="J86" t="s">
        <v>19</v>
      </c>
    </row>
    <row r="87" spans="1:10" x14ac:dyDescent="0.3">
      <c r="D87" t="s">
        <v>31</v>
      </c>
      <c r="E87" t="s">
        <v>33</v>
      </c>
      <c r="F87" t="s">
        <v>19</v>
      </c>
      <c r="G87" t="s">
        <v>33</v>
      </c>
      <c r="H87" t="s">
        <v>33</v>
      </c>
      <c r="I87" t="s">
        <v>19</v>
      </c>
      <c r="J87" t="s">
        <v>19</v>
      </c>
    </row>
    <row r="88" spans="1:10" x14ac:dyDescent="0.3">
      <c r="D88" t="s">
        <v>34</v>
      </c>
      <c r="E88" t="s">
        <v>29</v>
      </c>
      <c r="F88" t="s">
        <v>19</v>
      </c>
      <c r="G88" t="s">
        <v>80</v>
      </c>
      <c r="H88" t="s">
        <v>68</v>
      </c>
      <c r="I88" t="s">
        <v>19</v>
      </c>
      <c r="J88" t="s">
        <v>19</v>
      </c>
    </row>
    <row r="89" spans="1:10" x14ac:dyDescent="0.3">
      <c r="D89" t="s">
        <v>37</v>
      </c>
      <c r="E89" t="s">
        <v>55</v>
      </c>
      <c r="F89" t="s">
        <v>19</v>
      </c>
      <c r="G89" t="s">
        <v>128</v>
      </c>
      <c r="H89" t="s">
        <v>80</v>
      </c>
      <c r="I89" t="s">
        <v>19</v>
      </c>
      <c r="J89" t="s">
        <v>19</v>
      </c>
    </row>
    <row r="90" spans="1:10" x14ac:dyDescent="0.3">
      <c r="D90" t="s">
        <v>39</v>
      </c>
      <c r="E90" t="s">
        <v>119</v>
      </c>
      <c r="F90" t="s">
        <v>19</v>
      </c>
      <c r="G90" t="s">
        <v>129</v>
      </c>
      <c r="H90" t="s">
        <v>99</v>
      </c>
      <c r="I90" t="s">
        <v>19</v>
      </c>
      <c r="J90" t="s">
        <v>19</v>
      </c>
    </row>
    <row r="91" spans="1:10" x14ac:dyDescent="0.3">
      <c r="D91" t="s">
        <v>43</v>
      </c>
      <c r="E91" t="s">
        <v>33</v>
      </c>
      <c r="F91" t="s">
        <v>19</v>
      </c>
      <c r="G91" t="s">
        <v>33</v>
      </c>
      <c r="H91" t="s">
        <v>33</v>
      </c>
      <c r="I91" t="s">
        <v>19</v>
      </c>
      <c r="J91" t="s">
        <v>19</v>
      </c>
    </row>
    <row r="92" spans="1:10" x14ac:dyDescent="0.3">
      <c r="D92" t="s">
        <v>43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</row>
    <row r="93" spans="1:10" x14ac:dyDescent="0.3">
      <c r="A93">
        <v>2019</v>
      </c>
      <c r="B93" t="s">
        <v>137</v>
      </c>
      <c r="C93" t="s">
        <v>138</v>
      </c>
      <c r="D93" t="s">
        <v>44</v>
      </c>
      <c r="E93" t="s">
        <v>123</v>
      </c>
      <c r="F93" t="s">
        <v>19</v>
      </c>
      <c r="G93" t="s">
        <v>90</v>
      </c>
      <c r="H93" t="s">
        <v>36</v>
      </c>
      <c r="I93" t="s">
        <v>19</v>
      </c>
      <c r="J93" t="s">
        <v>19</v>
      </c>
    </row>
    <row r="94" spans="1:10" x14ac:dyDescent="0.3">
      <c r="C94" t="s">
        <v>22</v>
      </c>
      <c r="D94" t="s">
        <v>48</v>
      </c>
      <c r="E94" t="s">
        <v>141</v>
      </c>
      <c r="F94" t="s">
        <v>19</v>
      </c>
      <c r="G94" t="s">
        <v>28</v>
      </c>
      <c r="H94" t="s">
        <v>36</v>
      </c>
      <c r="I94" t="s">
        <v>19</v>
      </c>
      <c r="J94" t="s">
        <v>19</v>
      </c>
    </row>
    <row r="95" spans="1:10" x14ac:dyDescent="0.3">
      <c r="D95" t="s">
        <v>50</v>
      </c>
      <c r="E95" t="s">
        <v>77</v>
      </c>
      <c r="F95" t="s">
        <v>19</v>
      </c>
      <c r="G95" t="s">
        <v>117</v>
      </c>
      <c r="H95" t="s">
        <v>38</v>
      </c>
      <c r="I95" t="s">
        <v>19</v>
      </c>
      <c r="J95" t="s">
        <v>19</v>
      </c>
    </row>
    <row r="96" spans="1:10" x14ac:dyDescent="0.3">
      <c r="D96" t="s">
        <v>53</v>
      </c>
      <c r="E96" t="s">
        <v>123</v>
      </c>
      <c r="F96" t="s">
        <v>19</v>
      </c>
      <c r="G96" t="s">
        <v>35</v>
      </c>
      <c r="H96" t="s">
        <v>52</v>
      </c>
      <c r="I96" t="s">
        <v>19</v>
      </c>
      <c r="J96" t="s">
        <v>19</v>
      </c>
    </row>
    <row r="97" spans="4:10" x14ac:dyDescent="0.3">
      <c r="D97" t="s">
        <v>57</v>
      </c>
      <c r="E97" t="s">
        <v>59</v>
      </c>
      <c r="F97" t="s">
        <v>19</v>
      </c>
      <c r="G97" t="s">
        <v>142</v>
      </c>
      <c r="H97" t="s">
        <v>63</v>
      </c>
      <c r="I97" t="s">
        <v>81</v>
      </c>
      <c r="J97" t="s">
        <v>19</v>
      </c>
    </row>
    <row r="98" spans="4:10" x14ac:dyDescent="0.3">
      <c r="D98" t="s">
        <v>60</v>
      </c>
      <c r="E98" t="s">
        <v>94</v>
      </c>
      <c r="F98" t="s">
        <v>19</v>
      </c>
      <c r="G98" t="s">
        <v>87</v>
      </c>
      <c r="H98" t="s">
        <v>83</v>
      </c>
      <c r="I98" t="s">
        <v>19</v>
      </c>
      <c r="J98" t="s">
        <v>19</v>
      </c>
    </row>
    <row r="99" spans="4:10" x14ac:dyDescent="0.3">
      <c r="D99" t="s">
        <v>64</v>
      </c>
      <c r="E99" t="s">
        <v>143</v>
      </c>
      <c r="F99" t="s">
        <v>19</v>
      </c>
      <c r="G99" t="s">
        <v>123</v>
      </c>
      <c r="H99" t="s">
        <v>20</v>
      </c>
      <c r="I99" t="s">
        <v>19</v>
      </c>
      <c r="J99" t="s">
        <v>19</v>
      </c>
    </row>
    <row r="100" spans="4:10" x14ac:dyDescent="0.3">
      <c r="D100" t="s">
        <v>66</v>
      </c>
      <c r="E100" t="s">
        <v>56</v>
      </c>
      <c r="F100" t="s">
        <v>19</v>
      </c>
      <c r="G100" t="s">
        <v>36</v>
      </c>
      <c r="H100" t="s">
        <v>88</v>
      </c>
      <c r="I100" t="s">
        <v>19</v>
      </c>
      <c r="J100" t="s">
        <v>19</v>
      </c>
    </row>
    <row r="101" spans="4:10" x14ac:dyDescent="0.3">
      <c r="D101" t="s">
        <v>69</v>
      </c>
      <c r="E101" t="s">
        <v>144</v>
      </c>
      <c r="F101" t="s">
        <v>19</v>
      </c>
      <c r="G101" t="s">
        <v>145</v>
      </c>
      <c r="H101" t="s">
        <v>117</v>
      </c>
      <c r="I101" t="s">
        <v>19</v>
      </c>
      <c r="J101" t="s">
        <v>19</v>
      </c>
    </row>
    <row r="102" spans="4:10" x14ac:dyDescent="0.3">
      <c r="D102" t="s">
        <v>72</v>
      </c>
      <c r="E102" t="s">
        <v>146</v>
      </c>
      <c r="F102" t="s">
        <v>19</v>
      </c>
      <c r="G102" t="s">
        <v>94</v>
      </c>
      <c r="H102" t="s">
        <v>117</v>
      </c>
      <c r="I102" t="s">
        <v>19</v>
      </c>
      <c r="J102" t="s">
        <v>19</v>
      </c>
    </row>
    <row r="103" spans="4:10" x14ac:dyDescent="0.3">
      <c r="D103" t="s">
        <v>75</v>
      </c>
      <c r="E103" t="s">
        <v>62</v>
      </c>
      <c r="F103" t="s">
        <v>19</v>
      </c>
      <c r="G103" t="s">
        <v>42</v>
      </c>
      <c r="H103" t="s">
        <v>88</v>
      </c>
      <c r="I103" t="s">
        <v>33</v>
      </c>
      <c r="J103" t="s">
        <v>19</v>
      </c>
    </row>
    <row r="104" spans="4:10" x14ac:dyDescent="0.3">
      <c r="D104" t="s">
        <v>76</v>
      </c>
      <c r="E104" t="s">
        <v>120</v>
      </c>
      <c r="F104" t="s">
        <v>19</v>
      </c>
      <c r="G104" t="s">
        <v>80</v>
      </c>
      <c r="H104" t="s">
        <v>81</v>
      </c>
      <c r="I104" t="s">
        <v>19</v>
      </c>
      <c r="J104" t="s">
        <v>19</v>
      </c>
    </row>
    <row r="105" spans="4:10" x14ac:dyDescent="0.3">
      <c r="D105" t="s">
        <v>78</v>
      </c>
      <c r="E105" t="s">
        <v>26</v>
      </c>
      <c r="F105" t="s">
        <v>19</v>
      </c>
      <c r="G105" t="s">
        <v>30</v>
      </c>
      <c r="H105" t="s">
        <v>32</v>
      </c>
      <c r="I105" t="s">
        <v>19</v>
      </c>
      <c r="J105" t="s">
        <v>19</v>
      </c>
    </row>
    <row r="106" spans="4:10" x14ac:dyDescent="0.3">
      <c r="D106" t="s">
        <v>82</v>
      </c>
      <c r="E106" t="s">
        <v>38</v>
      </c>
      <c r="F106" t="s">
        <v>19</v>
      </c>
      <c r="G106" t="s">
        <v>81</v>
      </c>
      <c r="H106" t="s">
        <v>32</v>
      </c>
      <c r="I106" t="s">
        <v>19</v>
      </c>
      <c r="J106" t="s">
        <v>19</v>
      </c>
    </row>
    <row r="107" spans="4:10" x14ac:dyDescent="0.3">
      <c r="D107" t="s">
        <v>84</v>
      </c>
      <c r="E107" t="s">
        <v>99</v>
      </c>
      <c r="F107" t="s">
        <v>19</v>
      </c>
      <c r="G107" t="s">
        <v>30</v>
      </c>
      <c r="H107" t="s">
        <v>68</v>
      </c>
      <c r="I107" t="s">
        <v>19</v>
      </c>
      <c r="J107" t="s">
        <v>19</v>
      </c>
    </row>
    <row r="108" spans="4:10" x14ac:dyDescent="0.3">
      <c r="D108" t="s">
        <v>86</v>
      </c>
      <c r="E108" t="s">
        <v>99</v>
      </c>
      <c r="F108" t="s">
        <v>19</v>
      </c>
      <c r="G108" t="s">
        <v>21</v>
      </c>
      <c r="H108" t="s">
        <v>68</v>
      </c>
      <c r="I108" t="s">
        <v>19</v>
      </c>
      <c r="J108" t="s">
        <v>19</v>
      </c>
    </row>
    <row r="109" spans="4:10" x14ac:dyDescent="0.3">
      <c r="D109" t="s">
        <v>89</v>
      </c>
      <c r="E109" t="s">
        <v>63</v>
      </c>
      <c r="F109" t="s">
        <v>19</v>
      </c>
      <c r="G109" t="s">
        <v>21</v>
      </c>
      <c r="H109" t="s">
        <v>88</v>
      </c>
      <c r="I109" t="s">
        <v>19</v>
      </c>
      <c r="J109" t="s">
        <v>19</v>
      </c>
    </row>
    <row r="110" spans="4:10" x14ac:dyDescent="0.3">
      <c r="D110" t="s">
        <v>91</v>
      </c>
      <c r="E110" t="s">
        <v>128</v>
      </c>
      <c r="F110" t="s">
        <v>19</v>
      </c>
      <c r="G110" t="s">
        <v>32</v>
      </c>
      <c r="H110" t="s">
        <v>33</v>
      </c>
      <c r="I110" t="s">
        <v>19</v>
      </c>
      <c r="J110" t="s">
        <v>19</v>
      </c>
    </row>
    <row r="111" spans="4:10" x14ac:dyDescent="0.3">
      <c r="D111" t="s">
        <v>92</v>
      </c>
      <c r="E111" t="s">
        <v>88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</row>
    <row r="112" spans="4:10" x14ac:dyDescent="0.3">
      <c r="D112" t="s">
        <v>93</v>
      </c>
      <c r="E112" t="s">
        <v>47</v>
      </c>
      <c r="F112" t="s">
        <v>19</v>
      </c>
      <c r="G112" t="s">
        <v>36</v>
      </c>
      <c r="H112" t="s">
        <v>81</v>
      </c>
      <c r="I112" t="s">
        <v>19</v>
      </c>
      <c r="J112" t="s">
        <v>19</v>
      </c>
    </row>
    <row r="113" spans="2:10" x14ac:dyDescent="0.3">
      <c r="D113" t="s">
        <v>95</v>
      </c>
      <c r="E113" t="s">
        <v>77</v>
      </c>
      <c r="F113" t="s">
        <v>19</v>
      </c>
      <c r="G113" t="s">
        <v>28</v>
      </c>
      <c r="H113" t="s">
        <v>56</v>
      </c>
      <c r="I113" t="s">
        <v>19</v>
      </c>
      <c r="J113" t="s">
        <v>19</v>
      </c>
    </row>
    <row r="114" spans="2:10" x14ac:dyDescent="0.3">
      <c r="D114" t="s">
        <v>96</v>
      </c>
      <c r="E114" t="s">
        <v>117</v>
      </c>
      <c r="F114" t="s">
        <v>19</v>
      </c>
      <c r="G114" t="s">
        <v>80</v>
      </c>
      <c r="H114" t="s">
        <v>81</v>
      </c>
      <c r="I114" t="s">
        <v>19</v>
      </c>
      <c r="J114" t="s">
        <v>19</v>
      </c>
    </row>
    <row r="115" spans="2:10" x14ac:dyDescent="0.3">
      <c r="D115" t="s">
        <v>98</v>
      </c>
      <c r="E115" t="s">
        <v>36</v>
      </c>
      <c r="F115" t="s">
        <v>19</v>
      </c>
      <c r="G115" t="s">
        <v>88</v>
      </c>
      <c r="H115" t="s">
        <v>32</v>
      </c>
      <c r="I115" t="s">
        <v>19</v>
      </c>
      <c r="J115" t="s">
        <v>19</v>
      </c>
    </row>
    <row r="116" spans="2:10" x14ac:dyDescent="0.3">
      <c r="D116" t="s">
        <v>4</v>
      </c>
      <c r="E116" t="s">
        <v>147</v>
      </c>
      <c r="F116" t="s">
        <v>19</v>
      </c>
      <c r="G116" t="s">
        <v>148</v>
      </c>
      <c r="H116" t="s">
        <v>149</v>
      </c>
      <c r="I116" t="s">
        <v>68</v>
      </c>
      <c r="J116" t="s">
        <v>19</v>
      </c>
    </row>
    <row r="117" spans="2:10" x14ac:dyDescent="0.3">
      <c r="C117" t="s">
        <v>103</v>
      </c>
      <c r="D117" t="s">
        <v>105</v>
      </c>
      <c r="E117" t="s">
        <v>56</v>
      </c>
      <c r="F117" t="s">
        <v>19</v>
      </c>
      <c r="G117" t="s">
        <v>83</v>
      </c>
      <c r="H117" t="s">
        <v>81</v>
      </c>
      <c r="I117" t="s">
        <v>19</v>
      </c>
      <c r="J117" t="s">
        <v>19</v>
      </c>
    </row>
    <row r="118" spans="2:10" x14ac:dyDescent="0.3">
      <c r="C118" t="s">
        <v>22</v>
      </c>
      <c r="D118" t="s">
        <v>107</v>
      </c>
      <c r="E118" t="s">
        <v>68</v>
      </c>
      <c r="F118" t="s">
        <v>19</v>
      </c>
      <c r="G118" t="s">
        <v>33</v>
      </c>
      <c r="H118" t="s">
        <v>19</v>
      </c>
      <c r="I118" t="s">
        <v>19</v>
      </c>
      <c r="J118" t="s">
        <v>19</v>
      </c>
    </row>
    <row r="119" spans="2:10" x14ac:dyDescent="0.3">
      <c r="D119" t="s">
        <v>4</v>
      </c>
      <c r="E119" t="s">
        <v>47</v>
      </c>
      <c r="F119" t="s">
        <v>19</v>
      </c>
      <c r="G119" t="s">
        <v>88</v>
      </c>
      <c r="H119" t="s">
        <v>81</v>
      </c>
      <c r="I119" t="s">
        <v>19</v>
      </c>
      <c r="J119" t="s">
        <v>19</v>
      </c>
    </row>
    <row r="120" spans="2:10" x14ac:dyDescent="0.3">
      <c r="C120" t="s">
        <v>108</v>
      </c>
      <c r="D120" t="s">
        <v>109</v>
      </c>
      <c r="E120" t="s">
        <v>88</v>
      </c>
      <c r="F120" t="s">
        <v>19</v>
      </c>
      <c r="G120" t="s">
        <v>83</v>
      </c>
      <c r="H120" t="s">
        <v>19</v>
      </c>
      <c r="I120" t="s">
        <v>19</v>
      </c>
      <c r="J120" t="s">
        <v>19</v>
      </c>
    </row>
    <row r="121" spans="2:10" x14ac:dyDescent="0.3">
      <c r="C121" t="s">
        <v>110</v>
      </c>
      <c r="D121" t="s">
        <v>4</v>
      </c>
      <c r="E121" t="s">
        <v>88</v>
      </c>
      <c r="F121" t="s">
        <v>19</v>
      </c>
      <c r="G121" t="s">
        <v>83</v>
      </c>
      <c r="H121" t="s">
        <v>19</v>
      </c>
      <c r="I121" t="s">
        <v>19</v>
      </c>
      <c r="J121" t="s">
        <v>19</v>
      </c>
    </row>
    <row r="122" spans="2:10" x14ac:dyDescent="0.3">
      <c r="C122" t="s">
        <v>4</v>
      </c>
      <c r="E122" t="s">
        <v>150</v>
      </c>
      <c r="F122" t="s">
        <v>19</v>
      </c>
      <c r="G122" t="s">
        <v>151</v>
      </c>
      <c r="H122" t="s">
        <v>152</v>
      </c>
      <c r="I122" t="s">
        <v>68</v>
      </c>
      <c r="J122" t="s">
        <v>19</v>
      </c>
    </row>
    <row r="123" spans="2:10" x14ac:dyDescent="0.3">
      <c r="B123" t="s">
        <v>153</v>
      </c>
      <c r="C123" t="s">
        <v>138</v>
      </c>
      <c r="D123" t="s">
        <v>17</v>
      </c>
      <c r="E123" t="s">
        <v>127</v>
      </c>
      <c r="F123" t="s">
        <v>19</v>
      </c>
      <c r="G123" t="s">
        <v>117</v>
      </c>
      <c r="H123" t="s">
        <v>56</v>
      </c>
      <c r="I123" t="s">
        <v>19</v>
      </c>
      <c r="J123" t="s">
        <v>19</v>
      </c>
    </row>
    <row r="124" spans="2:10" x14ac:dyDescent="0.3">
      <c r="C124" t="s">
        <v>22</v>
      </c>
      <c r="D124" t="s">
        <v>23</v>
      </c>
      <c r="E124" t="s">
        <v>154</v>
      </c>
      <c r="F124" t="s">
        <v>19</v>
      </c>
      <c r="G124" t="s">
        <v>49</v>
      </c>
      <c r="H124" t="s">
        <v>129</v>
      </c>
      <c r="I124" t="s">
        <v>19</v>
      </c>
      <c r="J124" t="s">
        <v>19</v>
      </c>
    </row>
    <row r="125" spans="2:10" x14ac:dyDescent="0.3">
      <c r="D125" t="s">
        <v>27</v>
      </c>
      <c r="E125" t="s">
        <v>47</v>
      </c>
      <c r="F125" t="s">
        <v>19</v>
      </c>
      <c r="G125" t="s">
        <v>128</v>
      </c>
      <c r="H125" t="s">
        <v>68</v>
      </c>
      <c r="I125" t="s">
        <v>33</v>
      </c>
      <c r="J125" t="s">
        <v>19</v>
      </c>
    </row>
    <row r="126" spans="2:10" x14ac:dyDescent="0.3">
      <c r="D126" t="s">
        <v>31</v>
      </c>
      <c r="E126" t="s">
        <v>88</v>
      </c>
      <c r="F126" t="s">
        <v>19</v>
      </c>
      <c r="G126" t="s">
        <v>32</v>
      </c>
      <c r="H126" t="s">
        <v>19</v>
      </c>
      <c r="I126" t="s">
        <v>19</v>
      </c>
      <c r="J126" t="s">
        <v>19</v>
      </c>
    </row>
    <row r="127" spans="2:10" x14ac:dyDescent="0.3">
      <c r="D127" t="s">
        <v>34</v>
      </c>
      <c r="E127" t="s">
        <v>99</v>
      </c>
      <c r="F127" t="s">
        <v>19</v>
      </c>
      <c r="G127" t="s">
        <v>29</v>
      </c>
      <c r="H127" t="s">
        <v>80</v>
      </c>
      <c r="I127" t="s">
        <v>19</v>
      </c>
      <c r="J127" t="s">
        <v>19</v>
      </c>
    </row>
    <row r="128" spans="2:10" x14ac:dyDescent="0.3">
      <c r="D128" t="s">
        <v>37</v>
      </c>
      <c r="E128" t="s">
        <v>121</v>
      </c>
      <c r="F128" t="s">
        <v>19</v>
      </c>
      <c r="G128" t="s">
        <v>20</v>
      </c>
      <c r="H128" t="s">
        <v>80</v>
      </c>
      <c r="I128" t="s">
        <v>19</v>
      </c>
      <c r="J128" t="s">
        <v>19</v>
      </c>
    </row>
    <row r="129" spans="1:10" x14ac:dyDescent="0.3">
      <c r="D129" t="s">
        <v>39</v>
      </c>
      <c r="E129" t="s">
        <v>49</v>
      </c>
      <c r="F129" t="s">
        <v>19</v>
      </c>
      <c r="G129" t="s">
        <v>121</v>
      </c>
      <c r="H129" t="s">
        <v>56</v>
      </c>
      <c r="I129" t="s">
        <v>19</v>
      </c>
      <c r="J129" t="s">
        <v>19</v>
      </c>
    </row>
    <row r="130" spans="1:10" x14ac:dyDescent="0.3">
      <c r="D130" t="s">
        <v>43</v>
      </c>
      <c r="E130" t="s">
        <v>33</v>
      </c>
      <c r="F130" t="s">
        <v>19</v>
      </c>
      <c r="G130" t="s">
        <v>33</v>
      </c>
      <c r="H130" t="s">
        <v>19</v>
      </c>
      <c r="I130" t="s">
        <v>19</v>
      </c>
      <c r="J130" t="s">
        <v>19</v>
      </c>
    </row>
    <row r="131" spans="1:10" x14ac:dyDescent="0.3">
      <c r="D131" t="s">
        <v>44</v>
      </c>
      <c r="E131" t="s">
        <v>155</v>
      </c>
      <c r="F131" t="s">
        <v>19</v>
      </c>
      <c r="G131" t="s">
        <v>156</v>
      </c>
      <c r="H131" t="s">
        <v>55</v>
      </c>
      <c r="I131" t="s">
        <v>33</v>
      </c>
      <c r="J131" t="s">
        <v>19</v>
      </c>
    </row>
    <row r="132" spans="1:10" x14ac:dyDescent="0.3">
      <c r="D132" t="s">
        <v>48</v>
      </c>
      <c r="E132" t="s">
        <v>154</v>
      </c>
      <c r="F132" t="s">
        <v>19</v>
      </c>
      <c r="G132" t="s">
        <v>54</v>
      </c>
      <c r="H132" t="s">
        <v>120</v>
      </c>
      <c r="I132" t="s">
        <v>19</v>
      </c>
      <c r="J132" t="s">
        <v>19</v>
      </c>
    </row>
    <row r="133" spans="1:10" x14ac:dyDescent="0.3">
      <c r="D133" t="s">
        <v>50</v>
      </c>
      <c r="E133" t="s">
        <v>62</v>
      </c>
      <c r="F133" t="s">
        <v>19</v>
      </c>
      <c r="G133" t="s">
        <v>63</v>
      </c>
      <c r="H133" t="s">
        <v>36</v>
      </c>
      <c r="I133" t="s">
        <v>19</v>
      </c>
      <c r="J133" t="s">
        <v>19</v>
      </c>
    </row>
    <row r="134" spans="1:10" x14ac:dyDescent="0.3">
      <c r="D134" t="s">
        <v>53</v>
      </c>
      <c r="E134" t="s">
        <v>157</v>
      </c>
      <c r="F134" t="s">
        <v>19</v>
      </c>
      <c r="G134" t="s">
        <v>28</v>
      </c>
      <c r="H134" t="s">
        <v>47</v>
      </c>
      <c r="I134" t="s">
        <v>19</v>
      </c>
      <c r="J134" t="s">
        <v>19</v>
      </c>
    </row>
    <row r="135" spans="1:10" x14ac:dyDescent="0.3">
      <c r="D135" t="s">
        <v>57</v>
      </c>
      <c r="E135" t="s">
        <v>158</v>
      </c>
      <c r="F135" t="s">
        <v>19</v>
      </c>
      <c r="G135" t="s">
        <v>125</v>
      </c>
      <c r="H135" t="s">
        <v>159</v>
      </c>
      <c r="I135" t="s">
        <v>32</v>
      </c>
      <c r="J135" t="s">
        <v>19</v>
      </c>
    </row>
    <row r="136" spans="1:10" x14ac:dyDescent="0.3">
      <c r="D136" t="s">
        <v>60</v>
      </c>
      <c r="E136" t="s">
        <v>49</v>
      </c>
      <c r="F136" t="s">
        <v>19</v>
      </c>
      <c r="G136" t="s">
        <v>94</v>
      </c>
      <c r="H136" t="s">
        <v>128</v>
      </c>
      <c r="I136" t="s">
        <v>33</v>
      </c>
      <c r="J136" t="s">
        <v>19</v>
      </c>
    </row>
    <row r="137" spans="1:10" x14ac:dyDescent="0.3">
      <c r="D137" t="s">
        <v>60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  <c r="J137" t="s">
        <v>15</v>
      </c>
    </row>
    <row r="138" spans="1:10" x14ac:dyDescent="0.3">
      <c r="A138">
        <v>2019</v>
      </c>
      <c r="B138" t="s">
        <v>153</v>
      </c>
      <c r="C138" t="s">
        <v>138</v>
      </c>
      <c r="D138" t="s">
        <v>64</v>
      </c>
      <c r="E138" t="s">
        <v>160</v>
      </c>
      <c r="F138" t="s">
        <v>19</v>
      </c>
      <c r="G138" t="s">
        <v>51</v>
      </c>
      <c r="H138" t="s">
        <v>52</v>
      </c>
      <c r="I138" t="s">
        <v>19</v>
      </c>
      <c r="J138" t="s">
        <v>19</v>
      </c>
    </row>
    <row r="139" spans="1:10" x14ac:dyDescent="0.3">
      <c r="C139" t="s">
        <v>22</v>
      </c>
      <c r="D139" t="s">
        <v>66</v>
      </c>
      <c r="E139" t="s">
        <v>42</v>
      </c>
      <c r="F139" t="s">
        <v>19</v>
      </c>
      <c r="G139" t="s">
        <v>38</v>
      </c>
      <c r="H139" t="s">
        <v>83</v>
      </c>
      <c r="I139" t="s">
        <v>19</v>
      </c>
      <c r="J139" t="s">
        <v>19</v>
      </c>
    </row>
    <row r="140" spans="1:10" x14ac:dyDescent="0.3">
      <c r="D140" t="s">
        <v>69</v>
      </c>
      <c r="E140" t="s">
        <v>161</v>
      </c>
      <c r="F140" t="s">
        <v>19</v>
      </c>
      <c r="G140" t="s">
        <v>51</v>
      </c>
      <c r="H140" t="s">
        <v>162</v>
      </c>
      <c r="I140" t="s">
        <v>33</v>
      </c>
      <c r="J140" t="s">
        <v>19</v>
      </c>
    </row>
    <row r="141" spans="1:10" x14ac:dyDescent="0.3">
      <c r="D141" t="s">
        <v>72</v>
      </c>
      <c r="E141" t="s">
        <v>163</v>
      </c>
      <c r="F141" t="s">
        <v>19</v>
      </c>
      <c r="G141" t="s">
        <v>18</v>
      </c>
      <c r="H141" t="s">
        <v>56</v>
      </c>
      <c r="I141" t="s">
        <v>32</v>
      </c>
      <c r="J141" t="s">
        <v>19</v>
      </c>
    </row>
    <row r="142" spans="1:10" x14ac:dyDescent="0.3">
      <c r="D142" t="s">
        <v>75</v>
      </c>
      <c r="E142" t="s">
        <v>40</v>
      </c>
      <c r="F142" t="s">
        <v>19</v>
      </c>
      <c r="G142" t="s">
        <v>120</v>
      </c>
      <c r="H142" t="s">
        <v>52</v>
      </c>
      <c r="I142" t="s">
        <v>33</v>
      </c>
      <c r="J142" t="s">
        <v>19</v>
      </c>
    </row>
    <row r="143" spans="1:10" x14ac:dyDescent="0.3">
      <c r="D143" t="s">
        <v>76</v>
      </c>
      <c r="E143" t="s">
        <v>164</v>
      </c>
      <c r="F143" t="s">
        <v>19</v>
      </c>
      <c r="G143" t="s">
        <v>29</v>
      </c>
      <c r="H143" t="s">
        <v>88</v>
      </c>
      <c r="I143" t="s">
        <v>19</v>
      </c>
      <c r="J143" t="s">
        <v>19</v>
      </c>
    </row>
    <row r="144" spans="1:10" x14ac:dyDescent="0.3">
      <c r="D144" t="s">
        <v>78</v>
      </c>
      <c r="E144" t="s">
        <v>121</v>
      </c>
      <c r="F144" t="s">
        <v>19</v>
      </c>
      <c r="G144" t="s">
        <v>56</v>
      </c>
      <c r="H144" t="s">
        <v>88</v>
      </c>
      <c r="I144" t="s">
        <v>19</v>
      </c>
      <c r="J144" t="s">
        <v>19</v>
      </c>
    </row>
    <row r="145" spans="3:10" x14ac:dyDescent="0.3">
      <c r="D145" t="s">
        <v>165</v>
      </c>
      <c r="E145" t="s">
        <v>32</v>
      </c>
      <c r="F145" t="s">
        <v>19</v>
      </c>
      <c r="G145" t="s">
        <v>33</v>
      </c>
      <c r="H145" t="s">
        <v>19</v>
      </c>
      <c r="I145" t="s">
        <v>19</v>
      </c>
      <c r="J145" t="s">
        <v>19</v>
      </c>
    </row>
    <row r="146" spans="3:10" x14ac:dyDescent="0.3">
      <c r="D146" t="s">
        <v>82</v>
      </c>
      <c r="E146" t="s">
        <v>36</v>
      </c>
      <c r="F146" t="s">
        <v>19</v>
      </c>
      <c r="G146" t="s">
        <v>30</v>
      </c>
      <c r="H146" t="s">
        <v>81</v>
      </c>
      <c r="I146" t="s">
        <v>19</v>
      </c>
      <c r="J146" t="s">
        <v>19</v>
      </c>
    </row>
    <row r="147" spans="3:10" x14ac:dyDescent="0.3">
      <c r="D147" t="s">
        <v>84</v>
      </c>
      <c r="E147" t="s">
        <v>35</v>
      </c>
      <c r="F147" t="s">
        <v>19</v>
      </c>
      <c r="G147" t="s">
        <v>56</v>
      </c>
      <c r="H147" t="s">
        <v>88</v>
      </c>
      <c r="I147" t="s">
        <v>19</v>
      </c>
      <c r="J147" t="s">
        <v>19</v>
      </c>
    </row>
    <row r="148" spans="3:10" x14ac:dyDescent="0.3">
      <c r="D148" t="s">
        <v>86</v>
      </c>
      <c r="E148" t="s">
        <v>87</v>
      </c>
      <c r="F148" t="s">
        <v>19</v>
      </c>
      <c r="G148" t="s">
        <v>36</v>
      </c>
      <c r="H148" t="s">
        <v>88</v>
      </c>
      <c r="I148" t="s">
        <v>33</v>
      </c>
      <c r="J148" t="s">
        <v>19</v>
      </c>
    </row>
    <row r="149" spans="3:10" x14ac:dyDescent="0.3">
      <c r="D149" t="s">
        <v>89</v>
      </c>
      <c r="E149" t="s">
        <v>80</v>
      </c>
      <c r="F149" t="s">
        <v>19</v>
      </c>
      <c r="G149" t="s">
        <v>81</v>
      </c>
      <c r="H149" t="s">
        <v>19</v>
      </c>
      <c r="I149" t="s">
        <v>19</v>
      </c>
      <c r="J149" t="s">
        <v>19</v>
      </c>
    </row>
    <row r="150" spans="3:10" x14ac:dyDescent="0.3">
      <c r="D150" t="s">
        <v>91</v>
      </c>
      <c r="E150" t="s">
        <v>83</v>
      </c>
      <c r="F150" t="s">
        <v>19</v>
      </c>
      <c r="G150" t="s">
        <v>32</v>
      </c>
      <c r="H150" t="s">
        <v>33</v>
      </c>
      <c r="I150" t="s">
        <v>19</v>
      </c>
      <c r="J150" t="s">
        <v>19</v>
      </c>
    </row>
    <row r="151" spans="3:10" x14ac:dyDescent="0.3">
      <c r="D151" t="s">
        <v>92</v>
      </c>
      <c r="E151" t="s">
        <v>36</v>
      </c>
      <c r="F151" t="s">
        <v>19</v>
      </c>
      <c r="G151" t="s">
        <v>88</v>
      </c>
      <c r="H151" t="s">
        <v>81</v>
      </c>
      <c r="I151" t="s">
        <v>19</v>
      </c>
      <c r="J151" t="s">
        <v>19</v>
      </c>
    </row>
    <row r="152" spans="3:10" x14ac:dyDescent="0.3">
      <c r="D152" t="s">
        <v>93</v>
      </c>
      <c r="E152" t="s">
        <v>28</v>
      </c>
      <c r="F152" t="s">
        <v>19</v>
      </c>
      <c r="G152" t="s">
        <v>56</v>
      </c>
      <c r="H152" t="s">
        <v>80</v>
      </c>
      <c r="I152" t="s">
        <v>19</v>
      </c>
      <c r="J152" t="s">
        <v>19</v>
      </c>
    </row>
    <row r="153" spans="3:10" x14ac:dyDescent="0.3">
      <c r="D153" t="s">
        <v>166</v>
      </c>
      <c r="E153" t="s">
        <v>33</v>
      </c>
      <c r="F153" t="s">
        <v>19</v>
      </c>
      <c r="G153" t="s">
        <v>33</v>
      </c>
      <c r="H153" t="s">
        <v>19</v>
      </c>
      <c r="I153" t="s">
        <v>19</v>
      </c>
      <c r="J153" t="s">
        <v>19</v>
      </c>
    </row>
    <row r="154" spans="3:10" x14ac:dyDescent="0.3">
      <c r="D154" t="s">
        <v>95</v>
      </c>
      <c r="E154" t="s">
        <v>167</v>
      </c>
      <c r="F154" t="s">
        <v>19</v>
      </c>
      <c r="G154" t="s">
        <v>41</v>
      </c>
      <c r="H154" t="s">
        <v>20</v>
      </c>
      <c r="I154" t="s">
        <v>19</v>
      </c>
      <c r="J154" t="s">
        <v>19</v>
      </c>
    </row>
    <row r="155" spans="3:10" x14ac:dyDescent="0.3">
      <c r="D155" t="s">
        <v>96</v>
      </c>
      <c r="E155" t="s">
        <v>79</v>
      </c>
      <c r="F155" t="s">
        <v>19</v>
      </c>
      <c r="G155" t="s">
        <v>26</v>
      </c>
      <c r="H155" t="s">
        <v>88</v>
      </c>
      <c r="I155" t="s">
        <v>19</v>
      </c>
      <c r="J155" t="s">
        <v>19</v>
      </c>
    </row>
    <row r="156" spans="3:10" x14ac:dyDescent="0.3">
      <c r="D156" t="s">
        <v>97</v>
      </c>
      <c r="E156" t="s">
        <v>33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</row>
    <row r="157" spans="3:10" x14ac:dyDescent="0.3">
      <c r="D157" t="s">
        <v>98</v>
      </c>
      <c r="E157" t="s">
        <v>20</v>
      </c>
      <c r="F157" t="s">
        <v>19</v>
      </c>
      <c r="G157" t="s">
        <v>38</v>
      </c>
      <c r="H157" t="s">
        <v>83</v>
      </c>
      <c r="I157" t="s">
        <v>19</v>
      </c>
      <c r="J157" t="s">
        <v>19</v>
      </c>
    </row>
    <row r="158" spans="3:10" x14ac:dyDescent="0.3">
      <c r="D158" t="s">
        <v>4</v>
      </c>
      <c r="E158" t="s">
        <v>168</v>
      </c>
      <c r="F158" t="s">
        <v>19</v>
      </c>
      <c r="G158" t="s">
        <v>169</v>
      </c>
      <c r="H158" t="s">
        <v>170</v>
      </c>
      <c r="I158" t="s">
        <v>38</v>
      </c>
      <c r="J158" t="s">
        <v>19</v>
      </c>
    </row>
    <row r="159" spans="3:10" x14ac:dyDescent="0.3">
      <c r="C159" t="s">
        <v>103</v>
      </c>
      <c r="D159" t="s">
        <v>105</v>
      </c>
      <c r="E159" t="s">
        <v>80</v>
      </c>
      <c r="F159" t="s">
        <v>19</v>
      </c>
      <c r="G159" t="s">
        <v>81</v>
      </c>
      <c r="H159" t="s">
        <v>33</v>
      </c>
      <c r="I159" t="s">
        <v>19</v>
      </c>
      <c r="J159" t="s">
        <v>19</v>
      </c>
    </row>
    <row r="160" spans="3:10" x14ac:dyDescent="0.3">
      <c r="C160" t="s">
        <v>22</v>
      </c>
      <c r="D160" t="s">
        <v>107</v>
      </c>
      <c r="E160" t="s">
        <v>32</v>
      </c>
      <c r="F160" t="s">
        <v>19</v>
      </c>
      <c r="G160" t="s">
        <v>33</v>
      </c>
      <c r="H160" t="s">
        <v>33</v>
      </c>
      <c r="I160" t="s">
        <v>19</v>
      </c>
      <c r="J160" t="s">
        <v>19</v>
      </c>
    </row>
    <row r="161" spans="2:10" x14ac:dyDescent="0.3">
      <c r="D161" t="s">
        <v>171</v>
      </c>
      <c r="E161" t="s">
        <v>33</v>
      </c>
      <c r="F161" t="s">
        <v>19</v>
      </c>
      <c r="G161" t="s">
        <v>33</v>
      </c>
      <c r="H161" t="s">
        <v>33</v>
      </c>
      <c r="I161" t="s">
        <v>19</v>
      </c>
      <c r="J161" t="s">
        <v>19</v>
      </c>
    </row>
    <row r="162" spans="2:10" x14ac:dyDescent="0.3">
      <c r="D162" t="s">
        <v>4</v>
      </c>
      <c r="E162" t="s">
        <v>38</v>
      </c>
      <c r="F162" t="s">
        <v>19</v>
      </c>
      <c r="G162" t="s">
        <v>83</v>
      </c>
      <c r="H162" t="s">
        <v>81</v>
      </c>
      <c r="I162" t="s">
        <v>19</v>
      </c>
      <c r="J162" t="s">
        <v>19</v>
      </c>
    </row>
    <row r="163" spans="2:10" x14ac:dyDescent="0.3">
      <c r="C163" t="s">
        <v>108</v>
      </c>
      <c r="D163" t="s">
        <v>109</v>
      </c>
      <c r="E163" t="s">
        <v>30</v>
      </c>
      <c r="F163" t="s">
        <v>19</v>
      </c>
      <c r="G163" t="s">
        <v>32</v>
      </c>
      <c r="H163" t="s">
        <v>32</v>
      </c>
      <c r="I163" t="s">
        <v>19</v>
      </c>
      <c r="J163" t="s">
        <v>19</v>
      </c>
    </row>
    <row r="164" spans="2:10" x14ac:dyDescent="0.3">
      <c r="C164" t="s">
        <v>110</v>
      </c>
      <c r="D164" t="s">
        <v>4</v>
      </c>
      <c r="E164" t="s">
        <v>30</v>
      </c>
      <c r="F164" t="s">
        <v>19</v>
      </c>
      <c r="G164" t="s">
        <v>32</v>
      </c>
      <c r="H164" t="s">
        <v>32</v>
      </c>
      <c r="I164" t="s">
        <v>19</v>
      </c>
      <c r="J164" t="s">
        <v>19</v>
      </c>
    </row>
    <row r="165" spans="2:10" x14ac:dyDescent="0.3">
      <c r="C165" t="s">
        <v>4</v>
      </c>
      <c r="E165" t="s">
        <v>172</v>
      </c>
      <c r="F165" t="s">
        <v>19</v>
      </c>
      <c r="G165" t="s">
        <v>173</v>
      </c>
      <c r="H165" t="s">
        <v>174</v>
      </c>
      <c r="I165" t="s">
        <v>38</v>
      </c>
      <c r="J165" t="s">
        <v>19</v>
      </c>
    </row>
    <row r="166" spans="2:10" x14ac:dyDescent="0.3">
      <c r="B166" t="s">
        <v>175</v>
      </c>
      <c r="C166" t="s">
        <v>138</v>
      </c>
      <c r="D166" t="s">
        <v>17</v>
      </c>
      <c r="E166" t="s">
        <v>159</v>
      </c>
      <c r="F166" t="s">
        <v>19</v>
      </c>
      <c r="G166" t="s">
        <v>90</v>
      </c>
      <c r="H166" t="s">
        <v>38</v>
      </c>
      <c r="I166" t="s">
        <v>19</v>
      </c>
      <c r="J166" t="s">
        <v>19</v>
      </c>
    </row>
    <row r="167" spans="2:10" x14ac:dyDescent="0.3">
      <c r="C167" t="s">
        <v>22</v>
      </c>
      <c r="D167" t="s">
        <v>23</v>
      </c>
      <c r="E167" t="s">
        <v>176</v>
      </c>
      <c r="F167" t="s">
        <v>19</v>
      </c>
      <c r="G167" t="s">
        <v>177</v>
      </c>
      <c r="H167" t="s">
        <v>94</v>
      </c>
      <c r="I167" t="s">
        <v>19</v>
      </c>
      <c r="J167" t="s">
        <v>19</v>
      </c>
    </row>
    <row r="168" spans="2:10" x14ac:dyDescent="0.3">
      <c r="D168" t="s">
        <v>27</v>
      </c>
      <c r="E168" t="s">
        <v>42</v>
      </c>
      <c r="F168" t="s">
        <v>19</v>
      </c>
      <c r="G168" t="s">
        <v>30</v>
      </c>
      <c r="H168" t="s">
        <v>81</v>
      </c>
      <c r="I168" t="s">
        <v>19</v>
      </c>
      <c r="J168" t="s">
        <v>19</v>
      </c>
    </row>
    <row r="169" spans="2:10" x14ac:dyDescent="0.3">
      <c r="D169" t="s">
        <v>31</v>
      </c>
      <c r="E169" t="s">
        <v>68</v>
      </c>
      <c r="F169" t="s">
        <v>19</v>
      </c>
      <c r="G169" t="s">
        <v>33</v>
      </c>
      <c r="H169" t="s">
        <v>19</v>
      </c>
      <c r="I169" t="s">
        <v>19</v>
      </c>
      <c r="J169" t="s">
        <v>19</v>
      </c>
    </row>
    <row r="170" spans="2:10" x14ac:dyDescent="0.3">
      <c r="D170" t="s">
        <v>34</v>
      </c>
      <c r="E170" t="s">
        <v>63</v>
      </c>
      <c r="F170" t="s">
        <v>19</v>
      </c>
      <c r="G170" t="s">
        <v>38</v>
      </c>
      <c r="H170" t="s">
        <v>68</v>
      </c>
      <c r="I170" t="s">
        <v>19</v>
      </c>
      <c r="J170" t="s">
        <v>19</v>
      </c>
    </row>
    <row r="171" spans="2:10" x14ac:dyDescent="0.3">
      <c r="D171" t="s">
        <v>37</v>
      </c>
      <c r="E171" t="s">
        <v>28</v>
      </c>
      <c r="F171" t="s">
        <v>19</v>
      </c>
      <c r="G171" t="s">
        <v>29</v>
      </c>
      <c r="H171" t="s">
        <v>30</v>
      </c>
      <c r="I171" t="s">
        <v>19</v>
      </c>
      <c r="J171" t="s">
        <v>19</v>
      </c>
    </row>
    <row r="172" spans="2:10" x14ac:dyDescent="0.3">
      <c r="D172" t="s">
        <v>39</v>
      </c>
      <c r="E172" t="s">
        <v>118</v>
      </c>
      <c r="F172" t="s">
        <v>19</v>
      </c>
      <c r="G172" t="s">
        <v>127</v>
      </c>
      <c r="H172" t="s">
        <v>87</v>
      </c>
      <c r="I172" t="s">
        <v>19</v>
      </c>
      <c r="J172" t="s">
        <v>19</v>
      </c>
    </row>
    <row r="173" spans="2:10" x14ac:dyDescent="0.3">
      <c r="D173" t="s">
        <v>43</v>
      </c>
      <c r="E173" t="s">
        <v>33</v>
      </c>
      <c r="F173" t="s">
        <v>19</v>
      </c>
      <c r="G173" t="s">
        <v>33</v>
      </c>
      <c r="H173" t="s">
        <v>33</v>
      </c>
      <c r="I173" t="s">
        <v>19</v>
      </c>
      <c r="J173" t="s">
        <v>19</v>
      </c>
    </row>
    <row r="174" spans="2:10" x14ac:dyDescent="0.3">
      <c r="D174" t="s">
        <v>44</v>
      </c>
      <c r="E174" t="s">
        <v>178</v>
      </c>
      <c r="F174" t="s">
        <v>19</v>
      </c>
      <c r="G174" t="s">
        <v>54</v>
      </c>
      <c r="H174" t="s">
        <v>99</v>
      </c>
      <c r="I174" t="s">
        <v>19</v>
      </c>
      <c r="J174" t="s">
        <v>19</v>
      </c>
    </row>
    <row r="175" spans="2:10" x14ac:dyDescent="0.3">
      <c r="D175" t="s">
        <v>48</v>
      </c>
      <c r="E175" t="s">
        <v>146</v>
      </c>
      <c r="F175" t="s">
        <v>19</v>
      </c>
      <c r="G175" t="s">
        <v>25</v>
      </c>
      <c r="H175" t="s">
        <v>117</v>
      </c>
      <c r="I175" t="s">
        <v>32</v>
      </c>
      <c r="J175" t="s">
        <v>19</v>
      </c>
    </row>
    <row r="176" spans="2:10" x14ac:dyDescent="0.3">
      <c r="D176" t="s">
        <v>50</v>
      </c>
      <c r="E176" t="s">
        <v>177</v>
      </c>
      <c r="F176" t="s">
        <v>19</v>
      </c>
      <c r="G176" t="s">
        <v>142</v>
      </c>
      <c r="H176" t="s">
        <v>28</v>
      </c>
      <c r="I176" t="s">
        <v>33</v>
      </c>
      <c r="J176" t="s">
        <v>19</v>
      </c>
    </row>
    <row r="177" spans="1:10" x14ac:dyDescent="0.3">
      <c r="D177" t="s">
        <v>53</v>
      </c>
      <c r="E177" t="s">
        <v>179</v>
      </c>
      <c r="F177" t="s">
        <v>19</v>
      </c>
      <c r="G177" t="s">
        <v>162</v>
      </c>
      <c r="H177" t="s">
        <v>63</v>
      </c>
      <c r="I177" t="s">
        <v>19</v>
      </c>
      <c r="J177" t="s">
        <v>19</v>
      </c>
    </row>
    <row r="178" spans="1:10" x14ac:dyDescent="0.3">
      <c r="D178" t="s">
        <v>57</v>
      </c>
      <c r="E178" t="s">
        <v>180</v>
      </c>
      <c r="F178" t="s">
        <v>19</v>
      </c>
      <c r="G178" t="s">
        <v>139</v>
      </c>
      <c r="H178" t="s">
        <v>85</v>
      </c>
      <c r="I178" t="s">
        <v>81</v>
      </c>
      <c r="J178" t="s">
        <v>19</v>
      </c>
    </row>
    <row r="179" spans="1:10" x14ac:dyDescent="0.3">
      <c r="D179" t="s">
        <v>60</v>
      </c>
      <c r="E179" t="s">
        <v>181</v>
      </c>
      <c r="F179" t="s">
        <v>19</v>
      </c>
      <c r="G179" t="s">
        <v>119</v>
      </c>
      <c r="H179" t="s">
        <v>35</v>
      </c>
      <c r="I179" t="s">
        <v>33</v>
      </c>
      <c r="J179" t="s">
        <v>19</v>
      </c>
    </row>
    <row r="180" spans="1:10" x14ac:dyDescent="0.3">
      <c r="D180" t="s">
        <v>64</v>
      </c>
      <c r="E180" t="s">
        <v>182</v>
      </c>
      <c r="F180" t="s">
        <v>19</v>
      </c>
      <c r="G180" t="s">
        <v>124</v>
      </c>
      <c r="H180" t="s">
        <v>90</v>
      </c>
      <c r="I180" t="s">
        <v>19</v>
      </c>
      <c r="J180" t="s">
        <v>19</v>
      </c>
    </row>
    <row r="181" spans="1:10" x14ac:dyDescent="0.3">
      <c r="D181" t="s">
        <v>66</v>
      </c>
      <c r="E181" t="s">
        <v>20</v>
      </c>
      <c r="F181" t="s">
        <v>19</v>
      </c>
      <c r="G181" t="s">
        <v>52</v>
      </c>
      <c r="H181" t="s">
        <v>30</v>
      </c>
      <c r="I181" t="s">
        <v>19</v>
      </c>
      <c r="J181" t="s">
        <v>19</v>
      </c>
    </row>
    <row r="182" spans="1:10" x14ac:dyDescent="0.3">
      <c r="D182" t="s">
        <v>66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  <c r="J182" t="s">
        <v>15</v>
      </c>
    </row>
    <row r="183" spans="1:10" x14ac:dyDescent="0.3">
      <c r="A183">
        <v>2019</v>
      </c>
      <c r="B183" t="s">
        <v>175</v>
      </c>
      <c r="C183" t="s">
        <v>138</v>
      </c>
      <c r="D183" t="s">
        <v>69</v>
      </c>
      <c r="E183" t="s">
        <v>161</v>
      </c>
      <c r="F183" t="s">
        <v>19</v>
      </c>
      <c r="G183" t="s">
        <v>123</v>
      </c>
      <c r="H183" t="s">
        <v>26</v>
      </c>
      <c r="I183" t="s">
        <v>33</v>
      </c>
      <c r="J183" t="s">
        <v>19</v>
      </c>
    </row>
    <row r="184" spans="1:10" x14ac:dyDescent="0.3">
      <c r="C184" t="s">
        <v>22</v>
      </c>
      <c r="D184" t="s">
        <v>72</v>
      </c>
      <c r="E184" t="s">
        <v>73</v>
      </c>
      <c r="F184" t="s">
        <v>19</v>
      </c>
      <c r="G184" t="s">
        <v>156</v>
      </c>
      <c r="H184" t="s">
        <v>28</v>
      </c>
      <c r="I184" t="s">
        <v>19</v>
      </c>
      <c r="J184" t="s">
        <v>19</v>
      </c>
    </row>
    <row r="185" spans="1:10" x14ac:dyDescent="0.3">
      <c r="D185" t="s">
        <v>75</v>
      </c>
      <c r="E185" t="s">
        <v>183</v>
      </c>
      <c r="F185" t="s">
        <v>19</v>
      </c>
      <c r="G185" t="s">
        <v>120</v>
      </c>
      <c r="H185" t="s">
        <v>29</v>
      </c>
      <c r="I185" t="s">
        <v>19</v>
      </c>
      <c r="J185" t="s">
        <v>19</v>
      </c>
    </row>
    <row r="186" spans="1:10" x14ac:dyDescent="0.3">
      <c r="D186" t="s">
        <v>76</v>
      </c>
      <c r="E186" t="s">
        <v>121</v>
      </c>
      <c r="F186" t="s">
        <v>19</v>
      </c>
      <c r="G186" t="s">
        <v>42</v>
      </c>
      <c r="H186" t="s">
        <v>83</v>
      </c>
      <c r="I186" t="s">
        <v>19</v>
      </c>
      <c r="J186" t="s">
        <v>19</v>
      </c>
    </row>
    <row r="187" spans="1:10" x14ac:dyDescent="0.3">
      <c r="D187" t="s">
        <v>78</v>
      </c>
      <c r="E187" t="s">
        <v>129</v>
      </c>
      <c r="F187" t="s">
        <v>19</v>
      </c>
      <c r="G187" t="s">
        <v>21</v>
      </c>
      <c r="H187" t="s">
        <v>88</v>
      </c>
      <c r="I187" t="s">
        <v>32</v>
      </c>
      <c r="J187" t="s">
        <v>19</v>
      </c>
    </row>
    <row r="188" spans="1:10" x14ac:dyDescent="0.3">
      <c r="D188" t="s">
        <v>82</v>
      </c>
      <c r="E188" t="s">
        <v>52</v>
      </c>
      <c r="F188" t="s">
        <v>19</v>
      </c>
      <c r="G188" t="s">
        <v>21</v>
      </c>
      <c r="H188" t="s">
        <v>83</v>
      </c>
      <c r="I188" t="s">
        <v>19</v>
      </c>
      <c r="J188" t="s">
        <v>19</v>
      </c>
    </row>
    <row r="189" spans="1:10" x14ac:dyDescent="0.3">
      <c r="D189" t="s">
        <v>84</v>
      </c>
      <c r="E189" t="s">
        <v>87</v>
      </c>
      <c r="F189" t="s">
        <v>19</v>
      </c>
      <c r="G189" t="s">
        <v>36</v>
      </c>
      <c r="H189" t="s">
        <v>80</v>
      </c>
      <c r="I189" t="s">
        <v>19</v>
      </c>
      <c r="J189" t="s">
        <v>19</v>
      </c>
    </row>
    <row r="190" spans="1:10" x14ac:dyDescent="0.3">
      <c r="D190" t="s">
        <v>86</v>
      </c>
      <c r="E190" t="s">
        <v>62</v>
      </c>
      <c r="F190" t="s">
        <v>19</v>
      </c>
      <c r="G190" t="s">
        <v>67</v>
      </c>
      <c r="H190" t="s">
        <v>56</v>
      </c>
      <c r="I190" t="s">
        <v>19</v>
      </c>
      <c r="J190" t="s">
        <v>19</v>
      </c>
    </row>
    <row r="191" spans="1:10" x14ac:dyDescent="0.3">
      <c r="D191" t="s">
        <v>89</v>
      </c>
      <c r="E191" t="s">
        <v>128</v>
      </c>
      <c r="F191" t="s">
        <v>19</v>
      </c>
      <c r="G191" t="s">
        <v>80</v>
      </c>
      <c r="H191" t="s">
        <v>32</v>
      </c>
      <c r="I191" t="s">
        <v>33</v>
      </c>
      <c r="J191" t="s">
        <v>19</v>
      </c>
    </row>
    <row r="192" spans="1:10" x14ac:dyDescent="0.3">
      <c r="D192" t="s">
        <v>91</v>
      </c>
      <c r="E192" t="s">
        <v>80</v>
      </c>
      <c r="F192" t="s">
        <v>19</v>
      </c>
      <c r="G192" t="s">
        <v>32</v>
      </c>
      <c r="H192" t="s">
        <v>32</v>
      </c>
      <c r="I192" t="s">
        <v>19</v>
      </c>
      <c r="J192" t="s">
        <v>19</v>
      </c>
    </row>
    <row r="193" spans="2:10" x14ac:dyDescent="0.3">
      <c r="D193" t="s">
        <v>92</v>
      </c>
      <c r="E193" t="s">
        <v>63</v>
      </c>
      <c r="F193" t="s">
        <v>19</v>
      </c>
      <c r="G193" t="s">
        <v>128</v>
      </c>
      <c r="H193" t="s">
        <v>68</v>
      </c>
      <c r="I193" t="s">
        <v>19</v>
      </c>
      <c r="J193" t="s">
        <v>19</v>
      </c>
    </row>
    <row r="194" spans="2:10" x14ac:dyDescent="0.3">
      <c r="D194" t="s">
        <v>93</v>
      </c>
      <c r="E194" t="s">
        <v>164</v>
      </c>
      <c r="F194" t="s">
        <v>19</v>
      </c>
      <c r="G194" t="s">
        <v>47</v>
      </c>
      <c r="H194" t="s">
        <v>36</v>
      </c>
      <c r="I194" t="s">
        <v>19</v>
      </c>
      <c r="J194" t="s">
        <v>19</v>
      </c>
    </row>
    <row r="195" spans="2:10" x14ac:dyDescent="0.3">
      <c r="D195" t="s">
        <v>95</v>
      </c>
      <c r="E195" t="s">
        <v>184</v>
      </c>
      <c r="F195" t="s">
        <v>19</v>
      </c>
      <c r="G195" t="s">
        <v>142</v>
      </c>
      <c r="H195" t="s">
        <v>20</v>
      </c>
      <c r="I195" t="s">
        <v>19</v>
      </c>
      <c r="J195" t="s">
        <v>19</v>
      </c>
    </row>
    <row r="196" spans="2:10" x14ac:dyDescent="0.3">
      <c r="D196" t="s">
        <v>96</v>
      </c>
      <c r="E196" t="s">
        <v>123</v>
      </c>
      <c r="F196" t="s">
        <v>19</v>
      </c>
      <c r="G196" t="s">
        <v>26</v>
      </c>
      <c r="H196" t="s">
        <v>38</v>
      </c>
      <c r="I196" t="s">
        <v>33</v>
      </c>
      <c r="J196" t="s">
        <v>19</v>
      </c>
    </row>
    <row r="197" spans="2:10" x14ac:dyDescent="0.3">
      <c r="D197" t="s">
        <v>98</v>
      </c>
      <c r="E197" t="s">
        <v>29</v>
      </c>
      <c r="F197" t="s">
        <v>19</v>
      </c>
      <c r="G197" t="s">
        <v>30</v>
      </c>
      <c r="H197" t="s">
        <v>88</v>
      </c>
      <c r="I197" t="s">
        <v>19</v>
      </c>
      <c r="J197" t="s">
        <v>19</v>
      </c>
    </row>
    <row r="198" spans="2:10" x14ac:dyDescent="0.3">
      <c r="D198" t="s">
        <v>4</v>
      </c>
      <c r="E198" t="s">
        <v>185</v>
      </c>
      <c r="F198" t="s">
        <v>19</v>
      </c>
      <c r="G198" t="s">
        <v>186</v>
      </c>
      <c r="H198" t="s">
        <v>187</v>
      </c>
      <c r="I198" t="s">
        <v>128</v>
      </c>
      <c r="J198" t="s">
        <v>19</v>
      </c>
    </row>
    <row r="199" spans="2:10" x14ac:dyDescent="0.3">
      <c r="C199" t="s">
        <v>103</v>
      </c>
      <c r="D199" t="s">
        <v>105</v>
      </c>
      <c r="E199" t="s">
        <v>42</v>
      </c>
      <c r="F199" t="s">
        <v>19</v>
      </c>
      <c r="G199" t="s">
        <v>30</v>
      </c>
      <c r="H199" t="s">
        <v>81</v>
      </c>
      <c r="I199" t="s">
        <v>19</v>
      </c>
      <c r="J199" t="s">
        <v>19</v>
      </c>
    </row>
    <row r="200" spans="2:10" x14ac:dyDescent="0.3">
      <c r="C200" t="s">
        <v>22</v>
      </c>
      <c r="D200" t="s">
        <v>188</v>
      </c>
      <c r="E200" t="s">
        <v>33</v>
      </c>
      <c r="F200" t="s">
        <v>19</v>
      </c>
      <c r="G200" t="s">
        <v>33</v>
      </c>
      <c r="H200" t="s">
        <v>33</v>
      </c>
      <c r="I200" t="s">
        <v>19</v>
      </c>
      <c r="J200" t="s">
        <v>19</v>
      </c>
    </row>
    <row r="201" spans="2:10" x14ac:dyDescent="0.3">
      <c r="D201" t="s">
        <v>189</v>
      </c>
      <c r="E201" t="s">
        <v>33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</row>
    <row r="202" spans="2:10" x14ac:dyDescent="0.3">
      <c r="D202" t="s">
        <v>107</v>
      </c>
      <c r="E202" t="s">
        <v>81</v>
      </c>
      <c r="F202" t="s">
        <v>19</v>
      </c>
      <c r="G202" t="s">
        <v>32</v>
      </c>
      <c r="H202" t="s">
        <v>33</v>
      </c>
      <c r="I202" t="s">
        <v>19</v>
      </c>
      <c r="J202" t="s">
        <v>19</v>
      </c>
    </row>
    <row r="203" spans="2:10" x14ac:dyDescent="0.3">
      <c r="D203" t="s">
        <v>4</v>
      </c>
      <c r="E203" t="s">
        <v>99</v>
      </c>
      <c r="F203" t="s">
        <v>19</v>
      </c>
      <c r="G203" t="s">
        <v>36</v>
      </c>
      <c r="H203" t="s">
        <v>83</v>
      </c>
      <c r="I203" t="s">
        <v>19</v>
      </c>
      <c r="J203" t="s">
        <v>19</v>
      </c>
    </row>
    <row r="204" spans="2:10" x14ac:dyDescent="0.3">
      <c r="C204" t="s">
        <v>108</v>
      </c>
      <c r="D204" t="s">
        <v>109</v>
      </c>
      <c r="E204" t="s">
        <v>128</v>
      </c>
      <c r="F204" t="s">
        <v>19</v>
      </c>
      <c r="G204" t="s">
        <v>68</v>
      </c>
      <c r="H204" t="s">
        <v>32</v>
      </c>
      <c r="I204" t="s">
        <v>19</v>
      </c>
      <c r="J204" t="s">
        <v>19</v>
      </c>
    </row>
    <row r="205" spans="2:10" x14ac:dyDescent="0.3">
      <c r="C205" t="s">
        <v>110</v>
      </c>
      <c r="D205" t="s">
        <v>4</v>
      </c>
      <c r="E205" t="s">
        <v>128</v>
      </c>
      <c r="F205" t="s">
        <v>19</v>
      </c>
      <c r="G205" t="s">
        <v>68</v>
      </c>
      <c r="H205" t="s">
        <v>32</v>
      </c>
      <c r="I205" t="s">
        <v>19</v>
      </c>
      <c r="J205" t="s">
        <v>19</v>
      </c>
    </row>
    <row r="206" spans="2:10" x14ac:dyDescent="0.3">
      <c r="C206" t="s">
        <v>4</v>
      </c>
      <c r="E206" t="s">
        <v>190</v>
      </c>
      <c r="F206" t="s">
        <v>19</v>
      </c>
      <c r="G206" t="s">
        <v>191</v>
      </c>
      <c r="H206" t="s">
        <v>192</v>
      </c>
      <c r="I206" t="s">
        <v>128</v>
      </c>
      <c r="J206" t="s">
        <v>19</v>
      </c>
    </row>
    <row r="207" spans="2:10" x14ac:dyDescent="0.3">
      <c r="B207" t="s">
        <v>193</v>
      </c>
      <c r="C207" t="s">
        <v>138</v>
      </c>
      <c r="D207" t="s">
        <v>194</v>
      </c>
      <c r="E207" t="s">
        <v>33</v>
      </c>
      <c r="F207" t="s">
        <v>19</v>
      </c>
      <c r="G207" t="s">
        <v>33</v>
      </c>
      <c r="H207" t="s">
        <v>33</v>
      </c>
      <c r="I207" t="s">
        <v>19</v>
      </c>
      <c r="J207" t="s">
        <v>19</v>
      </c>
    </row>
    <row r="208" spans="2:10" x14ac:dyDescent="0.3">
      <c r="C208" t="s">
        <v>22</v>
      </c>
      <c r="D208" t="s">
        <v>17</v>
      </c>
      <c r="E208" t="s">
        <v>54</v>
      </c>
      <c r="F208" t="s">
        <v>19</v>
      </c>
      <c r="G208" t="s">
        <v>129</v>
      </c>
      <c r="H208" t="s">
        <v>29</v>
      </c>
      <c r="I208" t="s">
        <v>19</v>
      </c>
      <c r="J208" t="s">
        <v>19</v>
      </c>
    </row>
    <row r="209" spans="4:10" x14ac:dyDescent="0.3">
      <c r="D209" t="s">
        <v>23</v>
      </c>
      <c r="E209" t="s">
        <v>195</v>
      </c>
      <c r="F209" t="s">
        <v>19</v>
      </c>
      <c r="G209" t="s">
        <v>156</v>
      </c>
      <c r="H209" t="s">
        <v>62</v>
      </c>
      <c r="I209" t="s">
        <v>19</v>
      </c>
      <c r="J209" t="s">
        <v>19</v>
      </c>
    </row>
    <row r="210" spans="4:10" x14ac:dyDescent="0.3">
      <c r="D210" t="s">
        <v>27</v>
      </c>
      <c r="E210" t="s">
        <v>90</v>
      </c>
      <c r="F210" t="s">
        <v>19</v>
      </c>
      <c r="G210" t="s">
        <v>128</v>
      </c>
      <c r="H210" t="s">
        <v>80</v>
      </c>
      <c r="I210" t="s">
        <v>19</v>
      </c>
      <c r="J210" t="s">
        <v>19</v>
      </c>
    </row>
    <row r="211" spans="4:10" x14ac:dyDescent="0.3">
      <c r="D211" t="s">
        <v>31</v>
      </c>
      <c r="E211" t="s">
        <v>81</v>
      </c>
      <c r="F211" t="s">
        <v>19</v>
      </c>
      <c r="G211" t="s">
        <v>33</v>
      </c>
      <c r="H211" t="s">
        <v>19</v>
      </c>
      <c r="I211" t="s">
        <v>19</v>
      </c>
      <c r="J211" t="s">
        <v>19</v>
      </c>
    </row>
    <row r="212" spans="4:10" x14ac:dyDescent="0.3">
      <c r="D212" t="s">
        <v>34</v>
      </c>
      <c r="E212" t="s">
        <v>117</v>
      </c>
      <c r="F212" t="s">
        <v>19</v>
      </c>
      <c r="G212" t="s">
        <v>90</v>
      </c>
      <c r="H212" t="s">
        <v>52</v>
      </c>
      <c r="I212" t="s">
        <v>19</v>
      </c>
      <c r="J212" t="s">
        <v>19</v>
      </c>
    </row>
    <row r="213" spans="4:10" x14ac:dyDescent="0.3">
      <c r="D213" t="s">
        <v>37</v>
      </c>
      <c r="E213" t="s">
        <v>63</v>
      </c>
      <c r="F213" t="s">
        <v>19</v>
      </c>
      <c r="G213" t="s">
        <v>80</v>
      </c>
      <c r="H213" t="s">
        <v>83</v>
      </c>
      <c r="I213" t="s">
        <v>19</v>
      </c>
      <c r="J213" t="s">
        <v>19</v>
      </c>
    </row>
    <row r="214" spans="4:10" x14ac:dyDescent="0.3">
      <c r="D214" t="s">
        <v>39</v>
      </c>
      <c r="E214" t="s">
        <v>145</v>
      </c>
      <c r="F214" t="s">
        <v>19</v>
      </c>
      <c r="G214" t="s">
        <v>55</v>
      </c>
      <c r="H214" t="s">
        <v>56</v>
      </c>
      <c r="I214" t="s">
        <v>19</v>
      </c>
      <c r="J214" t="s">
        <v>19</v>
      </c>
    </row>
    <row r="215" spans="4:10" x14ac:dyDescent="0.3">
      <c r="D215" t="s">
        <v>43</v>
      </c>
      <c r="E215" t="s">
        <v>32</v>
      </c>
      <c r="F215" t="s">
        <v>19</v>
      </c>
      <c r="G215" t="s">
        <v>33</v>
      </c>
      <c r="H215" t="s">
        <v>19</v>
      </c>
      <c r="I215" t="s">
        <v>19</v>
      </c>
      <c r="J215" t="s">
        <v>19</v>
      </c>
    </row>
    <row r="216" spans="4:10" x14ac:dyDescent="0.3">
      <c r="D216" t="s">
        <v>44</v>
      </c>
      <c r="E216" t="s">
        <v>167</v>
      </c>
      <c r="F216" t="s">
        <v>19</v>
      </c>
      <c r="G216" t="s">
        <v>18</v>
      </c>
      <c r="H216" t="s">
        <v>56</v>
      </c>
      <c r="I216" t="s">
        <v>19</v>
      </c>
      <c r="J216" t="s">
        <v>19</v>
      </c>
    </row>
    <row r="217" spans="4:10" x14ac:dyDescent="0.3">
      <c r="D217" t="s">
        <v>48</v>
      </c>
      <c r="E217" t="s">
        <v>167</v>
      </c>
      <c r="F217" t="s">
        <v>19</v>
      </c>
      <c r="G217" t="s">
        <v>119</v>
      </c>
      <c r="H217" t="s">
        <v>26</v>
      </c>
      <c r="I217" t="s">
        <v>19</v>
      </c>
      <c r="J217" t="s">
        <v>19</v>
      </c>
    </row>
    <row r="218" spans="4:10" x14ac:dyDescent="0.3">
      <c r="D218" t="s">
        <v>50</v>
      </c>
      <c r="E218" t="s">
        <v>25</v>
      </c>
      <c r="F218" t="s">
        <v>19</v>
      </c>
      <c r="G218" t="s">
        <v>164</v>
      </c>
      <c r="H218" t="s">
        <v>99</v>
      </c>
      <c r="I218" t="s">
        <v>19</v>
      </c>
      <c r="J218" t="s">
        <v>19</v>
      </c>
    </row>
    <row r="219" spans="4:10" x14ac:dyDescent="0.3">
      <c r="D219" t="s">
        <v>53</v>
      </c>
      <c r="E219" t="s">
        <v>141</v>
      </c>
      <c r="F219" t="s">
        <v>19</v>
      </c>
      <c r="G219" t="s">
        <v>28</v>
      </c>
      <c r="H219" t="s">
        <v>52</v>
      </c>
      <c r="I219" t="s">
        <v>19</v>
      </c>
      <c r="J219" t="s">
        <v>19</v>
      </c>
    </row>
    <row r="220" spans="4:10" x14ac:dyDescent="0.3">
      <c r="D220" t="s">
        <v>57</v>
      </c>
      <c r="E220" t="s">
        <v>196</v>
      </c>
      <c r="F220" t="s">
        <v>19</v>
      </c>
      <c r="G220" t="s">
        <v>197</v>
      </c>
      <c r="H220" t="s">
        <v>77</v>
      </c>
      <c r="I220" t="s">
        <v>19</v>
      </c>
      <c r="J220" t="s">
        <v>19</v>
      </c>
    </row>
    <row r="221" spans="4:10" x14ac:dyDescent="0.3">
      <c r="D221" t="s">
        <v>60</v>
      </c>
      <c r="E221" t="s">
        <v>124</v>
      </c>
      <c r="F221" t="s">
        <v>19</v>
      </c>
      <c r="G221" t="s">
        <v>79</v>
      </c>
      <c r="H221" t="s">
        <v>99</v>
      </c>
      <c r="I221" t="s">
        <v>19</v>
      </c>
      <c r="J221" t="s">
        <v>19</v>
      </c>
    </row>
    <row r="222" spans="4:10" x14ac:dyDescent="0.3">
      <c r="D222" t="s">
        <v>64</v>
      </c>
      <c r="E222" t="s">
        <v>198</v>
      </c>
      <c r="F222" t="s">
        <v>19</v>
      </c>
      <c r="G222" t="s">
        <v>116</v>
      </c>
      <c r="H222" t="s">
        <v>117</v>
      </c>
      <c r="I222" t="s">
        <v>19</v>
      </c>
      <c r="J222" t="s">
        <v>19</v>
      </c>
    </row>
    <row r="223" spans="4:10" x14ac:dyDescent="0.3">
      <c r="D223" t="s">
        <v>66</v>
      </c>
      <c r="E223" t="s">
        <v>28</v>
      </c>
      <c r="F223" t="s">
        <v>19</v>
      </c>
      <c r="G223" t="s">
        <v>56</v>
      </c>
      <c r="H223" t="s">
        <v>88</v>
      </c>
      <c r="I223" t="s">
        <v>19</v>
      </c>
      <c r="J223" t="s">
        <v>19</v>
      </c>
    </row>
    <row r="224" spans="4:10" x14ac:dyDescent="0.3">
      <c r="D224" t="s">
        <v>69</v>
      </c>
      <c r="E224" t="s">
        <v>199</v>
      </c>
      <c r="F224" t="s">
        <v>19</v>
      </c>
      <c r="G224" t="s">
        <v>156</v>
      </c>
      <c r="H224" t="s">
        <v>87</v>
      </c>
      <c r="I224" t="s">
        <v>19</v>
      </c>
      <c r="J224" t="s">
        <v>19</v>
      </c>
    </row>
    <row r="225" spans="1:10" x14ac:dyDescent="0.3">
      <c r="D225" t="s">
        <v>72</v>
      </c>
      <c r="E225" t="s">
        <v>200</v>
      </c>
      <c r="F225" t="s">
        <v>19</v>
      </c>
      <c r="G225" t="s">
        <v>141</v>
      </c>
      <c r="H225" t="s">
        <v>35</v>
      </c>
      <c r="I225" t="s">
        <v>19</v>
      </c>
      <c r="J225" t="s">
        <v>19</v>
      </c>
    </row>
    <row r="226" spans="1:10" x14ac:dyDescent="0.3">
      <c r="D226" t="s">
        <v>75</v>
      </c>
      <c r="E226" t="s">
        <v>179</v>
      </c>
      <c r="F226" t="s">
        <v>19</v>
      </c>
      <c r="G226" t="s">
        <v>62</v>
      </c>
      <c r="H226" t="s">
        <v>56</v>
      </c>
      <c r="I226" t="s">
        <v>19</v>
      </c>
      <c r="J226" t="s">
        <v>19</v>
      </c>
    </row>
    <row r="227" spans="1:10" x14ac:dyDescent="0.3">
      <c r="D227" t="s">
        <v>75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  <c r="J227" t="s">
        <v>15</v>
      </c>
    </row>
    <row r="228" spans="1:10" x14ac:dyDescent="0.3">
      <c r="A228">
        <v>2019</v>
      </c>
      <c r="B228" t="s">
        <v>193</v>
      </c>
      <c r="C228" t="s">
        <v>138</v>
      </c>
      <c r="D228" t="s">
        <v>76</v>
      </c>
      <c r="E228" t="s">
        <v>62</v>
      </c>
      <c r="F228" t="s">
        <v>19</v>
      </c>
      <c r="G228" t="s">
        <v>29</v>
      </c>
      <c r="H228" t="s">
        <v>83</v>
      </c>
      <c r="I228" t="s">
        <v>19</v>
      </c>
      <c r="J228" t="s">
        <v>19</v>
      </c>
    </row>
    <row r="229" spans="1:10" x14ac:dyDescent="0.3">
      <c r="C229" t="s">
        <v>22</v>
      </c>
      <c r="D229" t="s">
        <v>78</v>
      </c>
      <c r="E229" t="s">
        <v>162</v>
      </c>
      <c r="F229" t="s">
        <v>19</v>
      </c>
      <c r="G229" t="s">
        <v>21</v>
      </c>
      <c r="H229" t="s">
        <v>81</v>
      </c>
      <c r="I229" t="s">
        <v>19</v>
      </c>
      <c r="J229" t="s">
        <v>19</v>
      </c>
    </row>
    <row r="230" spans="1:10" x14ac:dyDescent="0.3">
      <c r="D230" t="s">
        <v>82</v>
      </c>
      <c r="E230" t="s">
        <v>47</v>
      </c>
      <c r="F230" t="s">
        <v>19</v>
      </c>
      <c r="G230" t="s">
        <v>38</v>
      </c>
      <c r="H230" t="s">
        <v>80</v>
      </c>
      <c r="I230" t="s">
        <v>19</v>
      </c>
      <c r="J230" t="s">
        <v>19</v>
      </c>
    </row>
    <row r="231" spans="1:10" x14ac:dyDescent="0.3">
      <c r="D231" t="s">
        <v>84</v>
      </c>
      <c r="E231" t="s">
        <v>20</v>
      </c>
      <c r="F231" t="s">
        <v>19</v>
      </c>
      <c r="G231" t="s">
        <v>21</v>
      </c>
      <c r="H231" t="s">
        <v>88</v>
      </c>
      <c r="I231" t="s">
        <v>33</v>
      </c>
      <c r="J231" t="s">
        <v>19</v>
      </c>
    </row>
    <row r="232" spans="1:10" x14ac:dyDescent="0.3">
      <c r="D232" t="s">
        <v>86</v>
      </c>
      <c r="E232" t="s">
        <v>28</v>
      </c>
      <c r="F232" t="s">
        <v>19</v>
      </c>
      <c r="G232" t="s">
        <v>38</v>
      </c>
      <c r="H232" t="s">
        <v>83</v>
      </c>
      <c r="I232" t="s">
        <v>19</v>
      </c>
      <c r="J232" t="s">
        <v>19</v>
      </c>
    </row>
    <row r="233" spans="1:10" x14ac:dyDescent="0.3">
      <c r="D233" t="s">
        <v>89</v>
      </c>
      <c r="E233" t="s">
        <v>67</v>
      </c>
      <c r="F233" t="s">
        <v>19</v>
      </c>
      <c r="G233" t="s">
        <v>21</v>
      </c>
      <c r="H233" t="s">
        <v>81</v>
      </c>
      <c r="I233" t="s">
        <v>19</v>
      </c>
      <c r="J233" t="s">
        <v>19</v>
      </c>
    </row>
    <row r="234" spans="1:10" x14ac:dyDescent="0.3">
      <c r="D234" t="s">
        <v>91</v>
      </c>
      <c r="E234" t="s">
        <v>88</v>
      </c>
      <c r="F234" t="s">
        <v>19</v>
      </c>
      <c r="G234" t="s">
        <v>81</v>
      </c>
      <c r="H234" t="s">
        <v>81</v>
      </c>
      <c r="I234" t="s">
        <v>19</v>
      </c>
      <c r="J234" t="s">
        <v>19</v>
      </c>
    </row>
    <row r="235" spans="1:10" x14ac:dyDescent="0.3">
      <c r="D235" t="s">
        <v>92</v>
      </c>
      <c r="E235" t="s">
        <v>36</v>
      </c>
      <c r="F235" t="s">
        <v>19</v>
      </c>
      <c r="G235" t="s">
        <v>80</v>
      </c>
      <c r="H235" t="s">
        <v>81</v>
      </c>
      <c r="I235" t="s">
        <v>19</v>
      </c>
      <c r="J235" t="s">
        <v>19</v>
      </c>
    </row>
    <row r="236" spans="1:10" x14ac:dyDescent="0.3">
      <c r="D236" t="s">
        <v>93</v>
      </c>
      <c r="E236" t="s">
        <v>164</v>
      </c>
      <c r="F236" t="s">
        <v>19</v>
      </c>
      <c r="G236" t="s">
        <v>67</v>
      </c>
      <c r="H236" t="s">
        <v>80</v>
      </c>
      <c r="I236" t="s">
        <v>33</v>
      </c>
      <c r="J236" t="s">
        <v>19</v>
      </c>
    </row>
    <row r="237" spans="1:10" x14ac:dyDescent="0.3">
      <c r="D237" t="s">
        <v>201</v>
      </c>
      <c r="E237" t="s">
        <v>33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</row>
    <row r="238" spans="1:10" x14ac:dyDescent="0.3">
      <c r="D238" t="s">
        <v>95</v>
      </c>
      <c r="E238" t="s">
        <v>177</v>
      </c>
      <c r="F238" t="s">
        <v>19</v>
      </c>
      <c r="G238" t="s">
        <v>79</v>
      </c>
      <c r="H238" t="s">
        <v>56</v>
      </c>
      <c r="I238" t="s">
        <v>19</v>
      </c>
      <c r="J238" t="s">
        <v>19</v>
      </c>
    </row>
    <row r="239" spans="1:10" x14ac:dyDescent="0.3">
      <c r="D239" t="s">
        <v>96</v>
      </c>
      <c r="E239" t="s">
        <v>157</v>
      </c>
      <c r="F239" t="s">
        <v>19</v>
      </c>
      <c r="G239" t="s">
        <v>63</v>
      </c>
      <c r="H239" t="s">
        <v>38</v>
      </c>
      <c r="I239" t="s">
        <v>19</v>
      </c>
      <c r="J239" t="s">
        <v>19</v>
      </c>
    </row>
    <row r="240" spans="1:10" x14ac:dyDescent="0.3">
      <c r="D240" t="s">
        <v>98</v>
      </c>
      <c r="E240" t="s">
        <v>94</v>
      </c>
      <c r="F240" t="s">
        <v>19</v>
      </c>
      <c r="G240" t="s">
        <v>47</v>
      </c>
      <c r="H240" t="s">
        <v>128</v>
      </c>
      <c r="I240" t="s">
        <v>19</v>
      </c>
      <c r="J240" t="s">
        <v>19</v>
      </c>
    </row>
    <row r="241" spans="2:10" x14ac:dyDescent="0.3">
      <c r="D241" t="s">
        <v>4</v>
      </c>
      <c r="E241" t="s">
        <v>202</v>
      </c>
      <c r="F241" t="s">
        <v>19</v>
      </c>
      <c r="G241" t="s">
        <v>203</v>
      </c>
      <c r="H241" t="s">
        <v>204</v>
      </c>
      <c r="I241" t="s">
        <v>32</v>
      </c>
      <c r="J241" t="s">
        <v>19</v>
      </c>
    </row>
    <row r="242" spans="2:10" x14ac:dyDescent="0.3">
      <c r="C242" t="s">
        <v>103</v>
      </c>
      <c r="D242" t="s">
        <v>104</v>
      </c>
      <c r="E242" t="s">
        <v>33</v>
      </c>
      <c r="F242" t="s">
        <v>19</v>
      </c>
      <c r="G242" t="s">
        <v>33</v>
      </c>
      <c r="H242" t="s">
        <v>33</v>
      </c>
      <c r="I242" t="s">
        <v>19</v>
      </c>
      <c r="J242" t="s">
        <v>19</v>
      </c>
    </row>
    <row r="243" spans="2:10" x14ac:dyDescent="0.3">
      <c r="C243" t="s">
        <v>22</v>
      </c>
      <c r="D243" t="s">
        <v>105</v>
      </c>
      <c r="E243" t="s">
        <v>42</v>
      </c>
      <c r="F243" t="s">
        <v>19</v>
      </c>
      <c r="G243" t="s">
        <v>88</v>
      </c>
      <c r="H243" t="s">
        <v>32</v>
      </c>
      <c r="I243" t="s">
        <v>19</v>
      </c>
      <c r="J243" t="s">
        <v>19</v>
      </c>
    </row>
    <row r="244" spans="2:10" x14ac:dyDescent="0.3">
      <c r="D244" t="s">
        <v>107</v>
      </c>
      <c r="E244" t="s">
        <v>33</v>
      </c>
      <c r="F244" t="s">
        <v>19</v>
      </c>
      <c r="G244" t="s">
        <v>33</v>
      </c>
      <c r="H244" t="s">
        <v>33</v>
      </c>
      <c r="I244" t="s">
        <v>19</v>
      </c>
      <c r="J244" t="s">
        <v>19</v>
      </c>
    </row>
    <row r="245" spans="2:10" x14ac:dyDescent="0.3">
      <c r="D245" t="s">
        <v>4</v>
      </c>
      <c r="E245" t="s">
        <v>20</v>
      </c>
      <c r="F245" t="s">
        <v>19</v>
      </c>
      <c r="G245" t="s">
        <v>30</v>
      </c>
      <c r="H245" t="s">
        <v>68</v>
      </c>
      <c r="I245" t="s">
        <v>19</v>
      </c>
      <c r="J245" t="s">
        <v>19</v>
      </c>
    </row>
    <row r="246" spans="2:10" x14ac:dyDescent="0.3">
      <c r="C246" t="s">
        <v>108</v>
      </c>
      <c r="D246" t="s">
        <v>109</v>
      </c>
      <c r="E246" t="s">
        <v>80</v>
      </c>
      <c r="F246" t="s">
        <v>19</v>
      </c>
      <c r="G246" t="s">
        <v>83</v>
      </c>
      <c r="H246" t="s">
        <v>33</v>
      </c>
      <c r="I246" t="s">
        <v>19</v>
      </c>
      <c r="J246" t="s">
        <v>19</v>
      </c>
    </row>
    <row r="247" spans="2:10" x14ac:dyDescent="0.3">
      <c r="C247" t="s">
        <v>110</v>
      </c>
      <c r="D247" t="s">
        <v>4</v>
      </c>
      <c r="E247" t="s">
        <v>80</v>
      </c>
      <c r="F247" t="s">
        <v>19</v>
      </c>
      <c r="G247" t="s">
        <v>83</v>
      </c>
      <c r="H247" t="s">
        <v>33</v>
      </c>
      <c r="I247" t="s">
        <v>19</v>
      </c>
      <c r="J247" t="s">
        <v>19</v>
      </c>
    </row>
    <row r="248" spans="2:10" x14ac:dyDescent="0.3">
      <c r="C248" t="s">
        <v>4</v>
      </c>
      <c r="E248" t="s">
        <v>205</v>
      </c>
      <c r="F248" t="s">
        <v>19</v>
      </c>
      <c r="G248" t="s">
        <v>206</v>
      </c>
      <c r="H248" t="s">
        <v>207</v>
      </c>
      <c r="I248" t="s">
        <v>32</v>
      </c>
      <c r="J248" t="s">
        <v>19</v>
      </c>
    </row>
    <row r="249" spans="2:10" x14ac:dyDescent="0.3">
      <c r="B249" t="s">
        <v>208</v>
      </c>
      <c r="C249" t="s">
        <v>138</v>
      </c>
      <c r="D249" t="s">
        <v>17</v>
      </c>
      <c r="E249" t="s">
        <v>167</v>
      </c>
      <c r="F249" t="s">
        <v>19</v>
      </c>
      <c r="G249" t="s">
        <v>119</v>
      </c>
      <c r="H249" t="s">
        <v>90</v>
      </c>
      <c r="I249" t="s">
        <v>19</v>
      </c>
      <c r="J249" t="s">
        <v>19</v>
      </c>
    </row>
    <row r="250" spans="2:10" x14ac:dyDescent="0.3">
      <c r="C250" t="s">
        <v>22</v>
      </c>
      <c r="D250" t="s">
        <v>23</v>
      </c>
      <c r="E250" t="s">
        <v>209</v>
      </c>
      <c r="F250" t="s">
        <v>19</v>
      </c>
      <c r="G250" t="s">
        <v>210</v>
      </c>
      <c r="H250" t="s">
        <v>142</v>
      </c>
      <c r="I250" t="s">
        <v>19</v>
      </c>
      <c r="J250" t="s">
        <v>19</v>
      </c>
    </row>
    <row r="251" spans="2:10" x14ac:dyDescent="0.3">
      <c r="D251" t="s">
        <v>27</v>
      </c>
      <c r="E251" t="s">
        <v>26</v>
      </c>
      <c r="F251" t="s">
        <v>19</v>
      </c>
      <c r="G251" t="s">
        <v>42</v>
      </c>
      <c r="H251" t="s">
        <v>21</v>
      </c>
      <c r="I251" t="s">
        <v>19</v>
      </c>
      <c r="J251" t="s">
        <v>19</v>
      </c>
    </row>
    <row r="252" spans="2:10" x14ac:dyDescent="0.3">
      <c r="D252" t="s">
        <v>31</v>
      </c>
      <c r="E252" t="s">
        <v>80</v>
      </c>
      <c r="F252" t="s">
        <v>19</v>
      </c>
      <c r="G252" t="s">
        <v>81</v>
      </c>
      <c r="H252" t="s">
        <v>33</v>
      </c>
      <c r="I252" t="s">
        <v>19</v>
      </c>
      <c r="J252" t="s">
        <v>19</v>
      </c>
    </row>
    <row r="253" spans="2:10" x14ac:dyDescent="0.3">
      <c r="D253" t="s">
        <v>34</v>
      </c>
      <c r="E253" t="s">
        <v>117</v>
      </c>
      <c r="F253" t="s">
        <v>19</v>
      </c>
      <c r="G253" t="s">
        <v>29</v>
      </c>
      <c r="H253" t="s">
        <v>88</v>
      </c>
      <c r="I253" t="s">
        <v>19</v>
      </c>
      <c r="J253" t="s">
        <v>19</v>
      </c>
    </row>
    <row r="254" spans="2:10" x14ac:dyDescent="0.3">
      <c r="D254" t="s">
        <v>37</v>
      </c>
      <c r="E254" t="s">
        <v>47</v>
      </c>
      <c r="F254" t="s">
        <v>19</v>
      </c>
      <c r="G254" t="s">
        <v>21</v>
      </c>
      <c r="H254" t="s">
        <v>88</v>
      </c>
      <c r="I254" t="s">
        <v>19</v>
      </c>
      <c r="J254" t="s">
        <v>19</v>
      </c>
    </row>
    <row r="255" spans="2:10" x14ac:dyDescent="0.3">
      <c r="D255" t="s">
        <v>39</v>
      </c>
      <c r="E255" t="s">
        <v>87</v>
      </c>
      <c r="F255" t="s">
        <v>19</v>
      </c>
      <c r="G255" t="s">
        <v>26</v>
      </c>
      <c r="H255" t="s">
        <v>38</v>
      </c>
      <c r="I255" t="s">
        <v>19</v>
      </c>
      <c r="J255" t="s">
        <v>19</v>
      </c>
    </row>
    <row r="256" spans="2:10" x14ac:dyDescent="0.3">
      <c r="D256" t="s">
        <v>43</v>
      </c>
      <c r="E256" t="s">
        <v>33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</row>
    <row r="257" spans="4:10" x14ac:dyDescent="0.3">
      <c r="D257" t="s">
        <v>44</v>
      </c>
      <c r="E257" t="s">
        <v>211</v>
      </c>
      <c r="F257" t="s">
        <v>19</v>
      </c>
      <c r="G257" t="s">
        <v>161</v>
      </c>
      <c r="H257" t="s">
        <v>159</v>
      </c>
      <c r="I257" t="s">
        <v>19</v>
      </c>
      <c r="J257" t="s">
        <v>19</v>
      </c>
    </row>
    <row r="258" spans="4:10" x14ac:dyDescent="0.3">
      <c r="D258" t="s">
        <v>48</v>
      </c>
      <c r="E258" t="s">
        <v>212</v>
      </c>
      <c r="F258" t="s">
        <v>19</v>
      </c>
      <c r="G258" t="s">
        <v>85</v>
      </c>
      <c r="H258" t="s">
        <v>20</v>
      </c>
      <c r="I258" t="s">
        <v>19</v>
      </c>
      <c r="J258" t="s">
        <v>19</v>
      </c>
    </row>
    <row r="259" spans="4:10" x14ac:dyDescent="0.3">
      <c r="D259" t="s">
        <v>50</v>
      </c>
      <c r="E259" t="s">
        <v>51</v>
      </c>
      <c r="F259" t="s">
        <v>19</v>
      </c>
      <c r="G259" t="s">
        <v>164</v>
      </c>
      <c r="H259" t="s">
        <v>67</v>
      </c>
      <c r="I259" t="s">
        <v>19</v>
      </c>
      <c r="J259" t="s">
        <v>19</v>
      </c>
    </row>
    <row r="260" spans="4:10" x14ac:dyDescent="0.3">
      <c r="D260" t="s">
        <v>53</v>
      </c>
      <c r="E260" t="s">
        <v>141</v>
      </c>
      <c r="F260" t="s">
        <v>19</v>
      </c>
      <c r="G260" t="s">
        <v>55</v>
      </c>
      <c r="H260" t="s">
        <v>52</v>
      </c>
      <c r="I260" t="s">
        <v>19</v>
      </c>
      <c r="J260" t="s">
        <v>19</v>
      </c>
    </row>
    <row r="261" spans="4:10" x14ac:dyDescent="0.3">
      <c r="D261" t="s">
        <v>57</v>
      </c>
      <c r="E261" t="s">
        <v>213</v>
      </c>
      <c r="F261" t="s">
        <v>19</v>
      </c>
      <c r="G261" t="s">
        <v>214</v>
      </c>
      <c r="H261" t="s">
        <v>121</v>
      </c>
      <c r="I261" t="s">
        <v>19</v>
      </c>
      <c r="J261" t="s">
        <v>19</v>
      </c>
    </row>
    <row r="262" spans="4:10" x14ac:dyDescent="0.3">
      <c r="D262" t="s">
        <v>60</v>
      </c>
      <c r="E262" t="s">
        <v>184</v>
      </c>
      <c r="F262" t="s">
        <v>19</v>
      </c>
      <c r="G262" t="s">
        <v>74</v>
      </c>
      <c r="H262" t="s">
        <v>47</v>
      </c>
      <c r="I262" t="s">
        <v>19</v>
      </c>
      <c r="J262" t="s">
        <v>19</v>
      </c>
    </row>
    <row r="263" spans="4:10" x14ac:dyDescent="0.3">
      <c r="D263" t="s">
        <v>64</v>
      </c>
      <c r="E263" t="s">
        <v>215</v>
      </c>
      <c r="F263" t="s">
        <v>19</v>
      </c>
      <c r="G263" t="s">
        <v>183</v>
      </c>
      <c r="H263" t="s">
        <v>162</v>
      </c>
      <c r="I263" t="s">
        <v>19</v>
      </c>
      <c r="J263" t="s">
        <v>19</v>
      </c>
    </row>
    <row r="264" spans="4:10" x14ac:dyDescent="0.3">
      <c r="D264" t="s">
        <v>66</v>
      </c>
      <c r="E264" t="s">
        <v>20</v>
      </c>
      <c r="F264" t="s">
        <v>19</v>
      </c>
      <c r="G264" t="s">
        <v>36</v>
      </c>
      <c r="H264" t="s">
        <v>68</v>
      </c>
      <c r="I264" t="s">
        <v>19</v>
      </c>
      <c r="J264" t="s">
        <v>19</v>
      </c>
    </row>
    <row r="265" spans="4:10" x14ac:dyDescent="0.3">
      <c r="D265" t="s">
        <v>69</v>
      </c>
      <c r="E265" t="s">
        <v>216</v>
      </c>
      <c r="F265" t="s">
        <v>19</v>
      </c>
      <c r="G265" t="s">
        <v>160</v>
      </c>
      <c r="H265" t="s">
        <v>129</v>
      </c>
      <c r="I265" t="s">
        <v>19</v>
      </c>
      <c r="J265" t="s">
        <v>19</v>
      </c>
    </row>
    <row r="266" spans="4:10" x14ac:dyDescent="0.3">
      <c r="D266" t="s">
        <v>72</v>
      </c>
      <c r="E266" t="s">
        <v>217</v>
      </c>
      <c r="F266" t="s">
        <v>19</v>
      </c>
      <c r="G266" t="s">
        <v>61</v>
      </c>
      <c r="H266" t="s">
        <v>79</v>
      </c>
      <c r="I266" t="s">
        <v>19</v>
      </c>
      <c r="J266" t="s">
        <v>19</v>
      </c>
    </row>
    <row r="267" spans="4:10" x14ac:dyDescent="0.3">
      <c r="D267" t="s">
        <v>75</v>
      </c>
      <c r="E267" t="s">
        <v>119</v>
      </c>
      <c r="F267" t="s">
        <v>19</v>
      </c>
      <c r="G267" t="s">
        <v>90</v>
      </c>
      <c r="H267" t="s">
        <v>128</v>
      </c>
      <c r="I267" t="s">
        <v>19</v>
      </c>
      <c r="J267" t="s">
        <v>19</v>
      </c>
    </row>
    <row r="268" spans="4:10" x14ac:dyDescent="0.3">
      <c r="D268" t="s">
        <v>76</v>
      </c>
      <c r="E268" t="s">
        <v>129</v>
      </c>
      <c r="F268" t="s">
        <v>19</v>
      </c>
      <c r="G268" t="s">
        <v>52</v>
      </c>
      <c r="H268" t="s">
        <v>88</v>
      </c>
      <c r="I268" t="s">
        <v>19</v>
      </c>
      <c r="J268" t="s">
        <v>19</v>
      </c>
    </row>
    <row r="269" spans="4:10" x14ac:dyDescent="0.3">
      <c r="D269" t="s">
        <v>78</v>
      </c>
      <c r="E269" t="s">
        <v>117</v>
      </c>
      <c r="F269" t="s">
        <v>19</v>
      </c>
      <c r="G269" t="s">
        <v>38</v>
      </c>
      <c r="H269" t="s">
        <v>81</v>
      </c>
      <c r="I269" t="s">
        <v>19</v>
      </c>
      <c r="J269" t="s">
        <v>19</v>
      </c>
    </row>
    <row r="270" spans="4:10" x14ac:dyDescent="0.3">
      <c r="D270" t="s">
        <v>82</v>
      </c>
      <c r="E270" t="s">
        <v>90</v>
      </c>
      <c r="F270" t="s">
        <v>19</v>
      </c>
      <c r="G270" t="s">
        <v>38</v>
      </c>
      <c r="H270" t="s">
        <v>80</v>
      </c>
      <c r="I270" t="s">
        <v>19</v>
      </c>
      <c r="J270" t="s">
        <v>19</v>
      </c>
    </row>
    <row r="271" spans="4:10" x14ac:dyDescent="0.3">
      <c r="D271" t="s">
        <v>84</v>
      </c>
      <c r="E271" t="s">
        <v>85</v>
      </c>
      <c r="F271" t="s">
        <v>19</v>
      </c>
      <c r="G271" t="s">
        <v>90</v>
      </c>
      <c r="H271" t="s">
        <v>128</v>
      </c>
      <c r="I271" t="s">
        <v>19</v>
      </c>
      <c r="J271" t="s">
        <v>19</v>
      </c>
    </row>
    <row r="272" spans="4:10" x14ac:dyDescent="0.3">
      <c r="D272" t="s">
        <v>84</v>
      </c>
      <c r="E272" t="s">
        <v>10</v>
      </c>
      <c r="F272" t="s">
        <v>11</v>
      </c>
      <c r="G272" t="s">
        <v>12</v>
      </c>
      <c r="H272" t="s">
        <v>13</v>
      </c>
      <c r="I272" t="s">
        <v>14</v>
      </c>
      <c r="J272" t="s">
        <v>15</v>
      </c>
    </row>
    <row r="273" spans="1:10" x14ac:dyDescent="0.3">
      <c r="A273">
        <v>2019</v>
      </c>
      <c r="B273" t="s">
        <v>208</v>
      </c>
      <c r="C273" t="s">
        <v>138</v>
      </c>
      <c r="D273" t="s">
        <v>218</v>
      </c>
      <c r="E273" t="s">
        <v>33</v>
      </c>
      <c r="F273" t="s">
        <v>19</v>
      </c>
      <c r="G273" t="s">
        <v>33</v>
      </c>
      <c r="H273" t="s">
        <v>19</v>
      </c>
      <c r="I273" t="s">
        <v>19</v>
      </c>
      <c r="J273" t="s">
        <v>19</v>
      </c>
    </row>
    <row r="274" spans="1:10" x14ac:dyDescent="0.3">
      <c r="C274" t="s">
        <v>22</v>
      </c>
      <c r="D274" t="s">
        <v>86</v>
      </c>
      <c r="E274" t="s">
        <v>117</v>
      </c>
      <c r="F274" t="s">
        <v>19</v>
      </c>
      <c r="G274" t="s">
        <v>56</v>
      </c>
      <c r="H274" t="s">
        <v>80</v>
      </c>
      <c r="I274" t="s">
        <v>33</v>
      </c>
      <c r="J274" t="s">
        <v>19</v>
      </c>
    </row>
    <row r="275" spans="1:10" x14ac:dyDescent="0.3">
      <c r="D275" t="s">
        <v>89</v>
      </c>
      <c r="E275" t="s">
        <v>99</v>
      </c>
      <c r="F275" t="s">
        <v>19</v>
      </c>
      <c r="G275" t="s">
        <v>38</v>
      </c>
      <c r="H275" t="s">
        <v>32</v>
      </c>
      <c r="I275" t="s">
        <v>19</v>
      </c>
      <c r="J275" t="s">
        <v>19</v>
      </c>
    </row>
    <row r="276" spans="1:10" x14ac:dyDescent="0.3">
      <c r="D276" t="s">
        <v>91</v>
      </c>
      <c r="E276" t="s">
        <v>68</v>
      </c>
      <c r="F276" t="s">
        <v>19</v>
      </c>
      <c r="G276" t="s">
        <v>32</v>
      </c>
      <c r="H276" t="s">
        <v>33</v>
      </c>
      <c r="I276" t="s">
        <v>19</v>
      </c>
      <c r="J276" t="s">
        <v>19</v>
      </c>
    </row>
    <row r="277" spans="1:10" x14ac:dyDescent="0.3">
      <c r="D277" t="s">
        <v>92</v>
      </c>
      <c r="E277" t="s">
        <v>99</v>
      </c>
      <c r="F277" t="s">
        <v>19</v>
      </c>
      <c r="G277" t="s">
        <v>21</v>
      </c>
      <c r="H277" t="s">
        <v>81</v>
      </c>
      <c r="I277" t="s">
        <v>19</v>
      </c>
      <c r="J277" t="s">
        <v>19</v>
      </c>
    </row>
    <row r="278" spans="1:10" x14ac:dyDescent="0.3">
      <c r="D278" t="s">
        <v>93</v>
      </c>
      <c r="E278" t="s">
        <v>77</v>
      </c>
      <c r="F278" t="s">
        <v>19</v>
      </c>
      <c r="G278" t="s">
        <v>67</v>
      </c>
      <c r="H278" t="s">
        <v>88</v>
      </c>
      <c r="I278" t="s">
        <v>19</v>
      </c>
      <c r="J278" t="s">
        <v>19</v>
      </c>
    </row>
    <row r="279" spans="1:10" x14ac:dyDescent="0.3">
      <c r="D279" t="s">
        <v>95</v>
      </c>
      <c r="E279" t="s">
        <v>214</v>
      </c>
      <c r="F279" t="s">
        <v>19</v>
      </c>
      <c r="G279" t="s">
        <v>219</v>
      </c>
      <c r="H279" t="s">
        <v>28</v>
      </c>
      <c r="I279" t="s">
        <v>19</v>
      </c>
      <c r="J279" t="s">
        <v>19</v>
      </c>
    </row>
    <row r="280" spans="1:10" x14ac:dyDescent="0.3">
      <c r="D280" t="s">
        <v>96</v>
      </c>
      <c r="E280" t="s">
        <v>94</v>
      </c>
      <c r="F280" t="s">
        <v>19</v>
      </c>
      <c r="G280" t="s">
        <v>29</v>
      </c>
      <c r="H280" t="s">
        <v>83</v>
      </c>
      <c r="I280" t="s">
        <v>19</v>
      </c>
      <c r="J280" t="s">
        <v>19</v>
      </c>
    </row>
    <row r="281" spans="1:10" x14ac:dyDescent="0.3">
      <c r="D281" t="s">
        <v>98</v>
      </c>
      <c r="E281" t="s">
        <v>162</v>
      </c>
      <c r="F281" t="s">
        <v>19</v>
      </c>
      <c r="G281" t="s">
        <v>35</v>
      </c>
      <c r="H281" t="s">
        <v>21</v>
      </c>
      <c r="I281" t="s">
        <v>19</v>
      </c>
      <c r="J281" t="s">
        <v>19</v>
      </c>
    </row>
    <row r="282" spans="1:10" x14ac:dyDescent="0.3">
      <c r="D282" t="s">
        <v>4</v>
      </c>
      <c r="E282" t="s">
        <v>220</v>
      </c>
      <c r="F282" t="s">
        <v>19</v>
      </c>
      <c r="G282" t="s">
        <v>221</v>
      </c>
      <c r="H282" t="s">
        <v>222</v>
      </c>
      <c r="I282" t="s">
        <v>33</v>
      </c>
      <c r="J282" t="s">
        <v>19</v>
      </c>
    </row>
    <row r="283" spans="1:10" x14ac:dyDescent="0.3">
      <c r="C283" t="s">
        <v>103</v>
      </c>
      <c r="D283" t="s">
        <v>105</v>
      </c>
      <c r="E283" t="s">
        <v>52</v>
      </c>
      <c r="F283" t="s">
        <v>19</v>
      </c>
      <c r="G283" t="s">
        <v>83</v>
      </c>
      <c r="H283" t="s">
        <v>32</v>
      </c>
      <c r="I283" t="s">
        <v>19</v>
      </c>
      <c r="J283" t="s">
        <v>19</v>
      </c>
    </row>
    <row r="284" spans="1:10" x14ac:dyDescent="0.3">
      <c r="C284" t="s">
        <v>22</v>
      </c>
      <c r="D284" t="s">
        <v>107</v>
      </c>
      <c r="E284" t="s">
        <v>81</v>
      </c>
      <c r="F284" t="s">
        <v>19</v>
      </c>
      <c r="G284" t="s">
        <v>32</v>
      </c>
      <c r="H284" t="s">
        <v>19</v>
      </c>
      <c r="I284" t="s">
        <v>19</v>
      </c>
      <c r="J284" t="s">
        <v>19</v>
      </c>
    </row>
    <row r="285" spans="1:10" x14ac:dyDescent="0.3">
      <c r="D285" t="s">
        <v>4</v>
      </c>
      <c r="E285" t="s">
        <v>42</v>
      </c>
      <c r="F285" t="s">
        <v>19</v>
      </c>
      <c r="G285" t="s">
        <v>80</v>
      </c>
      <c r="H285" t="s">
        <v>32</v>
      </c>
      <c r="I285" t="s">
        <v>19</v>
      </c>
      <c r="J285" t="s">
        <v>19</v>
      </c>
    </row>
    <row r="286" spans="1:10" x14ac:dyDescent="0.3">
      <c r="C286" t="s">
        <v>108</v>
      </c>
      <c r="D286" t="s">
        <v>109</v>
      </c>
      <c r="E286" t="s">
        <v>36</v>
      </c>
      <c r="F286" t="s">
        <v>19</v>
      </c>
      <c r="G286" t="s">
        <v>88</v>
      </c>
      <c r="H286" t="s">
        <v>83</v>
      </c>
      <c r="I286" t="s">
        <v>19</v>
      </c>
      <c r="J286" t="s">
        <v>19</v>
      </c>
    </row>
    <row r="287" spans="1:10" x14ac:dyDescent="0.3">
      <c r="C287" t="s">
        <v>110</v>
      </c>
      <c r="D287" t="s">
        <v>4</v>
      </c>
      <c r="E287" t="s">
        <v>36</v>
      </c>
      <c r="F287" t="s">
        <v>19</v>
      </c>
      <c r="G287" t="s">
        <v>88</v>
      </c>
      <c r="H287" t="s">
        <v>83</v>
      </c>
      <c r="I287" t="s">
        <v>19</v>
      </c>
      <c r="J287" t="s">
        <v>19</v>
      </c>
    </row>
    <row r="288" spans="1:10" x14ac:dyDescent="0.3">
      <c r="C288" t="s">
        <v>4</v>
      </c>
      <c r="E288" t="s">
        <v>223</v>
      </c>
      <c r="F288" t="s">
        <v>19</v>
      </c>
      <c r="G288" t="s">
        <v>224</v>
      </c>
      <c r="H288" t="s">
        <v>225</v>
      </c>
      <c r="I288" t="s">
        <v>33</v>
      </c>
      <c r="J288" t="s">
        <v>19</v>
      </c>
    </row>
    <row r="289" spans="2:10" x14ac:dyDescent="0.3">
      <c r="B289" t="s">
        <v>226</v>
      </c>
      <c r="C289" t="s">
        <v>138</v>
      </c>
      <c r="D289" t="s">
        <v>17</v>
      </c>
      <c r="E289" t="s">
        <v>26</v>
      </c>
      <c r="F289" t="s">
        <v>19</v>
      </c>
      <c r="G289" t="s">
        <v>42</v>
      </c>
      <c r="H289" t="s">
        <v>83</v>
      </c>
      <c r="I289" t="s">
        <v>19</v>
      </c>
      <c r="J289" t="s">
        <v>19</v>
      </c>
    </row>
    <row r="290" spans="2:10" x14ac:dyDescent="0.3">
      <c r="C290" t="s">
        <v>22</v>
      </c>
      <c r="D290" t="s">
        <v>23</v>
      </c>
      <c r="E290" t="s">
        <v>227</v>
      </c>
      <c r="F290" t="s">
        <v>19</v>
      </c>
      <c r="G290" t="s">
        <v>156</v>
      </c>
      <c r="H290" t="s">
        <v>121</v>
      </c>
      <c r="I290" t="s">
        <v>19</v>
      </c>
      <c r="J290" t="s">
        <v>19</v>
      </c>
    </row>
    <row r="291" spans="2:10" x14ac:dyDescent="0.3">
      <c r="D291" t="s">
        <v>27</v>
      </c>
      <c r="E291" t="s">
        <v>90</v>
      </c>
      <c r="F291" t="s">
        <v>19</v>
      </c>
      <c r="G291" t="s">
        <v>52</v>
      </c>
      <c r="H291" t="s">
        <v>38</v>
      </c>
      <c r="I291" t="s">
        <v>19</v>
      </c>
      <c r="J291" t="s">
        <v>19</v>
      </c>
    </row>
    <row r="292" spans="2:10" x14ac:dyDescent="0.3">
      <c r="D292" t="s">
        <v>31</v>
      </c>
      <c r="E292" t="s">
        <v>80</v>
      </c>
      <c r="F292" t="s">
        <v>19</v>
      </c>
      <c r="G292" t="s">
        <v>32</v>
      </c>
      <c r="H292" t="s">
        <v>33</v>
      </c>
      <c r="I292" t="s">
        <v>19</v>
      </c>
      <c r="J292" t="s">
        <v>19</v>
      </c>
    </row>
    <row r="293" spans="2:10" x14ac:dyDescent="0.3">
      <c r="D293" t="s">
        <v>34</v>
      </c>
      <c r="E293" t="s">
        <v>159</v>
      </c>
      <c r="F293" t="s">
        <v>19</v>
      </c>
      <c r="G293" t="s">
        <v>35</v>
      </c>
      <c r="H293" t="s">
        <v>128</v>
      </c>
      <c r="I293" t="s">
        <v>19</v>
      </c>
      <c r="J293" t="s">
        <v>19</v>
      </c>
    </row>
    <row r="294" spans="2:10" x14ac:dyDescent="0.3">
      <c r="D294" t="s">
        <v>37</v>
      </c>
      <c r="E294" t="s">
        <v>20</v>
      </c>
      <c r="F294" t="s">
        <v>19</v>
      </c>
      <c r="G294" t="s">
        <v>21</v>
      </c>
      <c r="H294" t="s">
        <v>83</v>
      </c>
      <c r="I294" t="s">
        <v>19</v>
      </c>
      <c r="J294" t="s">
        <v>19</v>
      </c>
    </row>
    <row r="295" spans="2:10" x14ac:dyDescent="0.3">
      <c r="D295" t="s">
        <v>39</v>
      </c>
      <c r="E295" t="s">
        <v>120</v>
      </c>
      <c r="F295" t="s">
        <v>19</v>
      </c>
      <c r="G295" t="s">
        <v>63</v>
      </c>
      <c r="H295" t="s">
        <v>21</v>
      </c>
      <c r="I295" t="s">
        <v>19</v>
      </c>
      <c r="J295" t="s">
        <v>19</v>
      </c>
    </row>
    <row r="296" spans="2:10" x14ac:dyDescent="0.3">
      <c r="D296" t="s">
        <v>44</v>
      </c>
      <c r="E296" t="s">
        <v>162</v>
      </c>
      <c r="F296" t="s">
        <v>19</v>
      </c>
      <c r="G296" t="s">
        <v>63</v>
      </c>
      <c r="H296" t="s">
        <v>80</v>
      </c>
      <c r="I296" t="s">
        <v>19</v>
      </c>
      <c r="J296" t="s">
        <v>19</v>
      </c>
    </row>
    <row r="297" spans="2:10" x14ac:dyDescent="0.3">
      <c r="D297" t="s">
        <v>48</v>
      </c>
      <c r="E297" t="s">
        <v>182</v>
      </c>
      <c r="F297" t="s">
        <v>19</v>
      </c>
      <c r="G297" t="s">
        <v>54</v>
      </c>
      <c r="H297" t="s">
        <v>117</v>
      </c>
      <c r="I297" t="s">
        <v>33</v>
      </c>
      <c r="J297" t="s">
        <v>19</v>
      </c>
    </row>
    <row r="298" spans="2:10" x14ac:dyDescent="0.3">
      <c r="D298" t="s">
        <v>50</v>
      </c>
      <c r="E298" t="s">
        <v>183</v>
      </c>
      <c r="F298" t="s">
        <v>19</v>
      </c>
      <c r="G298" t="s">
        <v>54</v>
      </c>
      <c r="H298" t="s">
        <v>47</v>
      </c>
      <c r="I298" t="s">
        <v>19</v>
      </c>
      <c r="J298" t="s">
        <v>19</v>
      </c>
    </row>
    <row r="299" spans="2:10" x14ac:dyDescent="0.3">
      <c r="D299" t="s">
        <v>53</v>
      </c>
      <c r="E299" t="s">
        <v>54</v>
      </c>
      <c r="F299" t="s">
        <v>19</v>
      </c>
      <c r="G299" t="s">
        <v>55</v>
      </c>
      <c r="H299" t="s">
        <v>128</v>
      </c>
      <c r="I299" t="s">
        <v>19</v>
      </c>
      <c r="J299" t="s">
        <v>19</v>
      </c>
    </row>
    <row r="300" spans="2:10" x14ac:dyDescent="0.3">
      <c r="D300" t="s">
        <v>57</v>
      </c>
      <c r="E300" t="s">
        <v>180</v>
      </c>
      <c r="F300" t="s">
        <v>19</v>
      </c>
      <c r="G300" t="s">
        <v>161</v>
      </c>
      <c r="H300" t="s">
        <v>127</v>
      </c>
      <c r="I300" t="s">
        <v>19</v>
      </c>
      <c r="J300" t="s">
        <v>19</v>
      </c>
    </row>
    <row r="301" spans="2:10" x14ac:dyDescent="0.3">
      <c r="D301" t="s">
        <v>60</v>
      </c>
      <c r="E301" t="s">
        <v>25</v>
      </c>
      <c r="F301" t="s">
        <v>19</v>
      </c>
      <c r="G301" t="s">
        <v>159</v>
      </c>
      <c r="H301" t="s">
        <v>63</v>
      </c>
      <c r="I301" t="s">
        <v>33</v>
      </c>
      <c r="J301" t="s">
        <v>19</v>
      </c>
    </row>
    <row r="302" spans="2:10" x14ac:dyDescent="0.3">
      <c r="D302" t="s">
        <v>64</v>
      </c>
      <c r="E302" t="s">
        <v>144</v>
      </c>
      <c r="F302" t="s">
        <v>19</v>
      </c>
      <c r="G302" t="s">
        <v>219</v>
      </c>
      <c r="H302" t="s">
        <v>42</v>
      </c>
      <c r="I302" t="s">
        <v>19</v>
      </c>
      <c r="J302" t="s">
        <v>19</v>
      </c>
    </row>
    <row r="303" spans="2:10" x14ac:dyDescent="0.3">
      <c r="D303" t="s">
        <v>66</v>
      </c>
      <c r="E303" t="s">
        <v>38</v>
      </c>
      <c r="F303" t="s">
        <v>19</v>
      </c>
      <c r="G303" t="s">
        <v>88</v>
      </c>
      <c r="H303" t="s">
        <v>68</v>
      </c>
      <c r="I303" t="s">
        <v>19</v>
      </c>
      <c r="J303" t="s">
        <v>19</v>
      </c>
    </row>
    <row r="304" spans="2:10" x14ac:dyDescent="0.3">
      <c r="D304" t="s">
        <v>69</v>
      </c>
      <c r="E304" t="s">
        <v>228</v>
      </c>
      <c r="F304" t="s">
        <v>19</v>
      </c>
      <c r="G304" t="s">
        <v>181</v>
      </c>
      <c r="H304" t="s">
        <v>129</v>
      </c>
      <c r="I304" t="s">
        <v>19</v>
      </c>
      <c r="J304" t="s">
        <v>19</v>
      </c>
    </row>
    <row r="305" spans="1:10" x14ac:dyDescent="0.3">
      <c r="D305" t="s">
        <v>72</v>
      </c>
      <c r="E305" t="s">
        <v>229</v>
      </c>
      <c r="F305" t="s">
        <v>19</v>
      </c>
      <c r="G305" t="s">
        <v>230</v>
      </c>
      <c r="H305" t="s">
        <v>35</v>
      </c>
      <c r="I305" t="s">
        <v>19</v>
      </c>
      <c r="J305" t="s">
        <v>19</v>
      </c>
    </row>
    <row r="306" spans="1:10" x14ac:dyDescent="0.3">
      <c r="D306" t="s">
        <v>75</v>
      </c>
      <c r="E306" t="s">
        <v>61</v>
      </c>
      <c r="F306" t="s">
        <v>19</v>
      </c>
      <c r="G306" t="s">
        <v>41</v>
      </c>
      <c r="H306" t="s">
        <v>38</v>
      </c>
      <c r="I306" t="s">
        <v>19</v>
      </c>
      <c r="J306" t="s">
        <v>19</v>
      </c>
    </row>
    <row r="307" spans="1:10" x14ac:dyDescent="0.3">
      <c r="D307" t="s">
        <v>76</v>
      </c>
      <c r="E307" t="s">
        <v>90</v>
      </c>
      <c r="F307" t="s">
        <v>19</v>
      </c>
      <c r="G307" t="s">
        <v>21</v>
      </c>
      <c r="H307" t="s">
        <v>83</v>
      </c>
      <c r="I307" t="s">
        <v>19</v>
      </c>
      <c r="J307" t="s">
        <v>19</v>
      </c>
    </row>
    <row r="308" spans="1:10" x14ac:dyDescent="0.3">
      <c r="D308" t="s">
        <v>78</v>
      </c>
      <c r="E308" t="s">
        <v>87</v>
      </c>
      <c r="F308" t="s">
        <v>19</v>
      </c>
      <c r="G308" t="s">
        <v>36</v>
      </c>
      <c r="H308" t="s">
        <v>83</v>
      </c>
      <c r="I308" t="s">
        <v>19</v>
      </c>
      <c r="J308" t="s">
        <v>19</v>
      </c>
    </row>
    <row r="309" spans="1:10" x14ac:dyDescent="0.3">
      <c r="D309" t="s">
        <v>82</v>
      </c>
      <c r="E309" t="s">
        <v>30</v>
      </c>
      <c r="F309" t="s">
        <v>19</v>
      </c>
      <c r="G309" t="s">
        <v>83</v>
      </c>
      <c r="H309" t="s">
        <v>81</v>
      </c>
      <c r="I309" t="s">
        <v>19</v>
      </c>
      <c r="J309" t="s">
        <v>19</v>
      </c>
    </row>
    <row r="310" spans="1:10" x14ac:dyDescent="0.3">
      <c r="D310" t="s">
        <v>84</v>
      </c>
      <c r="E310" t="s">
        <v>120</v>
      </c>
      <c r="F310" t="s">
        <v>19</v>
      </c>
      <c r="G310" t="s">
        <v>29</v>
      </c>
      <c r="H310" t="s">
        <v>88</v>
      </c>
      <c r="I310" t="s">
        <v>19</v>
      </c>
      <c r="J310" t="s">
        <v>19</v>
      </c>
    </row>
    <row r="311" spans="1:10" x14ac:dyDescent="0.3">
      <c r="D311" t="s">
        <v>86</v>
      </c>
      <c r="E311" t="s">
        <v>41</v>
      </c>
      <c r="F311" t="s">
        <v>19</v>
      </c>
      <c r="G311" t="s">
        <v>56</v>
      </c>
      <c r="H311" t="s">
        <v>80</v>
      </c>
      <c r="I311" t="s">
        <v>19</v>
      </c>
      <c r="J311" t="s">
        <v>19</v>
      </c>
    </row>
    <row r="312" spans="1:10" x14ac:dyDescent="0.3">
      <c r="D312" t="s">
        <v>89</v>
      </c>
      <c r="E312" t="s">
        <v>128</v>
      </c>
      <c r="F312" t="s">
        <v>19</v>
      </c>
      <c r="G312" t="s">
        <v>80</v>
      </c>
      <c r="H312" t="s">
        <v>83</v>
      </c>
      <c r="I312" t="s">
        <v>19</v>
      </c>
      <c r="J312" t="s">
        <v>19</v>
      </c>
    </row>
    <row r="313" spans="1:10" x14ac:dyDescent="0.3">
      <c r="D313" t="s">
        <v>91</v>
      </c>
      <c r="E313" t="s">
        <v>32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</row>
    <row r="314" spans="1:10" x14ac:dyDescent="0.3">
      <c r="D314" t="s">
        <v>92</v>
      </c>
      <c r="E314" t="s">
        <v>28</v>
      </c>
      <c r="F314" t="s">
        <v>19</v>
      </c>
      <c r="G314" t="s">
        <v>56</v>
      </c>
      <c r="H314" t="s">
        <v>80</v>
      </c>
      <c r="I314" t="s">
        <v>19</v>
      </c>
      <c r="J314" t="s">
        <v>19</v>
      </c>
    </row>
    <row r="315" spans="1:10" x14ac:dyDescent="0.3">
      <c r="D315" t="s">
        <v>93</v>
      </c>
      <c r="E315" t="s">
        <v>159</v>
      </c>
      <c r="F315" t="s">
        <v>19</v>
      </c>
      <c r="G315" t="s">
        <v>90</v>
      </c>
      <c r="H315" t="s">
        <v>21</v>
      </c>
      <c r="I315" t="s">
        <v>19</v>
      </c>
      <c r="J315" t="s">
        <v>19</v>
      </c>
    </row>
    <row r="316" spans="1:10" x14ac:dyDescent="0.3">
      <c r="D316" t="s">
        <v>95</v>
      </c>
      <c r="E316" t="s">
        <v>214</v>
      </c>
      <c r="F316" t="s">
        <v>19</v>
      </c>
      <c r="G316" t="s">
        <v>79</v>
      </c>
      <c r="H316" t="s">
        <v>52</v>
      </c>
      <c r="I316" t="s">
        <v>19</v>
      </c>
      <c r="J316" t="s">
        <v>19</v>
      </c>
    </row>
    <row r="317" spans="1:10" x14ac:dyDescent="0.3">
      <c r="D317" t="s">
        <v>95</v>
      </c>
      <c r="E317" t="s">
        <v>10</v>
      </c>
      <c r="F317" t="s">
        <v>11</v>
      </c>
      <c r="G317" t="s">
        <v>12</v>
      </c>
      <c r="H317" t="s">
        <v>13</v>
      </c>
      <c r="I317" t="s">
        <v>14</v>
      </c>
      <c r="J317" t="s">
        <v>15</v>
      </c>
    </row>
    <row r="318" spans="1:10" x14ac:dyDescent="0.3">
      <c r="A318">
        <v>2019</v>
      </c>
      <c r="B318" t="s">
        <v>226</v>
      </c>
      <c r="C318" t="s">
        <v>138</v>
      </c>
      <c r="D318" t="s">
        <v>96</v>
      </c>
      <c r="E318" t="s">
        <v>159</v>
      </c>
      <c r="F318" t="s">
        <v>19</v>
      </c>
      <c r="G318" t="s">
        <v>63</v>
      </c>
      <c r="H318" t="s">
        <v>80</v>
      </c>
      <c r="I318" t="s">
        <v>19</v>
      </c>
      <c r="J318" t="s">
        <v>19</v>
      </c>
    </row>
    <row r="319" spans="1:10" x14ac:dyDescent="0.3">
      <c r="C319" t="s">
        <v>22</v>
      </c>
      <c r="D319" t="s">
        <v>98</v>
      </c>
      <c r="E319" t="s">
        <v>127</v>
      </c>
      <c r="F319" t="s">
        <v>19</v>
      </c>
      <c r="G319" t="s">
        <v>42</v>
      </c>
      <c r="H319" t="s">
        <v>88</v>
      </c>
      <c r="I319" t="s">
        <v>33</v>
      </c>
      <c r="J319" t="s">
        <v>19</v>
      </c>
    </row>
    <row r="320" spans="1:10" x14ac:dyDescent="0.3">
      <c r="D320" t="s">
        <v>4</v>
      </c>
      <c r="E320" t="s">
        <v>231</v>
      </c>
      <c r="F320" t="s">
        <v>19</v>
      </c>
      <c r="G320" t="s">
        <v>232</v>
      </c>
      <c r="H320" t="s">
        <v>233</v>
      </c>
      <c r="I320" t="s">
        <v>81</v>
      </c>
      <c r="J320" t="s">
        <v>19</v>
      </c>
    </row>
    <row r="321" spans="3:10" x14ac:dyDescent="0.3">
      <c r="C321" t="s">
        <v>103</v>
      </c>
      <c r="D321" t="s">
        <v>105</v>
      </c>
      <c r="E321" t="s">
        <v>42</v>
      </c>
      <c r="F321" t="s">
        <v>19</v>
      </c>
      <c r="G321" t="s">
        <v>52</v>
      </c>
      <c r="H321" t="s">
        <v>83</v>
      </c>
      <c r="I321" t="s">
        <v>19</v>
      </c>
      <c r="J321" t="s">
        <v>19</v>
      </c>
    </row>
    <row r="322" spans="3:10" x14ac:dyDescent="0.3">
      <c r="C322" t="s">
        <v>22</v>
      </c>
      <c r="D322" t="s">
        <v>107</v>
      </c>
      <c r="E322" t="s">
        <v>33</v>
      </c>
      <c r="F322" t="s">
        <v>19</v>
      </c>
      <c r="G322" t="s">
        <v>33</v>
      </c>
      <c r="H322" t="s">
        <v>33</v>
      </c>
      <c r="I322" t="s">
        <v>19</v>
      </c>
      <c r="J322" t="s">
        <v>19</v>
      </c>
    </row>
    <row r="323" spans="3:10" x14ac:dyDescent="0.3">
      <c r="D323" t="s">
        <v>4</v>
      </c>
      <c r="E323" t="s">
        <v>63</v>
      </c>
      <c r="F323" t="s">
        <v>19</v>
      </c>
      <c r="G323" t="s">
        <v>29</v>
      </c>
      <c r="H323" t="s">
        <v>88</v>
      </c>
      <c r="I323" t="s">
        <v>19</v>
      </c>
      <c r="J323" t="s">
        <v>19</v>
      </c>
    </row>
    <row r="324" spans="3:10" x14ac:dyDescent="0.3">
      <c r="C324" t="s">
        <v>108</v>
      </c>
      <c r="D324" t="s">
        <v>109</v>
      </c>
      <c r="E324" t="s">
        <v>29</v>
      </c>
      <c r="F324" t="s">
        <v>19</v>
      </c>
      <c r="G324" t="s">
        <v>81</v>
      </c>
      <c r="H324" t="s">
        <v>32</v>
      </c>
      <c r="I324" t="s">
        <v>19</v>
      </c>
      <c r="J324" t="s">
        <v>19</v>
      </c>
    </row>
    <row r="325" spans="3:10" x14ac:dyDescent="0.3">
      <c r="C325" t="s">
        <v>110</v>
      </c>
      <c r="D325" t="s">
        <v>4</v>
      </c>
      <c r="E325" t="s">
        <v>29</v>
      </c>
      <c r="F325" t="s">
        <v>19</v>
      </c>
      <c r="G325" t="s">
        <v>81</v>
      </c>
      <c r="H325" t="s">
        <v>32</v>
      </c>
      <c r="I325" t="s">
        <v>19</v>
      </c>
      <c r="J325" t="s">
        <v>19</v>
      </c>
    </row>
    <row r="326" spans="3:10" x14ac:dyDescent="0.3">
      <c r="C326" t="s">
        <v>4</v>
      </c>
      <c r="E326" t="s">
        <v>190</v>
      </c>
      <c r="F326" t="s">
        <v>19</v>
      </c>
      <c r="G326" t="s">
        <v>234</v>
      </c>
      <c r="H326" t="s">
        <v>235</v>
      </c>
      <c r="I326" t="s">
        <v>81</v>
      </c>
      <c r="J326" t="s">
        <v>19</v>
      </c>
    </row>
    <row r="327" spans="3:10" x14ac:dyDescent="0.3">
      <c r="C327" t="s">
        <v>236</v>
      </c>
      <c r="D327" t="s">
        <v>17</v>
      </c>
      <c r="E327" t="s">
        <v>51</v>
      </c>
      <c r="F327" t="s">
        <v>19</v>
      </c>
      <c r="G327" t="s">
        <v>26</v>
      </c>
      <c r="H327" t="s">
        <v>47</v>
      </c>
      <c r="I327" t="s">
        <v>19</v>
      </c>
      <c r="J327" t="s">
        <v>19</v>
      </c>
    </row>
    <row r="328" spans="3:10" x14ac:dyDescent="0.3">
      <c r="C328" t="s">
        <v>22</v>
      </c>
      <c r="D328" t="s">
        <v>23</v>
      </c>
      <c r="E328" t="s">
        <v>45</v>
      </c>
      <c r="F328" t="s">
        <v>19</v>
      </c>
      <c r="G328" t="s">
        <v>156</v>
      </c>
      <c r="H328" t="s">
        <v>41</v>
      </c>
      <c r="I328" t="s">
        <v>19</v>
      </c>
      <c r="J328" t="s">
        <v>19</v>
      </c>
    </row>
    <row r="329" spans="3:10" x14ac:dyDescent="0.3">
      <c r="D329" t="s">
        <v>27</v>
      </c>
      <c r="E329" t="s">
        <v>162</v>
      </c>
      <c r="F329" t="s">
        <v>19</v>
      </c>
      <c r="G329" t="s">
        <v>52</v>
      </c>
      <c r="H329" t="s">
        <v>88</v>
      </c>
      <c r="I329" t="s">
        <v>19</v>
      </c>
      <c r="J329" t="s">
        <v>19</v>
      </c>
    </row>
    <row r="330" spans="3:10" x14ac:dyDescent="0.3">
      <c r="D330" t="s">
        <v>31</v>
      </c>
      <c r="E330" t="s">
        <v>80</v>
      </c>
      <c r="F330" t="s">
        <v>19</v>
      </c>
      <c r="G330" t="s">
        <v>83</v>
      </c>
      <c r="H330" t="s">
        <v>32</v>
      </c>
      <c r="I330" t="s">
        <v>19</v>
      </c>
      <c r="J330" t="s">
        <v>19</v>
      </c>
    </row>
    <row r="331" spans="3:10" x14ac:dyDescent="0.3">
      <c r="D331" t="s">
        <v>34</v>
      </c>
      <c r="E331" t="s">
        <v>121</v>
      </c>
      <c r="F331" t="s">
        <v>19</v>
      </c>
      <c r="G331" t="s">
        <v>29</v>
      </c>
      <c r="H331" t="s">
        <v>30</v>
      </c>
      <c r="I331" t="s">
        <v>19</v>
      </c>
      <c r="J331" t="s">
        <v>19</v>
      </c>
    </row>
    <row r="332" spans="3:10" x14ac:dyDescent="0.3">
      <c r="D332" t="s">
        <v>37</v>
      </c>
      <c r="E332" t="s">
        <v>120</v>
      </c>
      <c r="F332" t="s">
        <v>19</v>
      </c>
      <c r="G332" t="s">
        <v>29</v>
      </c>
      <c r="H332" t="s">
        <v>30</v>
      </c>
      <c r="I332" t="s">
        <v>19</v>
      </c>
      <c r="J332" t="s">
        <v>19</v>
      </c>
    </row>
    <row r="333" spans="3:10" x14ac:dyDescent="0.3">
      <c r="D333" t="s">
        <v>39</v>
      </c>
      <c r="E333" t="s">
        <v>46</v>
      </c>
      <c r="F333" t="s">
        <v>19</v>
      </c>
      <c r="G333" t="s">
        <v>145</v>
      </c>
      <c r="H333" t="s">
        <v>20</v>
      </c>
      <c r="I333" t="s">
        <v>19</v>
      </c>
      <c r="J333" t="s">
        <v>19</v>
      </c>
    </row>
    <row r="334" spans="3:10" x14ac:dyDescent="0.3">
      <c r="D334" t="s">
        <v>43</v>
      </c>
      <c r="E334" t="s">
        <v>33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</row>
    <row r="335" spans="3:10" x14ac:dyDescent="0.3">
      <c r="D335" t="s">
        <v>44</v>
      </c>
      <c r="E335" t="s">
        <v>167</v>
      </c>
      <c r="F335" t="s">
        <v>19</v>
      </c>
      <c r="G335" t="s">
        <v>94</v>
      </c>
      <c r="H335" t="s">
        <v>52</v>
      </c>
      <c r="I335" t="s">
        <v>19</v>
      </c>
      <c r="J335" t="s">
        <v>19</v>
      </c>
    </row>
    <row r="336" spans="3:10" x14ac:dyDescent="0.3">
      <c r="D336" t="s">
        <v>48</v>
      </c>
      <c r="E336" t="s">
        <v>237</v>
      </c>
      <c r="F336" t="s">
        <v>19</v>
      </c>
      <c r="G336" t="s">
        <v>49</v>
      </c>
      <c r="H336" t="s">
        <v>35</v>
      </c>
      <c r="I336" t="s">
        <v>19</v>
      </c>
      <c r="J336" t="s">
        <v>19</v>
      </c>
    </row>
    <row r="337" spans="4:10" x14ac:dyDescent="0.3">
      <c r="D337" t="s">
        <v>50</v>
      </c>
      <c r="E337" t="s">
        <v>219</v>
      </c>
      <c r="F337" t="s">
        <v>19</v>
      </c>
      <c r="G337" t="s">
        <v>41</v>
      </c>
      <c r="H337" t="s">
        <v>67</v>
      </c>
      <c r="I337" t="s">
        <v>19</v>
      </c>
      <c r="J337" t="s">
        <v>19</v>
      </c>
    </row>
    <row r="338" spans="4:10" x14ac:dyDescent="0.3">
      <c r="D338" t="s">
        <v>53</v>
      </c>
      <c r="E338" t="s">
        <v>74</v>
      </c>
      <c r="F338" t="s">
        <v>19</v>
      </c>
      <c r="G338" t="s">
        <v>121</v>
      </c>
      <c r="H338" t="s">
        <v>36</v>
      </c>
      <c r="I338" t="s">
        <v>19</v>
      </c>
      <c r="J338" t="s">
        <v>19</v>
      </c>
    </row>
    <row r="339" spans="4:10" x14ac:dyDescent="0.3">
      <c r="D339" t="s">
        <v>57</v>
      </c>
      <c r="E339" t="s">
        <v>217</v>
      </c>
      <c r="F339" t="s">
        <v>19</v>
      </c>
      <c r="G339" t="s">
        <v>143</v>
      </c>
      <c r="H339" t="s">
        <v>157</v>
      </c>
      <c r="I339" t="s">
        <v>19</v>
      </c>
      <c r="J339" t="s">
        <v>19</v>
      </c>
    </row>
    <row r="340" spans="4:10" x14ac:dyDescent="0.3">
      <c r="D340" t="s">
        <v>60</v>
      </c>
      <c r="E340" t="s">
        <v>125</v>
      </c>
      <c r="F340" t="s">
        <v>19</v>
      </c>
      <c r="G340" t="s">
        <v>51</v>
      </c>
      <c r="H340" t="s">
        <v>20</v>
      </c>
      <c r="I340" t="s">
        <v>19</v>
      </c>
      <c r="J340" t="s">
        <v>19</v>
      </c>
    </row>
    <row r="341" spans="4:10" x14ac:dyDescent="0.3">
      <c r="D341" t="s">
        <v>64</v>
      </c>
      <c r="E341" t="s">
        <v>238</v>
      </c>
      <c r="F341" t="s">
        <v>19</v>
      </c>
      <c r="G341" t="s">
        <v>214</v>
      </c>
      <c r="H341" t="s">
        <v>120</v>
      </c>
      <c r="I341" t="s">
        <v>19</v>
      </c>
      <c r="J341" t="s">
        <v>19</v>
      </c>
    </row>
    <row r="342" spans="4:10" x14ac:dyDescent="0.3">
      <c r="D342" t="s">
        <v>66</v>
      </c>
      <c r="E342" t="s">
        <v>47</v>
      </c>
      <c r="F342" t="s">
        <v>19</v>
      </c>
      <c r="G342" t="s">
        <v>36</v>
      </c>
      <c r="H342" t="s">
        <v>21</v>
      </c>
      <c r="I342" t="s">
        <v>19</v>
      </c>
      <c r="J342" t="s">
        <v>19</v>
      </c>
    </row>
    <row r="343" spans="4:10" x14ac:dyDescent="0.3">
      <c r="D343" t="s">
        <v>69</v>
      </c>
      <c r="E343" t="s">
        <v>180</v>
      </c>
      <c r="F343" t="s">
        <v>33</v>
      </c>
      <c r="G343" t="s">
        <v>239</v>
      </c>
      <c r="H343" t="s">
        <v>164</v>
      </c>
      <c r="I343" t="s">
        <v>19</v>
      </c>
      <c r="J343" t="s">
        <v>19</v>
      </c>
    </row>
    <row r="344" spans="4:10" x14ac:dyDescent="0.3">
      <c r="D344" t="s">
        <v>72</v>
      </c>
      <c r="E344" t="s">
        <v>126</v>
      </c>
      <c r="F344" t="s">
        <v>19</v>
      </c>
      <c r="G344" t="s">
        <v>141</v>
      </c>
      <c r="H344" t="s">
        <v>55</v>
      </c>
      <c r="I344" t="s">
        <v>33</v>
      </c>
      <c r="J344" t="s">
        <v>19</v>
      </c>
    </row>
    <row r="345" spans="4:10" x14ac:dyDescent="0.3">
      <c r="D345" t="s">
        <v>75</v>
      </c>
      <c r="E345" t="s">
        <v>25</v>
      </c>
      <c r="F345" t="s">
        <v>19</v>
      </c>
      <c r="G345" t="s">
        <v>117</v>
      </c>
      <c r="H345" t="s">
        <v>128</v>
      </c>
      <c r="I345" t="s">
        <v>19</v>
      </c>
      <c r="J345" t="s">
        <v>19</v>
      </c>
    </row>
    <row r="346" spans="4:10" x14ac:dyDescent="0.3">
      <c r="D346" t="s">
        <v>76</v>
      </c>
      <c r="E346" t="s">
        <v>41</v>
      </c>
      <c r="F346" t="s">
        <v>19</v>
      </c>
      <c r="G346" t="s">
        <v>63</v>
      </c>
      <c r="H346" t="s">
        <v>88</v>
      </c>
      <c r="I346" t="s">
        <v>19</v>
      </c>
      <c r="J346" t="s">
        <v>19</v>
      </c>
    </row>
    <row r="347" spans="4:10" x14ac:dyDescent="0.3">
      <c r="D347" t="s">
        <v>78</v>
      </c>
      <c r="E347" t="s">
        <v>35</v>
      </c>
      <c r="F347" t="s">
        <v>19</v>
      </c>
      <c r="G347" t="s">
        <v>83</v>
      </c>
      <c r="H347" t="s">
        <v>32</v>
      </c>
      <c r="I347" t="s">
        <v>19</v>
      </c>
      <c r="J347" t="s">
        <v>19</v>
      </c>
    </row>
    <row r="348" spans="4:10" x14ac:dyDescent="0.3">
      <c r="D348" t="s">
        <v>82</v>
      </c>
      <c r="E348" t="s">
        <v>99</v>
      </c>
      <c r="F348" t="s">
        <v>19</v>
      </c>
      <c r="G348" t="s">
        <v>36</v>
      </c>
      <c r="H348" t="s">
        <v>68</v>
      </c>
      <c r="I348" t="s">
        <v>19</v>
      </c>
      <c r="J348" t="s">
        <v>19</v>
      </c>
    </row>
    <row r="349" spans="4:10" x14ac:dyDescent="0.3">
      <c r="D349" t="s">
        <v>84</v>
      </c>
      <c r="E349" t="s">
        <v>121</v>
      </c>
      <c r="F349" t="s">
        <v>19</v>
      </c>
      <c r="G349" t="s">
        <v>52</v>
      </c>
      <c r="H349" t="s">
        <v>80</v>
      </c>
      <c r="I349" t="s">
        <v>19</v>
      </c>
      <c r="J349" t="s">
        <v>19</v>
      </c>
    </row>
    <row r="350" spans="4:10" x14ac:dyDescent="0.3">
      <c r="D350" t="s">
        <v>240</v>
      </c>
      <c r="E350" t="s">
        <v>33</v>
      </c>
      <c r="F350" t="s">
        <v>19</v>
      </c>
      <c r="G350" t="s">
        <v>33</v>
      </c>
      <c r="H350" t="s">
        <v>19</v>
      </c>
      <c r="I350" t="s">
        <v>19</v>
      </c>
      <c r="J350" t="s">
        <v>19</v>
      </c>
    </row>
    <row r="351" spans="4:10" x14ac:dyDescent="0.3">
      <c r="D351" t="s">
        <v>86</v>
      </c>
      <c r="E351" t="s">
        <v>87</v>
      </c>
      <c r="F351" t="s">
        <v>19</v>
      </c>
      <c r="G351" t="s">
        <v>52</v>
      </c>
      <c r="H351" t="s">
        <v>21</v>
      </c>
      <c r="I351" t="s">
        <v>19</v>
      </c>
      <c r="J351" t="s">
        <v>19</v>
      </c>
    </row>
    <row r="352" spans="4:10" x14ac:dyDescent="0.3">
      <c r="D352" t="s">
        <v>89</v>
      </c>
      <c r="E352" t="s">
        <v>128</v>
      </c>
      <c r="F352" t="s">
        <v>19</v>
      </c>
      <c r="G352" t="s">
        <v>81</v>
      </c>
      <c r="H352" t="s">
        <v>19</v>
      </c>
      <c r="I352" t="s">
        <v>19</v>
      </c>
      <c r="J352" t="s">
        <v>19</v>
      </c>
    </row>
    <row r="353" spans="1:10" x14ac:dyDescent="0.3">
      <c r="D353" t="s">
        <v>91</v>
      </c>
      <c r="E353" t="s">
        <v>68</v>
      </c>
      <c r="F353" t="s">
        <v>19</v>
      </c>
      <c r="G353" t="s">
        <v>81</v>
      </c>
      <c r="H353" t="s">
        <v>33</v>
      </c>
      <c r="I353" t="s">
        <v>19</v>
      </c>
      <c r="J353" t="s">
        <v>19</v>
      </c>
    </row>
    <row r="354" spans="1:10" x14ac:dyDescent="0.3">
      <c r="D354" t="s">
        <v>92</v>
      </c>
      <c r="E354" t="s">
        <v>121</v>
      </c>
      <c r="F354" t="s">
        <v>19</v>
      </c>
      <c r="G354" t="s">
        <v>56</v>
      </c>
      <c r="H354" t="s">
        <v>83</v>
      </c>
      <c r="I354" t="s">
        <v>19</v>
      </c>
      <c r="J354" t="s">
        <v>19</v>
      </c>
    </row>
    <row r="355" spans="1:10" x14ac:dyDescent="0.3">
      <c r="D355" t="s">
        <v>93</v>
      </c>
      <c r="E355" t="s">
        <v>121</v>
      </c>
      <c r="F355" t="s">
        <v>19</v>
      </c>
      <c r="G355" t="s">
        <v>42</v>
      </c>
      <c r="H355" t="s">
        <v>80</v>
      </c>
      <c r="I355" t="s">
        <v>33</v>
      </c>
      <c r="J355" t="s">
        <v>19</v>
      </c>
    </row>
    <row r="356" spans="1:10" x14ac:dyDescent="0.3">
      <c r="D356" t="s">
        <v>241</v>
      </c>
      <c r="E356" t="s">
        <v>33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</row>
    <row r="357" spans="1:10" x14ac:dyDescent="0.3">
      <c r="D357" t="s">
        <v>95</v>
      </c>
      <c r="E357" t="s">
        <v>59</v>
      </c>
      <c r="F357" t="s">
        <v>19</v>
      </c>
      <c r="G357" t="s">
        <v>142</v>
      </c>
      <c r="H357" t="s">
        <v>99</v>
      </c>
      <c r="I357" t="s">
        <v>19</v>
      </c>
      <c r="J357" t="s">
        <v>19</v>
      </c>
    </row>
    <row r="358" spans="1:10" x14ac:dyDescent="0.3">
      <c r="D358" t="s">
        <v>96</v>
      </c>
      <c r="E358" t="s">
        <v>26</v>
      </c>
      <c r="F358" t="s">
        <v>19</v>
      </c>
      <c r="G358" t="s">
        <v>128</v>
      </c>
      <c r="H358" t="s">
        <v>83</v>
      </c>
      <c r="I358" t="s">
        <v>19</v>
      </c>
      <c r="J358" t="s">
        <v>19</v>
      </c>
    </row>
    <row r="359" spans="1:10" x14ac:dyDescent="0.3">
      <c r="D359" t="s">
        <v>98</v>
      </c>
      <c r="E359" t="s">
        <v>71</v>
      </c>
      <c r="F359" t="s">
        <v>19</v>
      </c>
      <c r="G359" t="s">
        <v>42</v>
      </c>
      <c r="H359" t="s">
        <v>80</v>
      </c>
      <c r="I359" t="s">
        <v>19</v>
      </c>
      <c r="J359" t="s">
        <v>19</v>
      </c>
    </row>
    <row r="360" spans="1:10" x14ac:dyDescent="0.3">
      <c r="D360" t="s">
        <v>4</v>
      </c>
      <c r="E360" t="s">
        <v>242</v>
      </c>
      <c r="F360" t="s">
        <v>33</v>
      </c>
      <c r="G360" t="s">
        <v>243</v>
      </c>
      <c r="H360" t="s">
        <v>244</v>
      </c>
      <c r="I360" t="s">
        <v>32</v>
      </c>
      <c r="J360" t="s">
        <v>19</v>
      </c>
    </row>
    <row r="361" spans="1:10" x14ac:dyDescent="0.3">
      <c r="C361" t="s">
        <v>103</v>
      </c>
      <c r="D361" t="s">
        <v>245</v>
      </c>
      <c r="E361" t="s">
        <v>33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</row>
    <row r="362" spans="1:10" x14ac:dyDescent="0.3">
      <c r="C362" t="s">
        <v>22</v>
      </c>
      <c r="D362" t="s">
        <v>105</v>
      </c>
      <c r="I362" t="s">
        <v>246</v>
      </c>
    </row>
    <row r="363" spans="1:10" x14ac:dyDescent="0.3">
      <c r="C363" t="s">
        <v>245</v>
      </c>
      <c r="E363" t="s">
        <v>10</v>
      </c>
      <c r="F363" t="s">
        <v>11</v>
      </c>
      <c r="G363" t="s">
        <v>12</v>
      </c>
      <c r="H363" t="s">
        <v>13</v>
      </c>
      <c r="I363" t="s">
        <v>14</v>
      </c>
      <c r="J363" t="s">
        <v>15</v>
      </c>
    </row>
    <row r="364" spans="1:10" x14ac:dyDescent="0.3">
      <c r="A364">
        <v>2019</v>
      </c>
      <c r="B364" t="s">
        <v>247</v>
      </c>
      <c r="C364" t="s">
        <v>105</v>
      </c>
      <c r="E364" t="s">
        <v>80</v>
      </c>
      <c r="F364" t="s">
        <v>19</v>
      </c>
      <c r="G364" t="s">
        <v>81</v>
      </c>
      <c r="H364" t="s">
        <v>33</v>
      </c>
      <c r="I364" t="s">
        <v>19</v>
      </c>
      <c r="J364" t="s">
        <v>19</v>
      </c>
    </row>
    <row r="365" spans="1:10" x14ac:dyDescent="0.3">
      <c r="B365" t="s">
        <v>22</v>
      </c>
      <c r="C365" t="s">
        <v>107</v>
      </c>
      <c r="E365" t="s">
        <v>81</v>
      </c>
      <c r="F365" t="s">
        <v>19</v>
      </c>
      <c r="G365" t="s">
        <v>33</v>
      </c>
      <c r="H365" t="s">
        <v>19</v>
      </c>
      <c r="I365" t="s">
        <v>19</v>
      </c>
      <c r="J365" t="s">
        <v>19</v>
      </c>
    </row>
    <row r="366" spans="1:10" x14ac:dyDescent="0.3">
      <c r="C366" t="s">
        <v>4</v>
      </c>
      <c r="E366" t="s">
        <v>36</v>
      </c>
      <c r="F366" t="s">
        <v>19</v>
      </c>
      <c r="G366" t="s">
        <v>68</v>
      </c>
      <c r="H366" t="s">
        <v>33</v>
      </c>
      <c r="I366" t="s">
        <v>19</v>
      </c>
      <c r="J366" t="s">
        <v>19</v>
      </c>
    </row>
    <row r="367" spans="1:10" x14ac:dyDescent="0.3">
      <c r="B367" t="s">
        <v>108</v>
      </c>
      <c r="C367" t="s">
        <v>109</v>
      </c>
      <c r="E367" t="s">
        <v>80</v>
      </c>
      <c r="F367" t="s">
        <v>19</v>
      </c>
      <c r="G367" t="s">
        <v>83</v>
      </c>
      <c r="H367" t="s">
        <v>19</v>
      </c>
      <c r="I367" t="s">
        <v>19</v>
      </c>
      <c r="J367" t="s">
        <v>19</v>
      </c>
    </row>
    <row r="368" spans="1:10" x14ac:dyDescent="0.3">
      <c r="B368" t="s">
        <v>110</v>
      </c>
      <c r="C368" t="s">
        <v>4</v>
      </c>
      <c r="E368" t="s">
        <v>80</v>
      </c>
      <c r="F368" t="s">
        <v>19</v>
      </c>
      <c r="G368" t="s">
        <v>83</v>
      </c>
      <c r="H368" t="s">
        <v>19</v>
      </c>
      <c r="I368" t="s">
        <v>19</v>
      </c>
      <c r="J368" t="s">
        <v>19</v>
      </c>
    </row>
    <row r="369" spans="2:10" x14ac:dyDescent="0.3">
      <c r="B369" t="s">
        <v>4</v>
      </c>
      <c r="E369" t="s">
        <v>248</v>
      </c>
      <c r="F369" t="s">
        <v>33</v>
      </c>
      <c r="G369" t="s">
        <v>249</v>
      </c>
      <c r="H369" t="s">
        <v>207</v>
      </c>
      <c r="I369" t="s">
        <v>32</v>
      </c>
      <c r="J369" t="s">
        <v>19</v>
      </c>
    </row>
    <row r="370" spans="2:10" x14ac:dyDescent="0.3">
      <c r="B370" t="s">
        <v>250</v>
      </c>
      <c r="C370" t="s">
        <v>17</v>
      </c>
      <c r="E370" t="s">
        <v>181</v>
      </c>
      <c r="F370" t="s">
        <v>19</v>
      </c>
      <c r="G370" t="s">
        <v>157</v>
      </c>
      <c r="H370" t="s">
        <v>35</v>
      </c>
      <c r="I370" t="s">
        <v>19</v>
      </c>
      <c r="J370" t="s">
        <v>19</v>
      </c>
    </row>
    <row r="371" spans="2:10" x14ac:dyDescent="0.3">
      <c r="B371" t="s">
        <v>22</v>
      </c>
      <c r="C371" t="s">
        <v>23</v>
      </c>
      <c r="E371" t="s">
        <v>24</v>
      </c>
      <c r="F371" t="s">
        <v>19</v>
      </c>
      <c r="G371" t="s">
        <v>139</v>
      </c>
      <c r="H371" t="s">
        <v>62</v>
      </c>
      <c r="I371" t="s">
        <v>19</v>
      </c>
      <c r="J371" t="s">
        <v>19</v>
      </c>
    </row>
    <row r="372" spans="2:10" x14ac:dyDescent="0.3">
      <c r="C372" t="s">
        <v>27</v>
      </c>
      <c r="E372" t="s">
        <v>35</v>
      </c>
      <c r="F372" t="s">
        <v>19</v>
      </c>
      <c r="G372" t="s">
        <v>21</v>
      </c>
      <c r="H372" t="s">
        <v>81</v>
      </c>
      <c r="I372" t="s">
        <v>19</v>
      </c>
      <c r="J372" t="s">
        <v>19</v>
      </c>
    </row>
    <row r="373" spans="2:10" x14ac:dyDescent="0.3">
      <c r="C373" t="s">
        <v>31</v>
      </c>
      <c r="E373" t="s">
        <v>80</v>
      </c>
      <c r="F373" t="s">
        <v>19</v>
      </c>
      <c r="G373" t="s">
        <v>68</v>
      </c>
      <c r="H373" t="s">
        <v>32</v>
      </c>
      <c r="I373" t="s">
        <v>19</v>
      </c>
      <c r="J373" t="s">
        <v>19</v>
      </c>
    </row>
    <row r="374" spans="2:10" x14ac:dyDescent="0.3">
      <c r="C374" t="s">
        <v>34</v>
      </c>
      <c r="E374" t="s">
        <v>162</v>
      </c>
      <c r="F374" t="s">
        <v>19</v>
      </c>
      <c r="G374" t="s">
        <v>20</v>
      </c>
      <c r="H374" t="s">
        <v>21</v>
      </c>
      <c r="I374" t="s">
        <v>19</v>
      </c>
      <c r="J374" t="s">
        <v>19</v>
      </c>
    </row>
    <row r="375" spans="2:10" x14ac:dyDescent="0.3">
      <c r="C375" t="s">
        <v>37</v>
      </c>
      <c r="E375" t="s">
        <v>142</v>
      </c>
      <c r="F375" t="s">
        <v>19</v>
      </c>
      <c r="G375" t="s">
        <v>42</v>
      </c>
      <c r="H375" t="s">
        <v>80</v>
      </c>
      <c r="I375" t="s">
        <v>81</v>
      </c>
      <c r="J375" t="s">
        <v>19</v>
      </c>
    </row>
    <row r="376" spans="2:10" x14ac:dyDescent="0.3">
      <c r="C376" t="s">
        <v>39</v>
      </c>
      <c r="E376" t="s">
        <v>141</v>
      </c>
      <c r="F376" t="s">
        <v>19</v>
      </c>
      <c r="G376" t="s">
        <v>120</v>
      </c>
      <c r="H376" t="s">
        <v>29</v>
      </c>
      <c r="I376" t="s">
        <v>19</v>
      </c>
      <c r="J376" t="s">
        <v>19</v>
      </c>
    </row>
    <row r="377" spans="2:10" x14ac:dyDescent="0.3">
      <c r="C377" t="s">
        <v>43</v>
      </c>
      <c r="E377" t="s">
        <v>81</v>
      </c>
      <c r="F377" t="s">
        <v>19</v>
      </c>
      <c r="G377" t="s">
        <v>32</v>
      </c>
      <c r="H377" t="s">
        <v>33</v>
      </c>
      <c r="I377" t="s">
        <v>19</v>
      </c>
      <c r="J377" t="s">
        <v>19</v>
      </c>
    </row>
    <row r="378" spans="2:10" x14ac:dyDescent="0.3">
      <c r="C378" t="s">
        <v>44</v>
      </c>
      <c r="E378" t="s">
        <v>160</v>
      </c>
      <c r="F378" t="s">
        <v>19</v>
      </c>
      <c r="G378" t="s">
        <v>74</v>
      </c>
      <c r="H378" t="s">
        <v>55</v>
      </c>
      <c r="I378" t="s">
        <v>19</v>
      </c>
      <c r="J378" t="s">
        <v>19</v>
      </c>
    </row>
    <row r="379" spans="2:10" x14ac:dyDescent="0.3">
      <c r="C379" t="s">
        <v>48</v>
      </c>
      <c r="E379" t="s">
        <v>125</v>
      </c>
      <c r="F379" t="s">
        <v>19</v>
      </c>
      <c r="G379" t="s">
        <v>141</v>
      </c>
      <c r="H379" t="s">
        <v>90</v>
      </c>
      <c r="I379" t="s">
        <v>19</v>
      </c>
      <c r="J379" t="s">
        <v>19</v>
      </c>
    </row>
    <row r="380" spans="2:10" x14ac:dyDescent="0.3">
      <c r="C380" t="s">
        <v>50</v>
      </c>
      <c r="E380" t="s">
        <v>127</v>
      </c>
      <c r="F380" t="s">
        <v>19</v>
      </c>
      <c r="G380" t="s">
        <v>159</v>
      </c>
      <c r="H380" t="s">
        <v>21</v>
      </c>
      <c r="I380" t="s">
        <v>19</v>
      </c>
      <c r="J380" t="s">
        <v>19</v>
      </c>
    </row>
    <row r="381" spans="2:10" x14ac:dyDescent="0.3">
      <c r="C381" t="s">
        <v>53</v>
      </c>
      <c r="E381" t="s">
        <v>18</v>
      </c>
      <c r="F381" t="s">
        <v>19</v>
      </c>
      <c r="G381" t="s">
        <v>99</v>
      </c>
      <c r="H381" t="s">
        <v>21</v>
      </c>
      <c r="I381" t="s">
        <v>19</v>
      </c>
      <c r="J381" t="s">
        <v>33</v>
      </c>
    </row>
    <row r="382" spans="2:10" x14ac:dyDescent="0.3">
      <c r="C382" t="s">
        <v>57</v>
      </c>
      <c r="E382" t="s">
        <v>251</v>
      </c>
      <c r="F382" t="s">
        <v>19</v>
      </c>
      <c r="G382" t="s">
        <v>59</v>
      </c>
      <c r="H382" t="s">
        <v>117</v>
      </c>
      <c r="I382" t="s">
        <v>19</v>
      </c>
      <c r="J382" t="s">
        <v>19</v>
      </c>
    </row>
    <row r="383" spans="2:10" x14ac:dyDescent="0.3">
      <c r="C383" t="s">
        <v>60</v>
      </c>
      <c r="E383" t="s">
        <v>156</v>
      </c>
      <c r="F383" t="s">
        <v>19</v>
      </c>
      <c r="G383" t="s">
        <v>18</v>
      </c>
      <c r="H383" t="s">
        <v>35</v>
      </c>
      <c r="I383" t="s">
        <v>19</v>
      </c>
      <c r="J383" t="s">
        <v>19</v>
      </c>
    </row>
    <row r="384" spans="2:10" x14ac:dyDescent="0.3">
      <c r="C384" t="s">
        <v>64</v>
      </c>
      <c r="E384" t="s">
        <v>252</v>
      </c>
      <c r="F384" t="s">
        <v>19</v>
      </c>
      <c r="G384" t="s">
        <v>178</v>
      </c>
      <c r="H384" t="s">
        <v>159</v>
      </c>
      <c r="I384" t="s">
        <v>19</v>
      </c>
      <c r="J384" t="s">
        <v>19</v>
      </c>
    </row>
    <row r="385" spans="3:10" x14ac:dyDescent="0.3">
      <c r="C385" t="s">
        <v>66</v>
      </c>
      <c r="E385" t="s">
        <v>35</v>
      </c>
      <c r="F385" t="s">
        <v>19</v>
      </c>
      <c r="G385" t="s">
        <v>36</v>
      </c>
      <c r="H385" t="s">
        <v>30</v>
      </c>
      <c r="I385" t="s">
        <v>19</v>
      </c>
      <c r="J385" t="s">
        <v>19</v>
      </c>
    </row>
    <row r="386" spans="3:10" x14ac:dyDescent="0.3">
      <c r="C386" t="s">
        <v>69</v>
      </c>
      <c r="E386" t="s">
        <v>253</v>
      </c>
      <c r="F386" t="s">
        <v>19</v>
      </c>
      <c r="G386" t="s">
        <v>161</v>
      </c>
      <c r="H386" t="s">
        <v>157</v>
      </c>
      <c r="I386" t="s">
        <v>19</v>
      </c>
      <c r="J386" t="s">
        <v>19</v>
      </c>
    </row>
    <row r="387" spans="3:10" x14ac:dyDescent="0.3">
      <c r="C387" t="s">
        <v>72</v>
      </c>
      <c r="E387" t="s">
        <v>163</v>
      </c>
      <c r="F387" t="s">
        <v>19</v>
      </c>
      <c r="G387" t="s">
        <v>159</v>
      </c>
      <c r="H387" t="s">
        <v>63</v>
      </c>
      <c r="I387" t="s">
        <v>19</v>
      </c>
      <c r="J387" t="s">
        <v>19</v>
      </c>
    </row>
    <row r="388" spans="3:10" x14ac:dyDescent="0.3">
      <c r="C388" t="s">
        <v>75</v>
      </c>
      <c r="E388" t="s">
        <v>46</v>
      </c>
      <c r="F388" t="s">
        <v>19</v>
      </c>
      <c r="G388" t="s">
        <v>55</v>
      </c>
      <c r="H388" t="s">
        <v>38</v>
      </c>
      <c r="I388" t="s">
        <v>19</v>
      </c>
      <c r="J388" t="s">
        <v>19</v>
      </c>
    </row>
    <row r="389" spans="3:10" x14ac:dyDescent="0.3">
      <c r="C389" t="s">
        <v>76</v>
      </c>
      <c r="E389" t="s">
        <v>41</v>
      </c>
      <c r="F389" t="s">
        <v>19</v>
      </c>
      <c r="G389" t="s">
        <v>20</v>
      </c>
      <c r="H389" t="s">
        <v>68</v>
      </c>
      <c r="I389" t="s">
        <v>19</v>
      </c>
      <c r="J389" t="s">
        <v>19</v>
      </c>
    </row>
    <row r="390" spans="3:10" x14ac:dyDescent="0.3">
      <c r="C390" t="s">
        <v>78</v>
      </c>
      <c r="E390" t="s">
        <v>142</v>
      </c>
      <c r="F390" t="s">
        <v>19</v>
      </c>
      <c r="G390" t="s">
        <v>90</v>
      </c>
      <c r="H390" t="s">
        <v>21</v>
      </c>
      <c r="I390" t="s">
        <v>19</v>
      </c>
      <c r="J390" t="s">
        <v>19</v>
      </c>
    </row>
    <row r="391" spans="3:10" x14ac:dyDescent="0.3">
      <c r="C391" t="s">
        <v>82</v>
      </c>
      <c r="E391" t="s">
        <v>47</v>
      </c>
      <c r="F391" t="s">
        <v>19</v>
      </c>
      <c r="G391" t="s">
        <v>21</v>
      </c>
      <c r="H391" t="s">
        <v>81</v>
      </c>
      <c r="I391" t="s">
        <v>19</v>
      </c>
      <c r="J391" t="s">
        <v>19</v>
      </c>
    </row>
    <row r="392" spans="3:10" x14ac:dyDescent="0.3">
      <c r="C392" t="s">
        <v>84</v>
      </c>
      <c r="E392" t="s">
        <v>120</v>
      </c>
      <c r="F392" t="s">
        <v>19</v>
      </c>
      <c r="G392" t="s">
        <v>38</v>
      </c>
      <c r="H392" t="s">
        <v>68</v>
      </c>
      <c r="I392" t="s">
        <v>19</v>
      </c>
      <c r="J392" t="s">
        <v>19</v>
      </c>
    </row>
    <row r="393" spans="3:10" x14ac:dyDescent="0.3">
      <c r="C393" t="s">
        <v>86</v>
      </c>
      <c r="E393" t="s">
        <v>129</v>
      </c>
      <c r="F393" t="s">
        <v>19</v>
      </c>
      <c r="G393" t="s">
        <v>56</v>
      </c>
      <c r="H393" t="s">
        <v>30</v>
      </c>
      <c r="I393" t="s">
        <v>19</v>
      </c>
      <c r="J393" t="s">
        <v>19</v>
      </c>
    </row>
    <row r="394" spans="3:10" x14ac:dyDescent="0.3">
      <c r="C394" t="s">
        <v>89</v>
      </c>
      <c r="E394" t="s">
        <v>67</v>
      </c>
      <c r="F394" t="s">
        <v>19</v>
      </c>
      <c r="G394" t="s">
        <v>38</v>
      </c>
      <c r="H394" t="s">
        <v>32</v>
      </c>
      <c r="I394" t="s">
        <v>19</v>
      </c>
      <c r="J394" t="s">
        <v>19</v>
      </c>
    </row>
    <row r="395" spans="3:10" x14ac:dyDescent="0.3">
      <c r="C395" t="s">
        <v>91</v>
      </c>
      <c r="E395" t="s">
        <v>83</v>
      </c>
      <c r="F395" t="s">
        <v>19</v>
      </c>
      <c r="G395" t="s">
        <v>33</v>
      </c>
      <c r="H395" t="s">
        <v>33</v>
      </c>
      <c r="I395" t="s">
        <v>19</v>
      </c>
      <c r="J395" t="s">
        <v>19</v>
      </c>
    </row>
    <row r="396" spans="3:10" x14ac:dyDescent="0.3">
      <c r="C396" t="s">
        <v>92</v>
      </c>
      <c r="E396" t="s">
        <v>47</v>
      </c>
      <c r="F396" t="s">
        <v>19</v>
      </c>
      <c r="G396" t="s">
        <v>38</v>
      </c>
      <c r="H396" t="s">
        <v>83</v>
      </c>
      <c r="I396" t="s">
        <v>19</v>
      </c>
      <c r="J396" t="s">
        <v>19</v>
      </c>
    </row>
    <row r="397" spans="3:10" x14ac:dyDescent="0.3">
      <c r="C397" t="s">
        <v>93</v>
      </c>
      <c r="E397" t="s">
        <v>162</v>
      </c>
      <c r="F397" t="s">
        <v>19</v>
      </c>
      <c r="G397" t="s">
        <v>20</v>
      </c>
      <c r="H397" t="s">
        <v>30</v>
      </c>
      <c r="I397" t="s">
        <v>19</v>
      </c>
      <c r="J397" t="s">
        <v>19</v>
      </c>
    </row>
    <row r="398" spans="3:10" x14ac:dyDescent="0.3">
      <c r="C398" t="s">
        <v>254</v>
      </c>
      <c r="E398" t="s">
        <v>33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</row>
    <row r="399" spans="3:10" x14ac:dyDescent="0.3">
      <c r="C399" t="s">
        <v>95</v>
      </c>
      <c r="E399" t="s">
        <v>214</v>
      </c>
      <c r="F399" t="s">
        <v>19</v>
      </c>
      <c r="G399" t="s">
        <v>119</v>
      </c>
      <c r="H399" t="s">
        <v>35</v>
      </c>
      <c r="I399" t="s">
        <v>19</v>
      </c>
      <c r="J399" t="s">
        <v>19</v>
      </c>
    </row>
    <row r="400" spans="3:10" x14ac:dyDescent="0.3">
      <c r="C400" t="s">
        <v>96</v>
      </c>
      <c r="E400" t="s">
        <v>129</v>
      </c>
      <c r="F400" t="s">
        <v>19</v>
      </c>
      <c r="G400" t="s">
        <v>56</v>
      </c>
      <c r="H400" t="s">
        <v>88</v>
      </c>
      <c r="I400" t="s">
        <v>19</v>
      </c>
      <c r="J400" t="s">
        <v>19</v>
      </c>
    </row>
    <row r="401" spans="1:10" x14ac:dyDescent="0.3">
      <c r="C401" t="s">
        <v>98</v>
      </c>
      <c r="E401" t="s">
        <v>85</v>
      </c>
      <c r="F401" t="s">
        <v>19</v>
      </c>
      <c r="G401" t="s">
        <v>63</v>
      </c>
      <c r="H401" t="s">
        <v>38</v>
      </c>
      <c r="I401" t="s">
        <v>19</v>
      </c>
      <c r="J401" t="s">
        <v>19</v>
      </c>
    </row>
    <row r="402" spans="1:10" x14ac:dyDescent="0.3">
      <c r="C402" t="s">
        <v>4</v>
      </c>
      <c r="E402" t="s">
        <v>255</v>
      </c>
      <c r="F402" t="s">
        <v>19</v>
      </c>
      <c r="G402" t="s">
        <v>256</v>
      </c>
      <c r="H402" t="s">
        <v>244</v>
      </c>
      <c r="I402" t="s">
        <v>81</v>
      </c>
      <c r="J402" t="s">
        <v>33</v>
      </c>
    </row>
    <row r="403" spans="1:10" x14ac:dyDescent="0.3">
      <c r="B403" t="s">
        <v>103</v>
      </c>
      <c r="C403" t="s">
        <v>105</v>
      </c>
      <c r="E403" t="s">
        <v>63</v>
      </c>
      <c r="F403" t="s">
        <v>19</v>
      </c>
      <c r="G403" t="s">
        <v>36</v>
      </c>
      <c r="H403" t="s">
        <v>30</v>
      </c>
      <c r="I403" t="s">
        <v>19</v>
      </c>
      <c r="J403" t="s">
        <v>19</v>
      </c>
    </row>
    <row r="404" spans="1:10" x14ac:dyDescent="0.3">
      <c r="B404" t="s">
        <v>22</v>
      </c>
      <c r="C404" t="s">
        <v>257</v>
      </c>
      <c r="E404" t="s">
        <v>33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</row>
    <row r="405" spans="1:10" x14ac:dyDescent="0.3">
      <c r="C405" t="s">
        <v>107</v>
      </c>
      <c r="E405" t="s">
        <v>32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</row>
    <row r="406" spans="1:10" x14ac:dyDescent="0.3">
      <c r="C406" t="s">
        <v>4</v>
      </c>
      <c r="E406" t="s">
        <v>67</v>
      </c>
      <c r="F406" t="s">
        <v>19</v>
      </c>
      <c r="G406" t="s">
        <v>36</v>
      </c>
      <c r="H406" t="s">
        <v>30</v>
      </c>
      <c r="I406" t="s">
        <v>19</v>
      </c>
      <c r="J406" t="s">
        <v>19</v>
      </c>
    </row>
    <row r="407" spans="1:10" x14ac:dyDescent="0.3">
      <c r="B407" t="s">
        <v>108</v>
      </c>
      <c r="C407" t="s">
        <v>109</v>
      </c>
      <c r="E407" t="s">
        <v>83</v>
      </c>
      <c r="F407" t="s">
        <v>19</v>
      </c>
      <c r="G407" t="s">
        <v>33</v>
      </c>
      <c r="H407" t="s">
        <v>19</v>
      </c>
      <c r="I407" t="s">
        <v>19</v>
      </c>
      <c r="J407" t="s">
        <v>19</v>
      </c>
    </row>
    <row r="408" spans="1:10" x14ac:dyDescent="0.3">
      <c r="B408" t="s">
        <v>110</v>
      </c>
      <c r="C408" t="s">
        <v>4</v>
      </c>
      <c r="I408" t="s">
        <v>246</v>
      </c>
    </row>
    <row r="409" spans="1:10" x14ac:dyDescent="0.3">
      <c r="C409" t="s">
        <v>108</v>
      </c>
      <c r="D409" t="s">
        <v>109</v>
      </c>
      <c r="E409" t="s">
        <v>10</v>
      </c>
      <c r="F409" t="s">
        <v>11</v>
      </c>
      <c r="G409" t="s">
        <v>12</v>
      </c>
      <c r="H409" t="s">
        <v>13</v>
      </c>
      <c r="I409" t="s">
        <v>14</v>
      </c>
      <c r="J409" t="s">
        <v>15</v>
      </c>
    </row>
    <row r="410" spans="1:10" x14ac:dyDescent="0.3">
      <c r="A410">
        <v>2019</v>
      </c>
      <c r="B410" t="s">
        <v>258</v>
      </c>
      <c r="C410" t="s">
        <v>110</v>
      </c>
      <c r="D410" t="s">
        <v>4</v>
      </c>
      <c r="E410" t="s">
        <v>83</v>
      </c>
      <c r="F410" t="s">
        <v>19</v>
      </c>
      <c r="G410" t="s">
        <v>33</v>
      </c>
      <c r="H410" t="s">
        <v>19</v>
      </c>
      <c r="I410" t="s">
        <v>19</v>
      </c>
      <c r="J410" t="s">
        <v>19</v>
      </c>
    </row>
    <row r="411" spans="1:10" x14ac:dyDescent="0.3">
      <c r="C411" t="s">
        <v>4</v>
      </c>
      <c r="E411" t="s">
        <v>259</v>
      </c>
      <c r="F411" t="s">
        <v>19</v>
      </c>
      <c r="G411" t="s">
        <v>260</v>
      </c>
      <c r="H411" t="s">
        <v>261</v>
      </c>
      <c r="I411" t="s">
        <v>81</v>
      </c>
      <c r="J411" t="s">
        <v>33</v>
      </c>
    </row>
    <row r="412" spans="1:10" x14ac:dyDescent="0.3">
      <c r="C412" t="s">
        <v>262</v>
      </c>
      <c r="D412" t="s">
        <v>17</v>
      </c>
      <c r="E412" t="s">
        <v>25</v>
      </c>
      <c r="F412" t="s">
        <v>19</v>
      </c>
      <c r="G412" t="s">
        <v>117</v>
      </c>
      <c r="H412" t="s">
        <v>29</v>
      </c>
      <c r="I412" t="s">
        <v>33</v>
      </c>
      <c r="J412" t="s">
        <v>19</v>
      </c>
    </row>
    <row r="413" spans="1:10" x14ac:dyDescent="0.3">
      <c r="C413" t="s">
        <v>22</v>
      </c>
      <c r="D413" t="s">
        <v>23</v>
      </c>
      <c r="E413" t="s">
        <v>45</v>
      </c>
      <c r="F413" t="s">
        <v>19</v>
      </c>
      <c r="G413" t="s">
        <v>54</v>
      </c>
      <c r="H413" t="s">
        <v>20</v>
      </c>
      <c r="I413" t="s">
        <v>19</v>
      </c>
      <c r="J413" t="s">
        <v>19</v>
      </c>
    </row>
    <row r="414" spans="1:10" x14ac:dyDescent="0.3">
      <c r="D414" t="s">
        <v>27</v>
      </c>
      <c r="E414" t="s">
        <v>56</v>
      </c>
      <c r="F414" t="s">
        <v>19</v>
      </c>
      <c r="G414" t="s">
        <v>80</v>
      </c>
      <c r="H414" t="s">
        <v>81</v>
      </c>
      <c r="I414" t="s">
        <v>19</v>
      </c>
      <c r="J414" t="s">
        <v>19</v>
      </c>
    </row>
    <row r="415" spans="1:10" x14ac:dyDescent="0.3">
      <c r="D415" t="s">
        <v>31</v>
      </c>
      <c r="E415" t="s">
        <v>83</v>
      </c>
      <c r="F415" t="s">
        <v>19</v>
      </c>
      <c r="G415" t="s">
        <v>33</v>
      </c>
      <c r="H415" t="s">
        <v>33</v>
      </c>
      <c r="I415" t="s">
        <v>19</v>
      </c>
      <c r="J415" t="s">
        <v>19</v>
      </c>
    </row>
    <row r="416" spans="1:10" x14ac:dyDescent="0.3">
      <c r="D416" t="s">
        <v>34</v>
      </c>
      <c r="E416" t="s">
        <v>121</v>
      </c>
      <c r="F416" t="s">
        <v>19</v>
      </c>
      <c r="G416" t="s">
        <v>29</v>
      </c>
      <c r="H416" t="s">
        <v>38</v>
      </c>
      <c r="I416" t="s">
        <v>19</v>
      </c>
      <c r="J416" t="s">
        <v>19</v>
      </c>
    </row>
    <row r="417" spans="4:10" x14ac:dyDescent="0.3">
      <c r="D417" t="s">
        <v>37</v>
      </c>
      <c r="E417" t="s">
        <v>55</v>
      </c>
      <c r="F417" t="s">
        <v>19</v>
      </c>
      <c r="G417" t="s">
        <v>36</v>
      </c>
      <c r="H417" t="s">
        <v>30</v>
      </c>
      <c r="I417" t="s">
        <v>19</v>
      </c>
      <c r="J417" t="s">
        <v>19</v>
      </c>
    </row>
    <row r="418" spans="4:10" x14ac:dyDescent="0.3">
      <c r="D418" t="s">
        <v>39</v>
      </c>
      <c r="E418" t="s">
        <v>119</v>
      </c>
      <c r="F418" t="s">
        <v>19</v>
      </c>
      <c r="G418" t="s">
        <v>121</v>
      </c>
      <c r="H418" t="s">
        <v>47</v>
      </c>
      <c r="I418" t="s">
        <v>19</v>
      </c>
      <c r="J418" t="s">
        <v>19</v>
      </c>
    </row>
    <row r="419" spans="4:10" x14ac:dyDescent="0.3">
      <c r="D419" t="s">
        <v>44</v>
      </c>
      <c r="E419" t="s">
        <v>176</v>
      </c>
      <c r="F419" t="s">
        <v>19</v>
      </c>
      <c r="G419" t="s">
        <v>49</v>
      </c>
      <c r="H419" t="s">
        <v>47</v>
      </c>
      <c r="I419" t="s">
        <v>19</v>
      </c>
      <c r="J419" t="s">
        <v>19</v>
      </c>
    </row>
    <row r="420" spans="4:10" x14ac:dyDescent="0.3">
      <c r="D420" t="s">
        <v>48</v>
      </c>
      <c r="E420" t="s">
        <v>119</v>
      </c>
      <c r="F420" t="s">
        <v>19</v>
      </c>
      <c r="G420" t="s">
        <v>162</v>
      </c>
      <c r="H420" t="s">
        <v>47</v>
      </c>
      <c r="I420" t="s">
        <v>19</v>
      </c>
      <c r="J420" t="s">
        <v>33</v>
      </c>
    </row>
    <row r="421" spans="4:10" x14ac:dyDescent="0.3">
      <c r="D421" t="s">
        <v>50</v>
      </c>
      <c r="E421" t="s">
        <v>164</v>
      </c>
      <c r="F421" t="s">
        <v>19</v>
      </c>
      <c r="G421" t="s">
        <v>120</v>
      </c>
      <c r="H421" t="s">
        <v>36</v>
      </c>
      <c r="I421" t="s">
        <v>19</v>
      </c>
      <c r="J421" t="s">
        <v>19</v>
      </c>
    </row>
    <row r="422" spans="4:10" x14ac:dyDescent="0.3">
      <c r="D422" t="s">
        <v>53</v>
      </c>
      <c r="E422" t="s">
        <v>41</v>
      </c>
      <c r="F422" t="s">
        <v>19</v>
      </c>
      <c r="G422" t="s">
        <v>20</v>
      </c>
      <c r="H422" t="s">
        <v>38</v>
      </c>
      <c r="I422" t="s">
        <v>19</v>
      </c>
      <c r="J422" t="s">
        <v>19</v>
      </c>
    </row>
    <row r="423" spans="4:10" x14ac:dyDescent="0.3">
      <c r="D423" t="s">
        <v>57</v>
      </c>
      <c r="E423" t="s">
        <v>199</v>
      </c>
      <c r="F423" t="s">
        <v>19</v>
      </c>
      <c r="G423" t="s">
        <v>156</v>
      </c>
      <c r="H423" t="s">
        <v>129</v>
      </c>
      <c r="I423" t="s">
        <v>19</v>
      </c>
      <c r="J423" t="s">
        <v>19</v>
      </c>
    </row>
    <row r="424" spans="4:10" x14ac:dyDescent="0.3">
      <c r="D424" t="s">
        <v>60</v>
      </c>
      <c r="E424" t="s">
        <v>94</v>
      </c>
      <c r="F424" t="s">
        <v>19</v>
      </c>
      <c r="G424" t="s">
        <v>55</v>
      </c>
      <c r="H424" t="s">
        <v>52</v>
      </c>
      <c r="I424" t="s">
        <v>19</v>
      </c>
      <c r="J424" t="s">
        <v>19</v>
      </c>
    </row>
    <row r="425" spans="4:10" x14ac:dyDescent="0.3">
      <c r="D425" t="s">
        <v>64</v>
      </c>
      <c r="E425" t="s">
        <v>212</v>
      </c>
      <c r="F425" t="s">
        <v>19</v>
      </c>
      <c r="G425" t="s">
        <v>74</v>
      </c>
      <c r="H425" t="s">
        <v>26</v>
      </c>
      <c r="I425" t="s">
        <v>19</v>
      </c>
      <c r="J425" t="s">
        <v>19</v>
      </c>
    </row>
    <row r="426" spans="4:10" x14ac:dyDescent="0.3">
      <c r="D426" t="s">
        <v>66</v>
      </c>
      <c r="E426" t="s">
        <v>56</v>
      </c>
      <c r="F426" t="s">
        <v>19</v>
      </c>
      <c r="G426" t="s">
        <v>52</v>
      </c>
      <c r="H426" t="s">
        <v>21</v>
      </c>
      <c r="I426" t="s">
        <v>19</v>
      </c>
      <c r="J426" t="s">
        <v>19</v>
      </c>
    </row>
    <row r="427" spans="4:10" x14ac:dyDescent="0.3">
      <c r="D427" t="s">
        <v>69</v>
      </c>
      <c r="E427" t="s">
        <v>198</v>
      </c>
      <c r="F427" t="s">
        <v>19</v>
      </c>
      <c r="G427" t="s">
        <v>119</v>
      </c>
      <c r="H427" t="s">
        <v>67</v>
      </c>
      <c r="I427" t="s">
        <v>32</v>
      </c>
      <c r="J427" t="s">
        <v>19</v>
      </c>
    </row>
    <row r="428" spans="4:10" x14ac:dyDescent="0.3">
      <c r="D428" t="s">
        <v>72</v>
      </c>
      <c r="E428" t="s">
        <v>211</v>
      </c>
      <c r="F428" t="s">
        <v>19</v>
      </c>
      <c r="G428" t="s">
        <v>145</v>
      </c>
      <c r="H428" t="s">
        <v>67</v>
      </c>
      <c r="I428" t="s">
        <v>19</v>
      </c>
      <c r="J428" t="s">
        <v>19</v>
      </c>
    </row>
    <row r="429" spans="4:10" x14ac:dyDescent="0.3">
      <c r="D429" t="s">
        <v>75</v>
      </c>
      <c r="E429" t="s">
        <v>179</v>
      </c>
      <c r="F429" t="s">
        <v>19</v>
      </c>
      <c r="G429" t="s">
        <v>28</v>
      </c>
      <c r="H429" t="s">
        <v>29</v>
      </c>
      <c r="I429" t="s">
        <v>19</v>
      </c>
      <c r="J429" t="s">
        <v>19</v>
      </c>
    </row>
    <row r="430" spans="4:10" x14ac:dyDescent="0.3">
      <c r="D430" t="s">
        <v>76</v>
      </c>
      <c r="E430" t="s">
        <v>121</v>
      </c>
      <c r="F430" t="s">
        <v>19</v>
      </c>
      <c r="G430" t="s">
        <v>21</v>
      </c>
      <c r="H430" t="s">
        <v>32</v>
      </c>
      <c r="I430" t="s">
        <v>19</v>
      </c>
      <c r="J430" t="s">
        <v>19</v>
      </c>
    </row>
    <row r="431" spans="4:10" x14ac:dyDescent="0.3">
      <c r="D431" t="s">
        <v>78</v>
      </c>
      <c r="E431" t="s">
        <v>47</v>
      </c>
      <c r="F431" t="s">
        <v>19</v>
      </c>
      <c r="G431" t="s">
        <v>21</v>
      </c>
      <c r="H431" t="s">
        <v>30</v>
      </c>
      <c r="I431" t="s">
        <v>19</v>
      </c>
      <c r="J431" t="s">
        <v>19</v>
      </c>
    </row>
    <row r="432" spans="4:10" x14ac:dyDescent="0.3">
      <c r="D432" t="s">
        <v>82</v>
      </c>
      <c r="E432" t="s">
        <v>36</v>
      </c>
      <c r="F432" t="s">
        <v>19</v>
      </c>
      <c r="G432" t="s">
        <v>33</v>
      </c>
      <c r="H432" t="s">
        <v>19</v>
      </c>
      <c r="I432" t="s">
        <v>19</v>
      </c>
      <c r="J432" t="s">
        <v>19</v>
      </c>
    </row>
    <row r="433" spans="3:10" x14ac:dyDescent="0.3">
      <c r="D433" t="s">
        <v>84</v>
      </c>
      <c r="E433" t="s">
        <v>26</v>
      </c>
      <c r="F433" t="s">
        <v>19</v>
      </c>
      <c r="G433" t="s">
        <v>128</v>
      </c>
      <c r="H433" t="s">
        <v>33</v>
      </c>
      <c r="I433" t="s">
        <v>19</v>
      </c>
      <c r="J433" t="s">
        <v>19</v>
      </c>
    </row>
    <row r="434" spans="3:10" x14ac:dyDescent="0.3">
      <c r="D434" t="s">
        <v>86</v>
      </c>
      <c r="E434" t="s">
        <v>29</v>
      </c>
      <c r="F434" t="s">
        <v>19</v>
      </c>
      <c r="G434" t="s">
        <v>83</v>
      </c>
      <c r="H434" t="s">
        <v>33</v>
      </c>
      <c r="I434" t="s">
        <v>19</v>
      </c>
      <c r="J434" t="s">
        <v>19</v>
      </c>
    </row>
    <row r="435" spans="3:10" x14ac:dyDescent="0.3">
      <c r="D435" t="s">
        <v>89</v>
      </c>
      <c r="E435" t="s">
        <v>90</v>
      </c>
      <c r="F435" t="s">
        <v>19</v>
      </c>
      <c r="G435" t="s">
        <v>128</v>
      </c>
      <c r="H435" t="s">
        <v>68</v>
      </c>
      <c r="I435" t="s">
        <v>19</v>
      </c>
      <c r="J435" t="s">
        <v>19</v>
      </c>
    </row>
    <row r="436" spans="3:10" x14ac:dyDescent="0.3">
      <c r="D436" t="s">
        <v>91</v>
      </c>
      <c r="E436" t="s">
        <v>83</v>
      </c>
      <c r="F436" t="s">
        <v>19</v>
      </c>
      <c r="G436" t="s">
        <v>81</v>
      </c>
      <c r="H436" t="s">
        <v>19</v>
      </c>
      <c r="I436" t="s">
        <v>19</v>
      </c>
      <c r="J436" t="s">
        <v>19</v>
      </c>
    </row>
    <row r="437" spans="3:10" x14ac:dyDescent="0.3">
      <c r="D437" t="s">
        <v>92</v>
      </c>
      <c r="E437" t="s">
        <v>67</v>
      </c>
      <c r="F437" t="s">
        <v>19</v>
      </c>
      <c r="G437" t="s">
        <v>52</v>
      </c>
      <c r="H437" t="s">
        <v>30</v>
      </c>
      <c r="I437" t="s">
        <v>19</v>
      </c>
      <c r="J437" t="s">
        <v>19</v>
      </c>
    </row>
    <row r="438" spans="3:10" x14ac:dyDescent="0.3">
      <c r="D438" t="s">
        <v>93</v>
      </c>
      <c r="E438" t="s">
        <v>121</v>
      </c>
      <c r="F438" t="s">
        <v>19</v>
      </c>
      <c r="G438" t="s">
        <v>29</v>
      </c>
      <c r="H438" t="s">
        <v>83</v>
      </c>
      <c r="I438" t="s">
        <v>19</v>
      </c>
      <c r="J438" t="s">
        <v>19</v>
      </c>
    </row>
    <row r="439" spans="3:10" x14ac:dyDescent="0.3">
      <c r="D439" t="s">
        <v>95</v>
      </c>
      <c r="E439" t="s">
        <v>18</v>
      </c>
      <c r="F439" t="s">
        <v>19</v>
      </c>
      <c r="G439" t="s">
        <v>120</v>
      </c>
      <c r="H439" t="s">
        <v>80</v>
      </c>
      <c r="I439" t="s">
        <v>19</v>
      </c>
      <c r="J439" t="s">
        <v>19</v>
      </c>
    </row>
    <row r="440" spans="3:10" x14ac:dyDescent="0.3">
      <c r="D440" t="s">
        <v>96</v>
      </c>
      <c r="E440" t="s">
        <v>164</v>
      </c>
      <c r="F440" t="s">
        <v>19</v>
      </c>
      <c r="G440" t="s">
        <v>63</v>
      </c>
      <c r="H440" t="s">
        <v>88</v>
      </c>
      <c r="I440" t="s">
        <v>19</v>
      </c>
      <c r="J440" t="s">
        <v>19</v>
      </c>
    </row>
    <row r="441" spans="3:10" x14ac:dyDescent="0.3">
      <c r="D441" t="s">
        <v>98</v>
      </c>
      <c r="E441" t="s">
        <v>77</v>
      </c>
      <c r="F441" t="s">
        <v>19</v>
      </c>
      <c r="G441" t="s">
        <v>35</v>
      </c>
      <c r="H441" t="s">
        <v>29</v>
      </c>
      <c r="I441" t="s">
        <v>19</v>
      </c>
      <c r="J441" t="s">
        <v>19</v>
      </c>
    </row>
    <row r="442" spans="3:10" x14ac:dyDescent="0.3">
      <c r="D442" t="s">
        <v>4</v>
      </c>
      <c r="E442" t="s">
        <v>263</v>
      </c>
      <c r="F442" t="s">
        <v>19</v>
      </c>
      <c r="G442" t="s">
        <v>264</v>
      </c>
      <c r="H442" t="s">
        <v>265</v>
      </c>
      <c r="I442" t="s">
        <v>81</v>
      </c>
      <c r="J442" t="s">
        <v>33</v>
      </c>
    </row>
    <row r="443" spans="3:10" x14ac:dyDescent="0.3">
      <c r="C443" t="s">
        <v>103</v>
      </c>
      <c r="D443" t="s">
        <v>105</v>
      </c>
      <c r="E443" t="s">
        <v>67</v>
      </c>
      <c r="F443" t="s">
        <v>19</v>
      </c>
      <c r="G443" t="s">
        <v>21</v>
      </c>
      <c r="H443" t="s">
        <v>81</v>
      </c>
      <c r="I443" t="s">
        <v>19</v>
      </c>
      <c r="J443" t="s">
        <v>19</v>
      </c>
    </row>
    <row r="444" spans="3:10" x14ac:dyDescent="0.3">
      <c r="C444" t="s">
        <v>22</v>
      </c>
      <c r="D444" t="s">
        <v>266</v>
      </c>
      <c r="E444" t="s">
        <v>33</v>
      </c>
      <c r="F444" t="s">
        <v>19</v>
      </c>
      <c r="G444" t="s">
        <v>33</v>
      </c>
      <c r="H444" t="s">
        <v>19</v>
      </c>
      <c r="I444" t="s">
        <v>19</v>
      </c>
      <c r="J444" t="s">
        <v>19</v>
      </c>
    </row>
    <row r="445" spans="3:10" x14ac:dyDescent="0.3">
      <c r="D445" t="s">
        <v>107</v>
      </c>
      <c r="E445" t="s">
        <v>33</v>
      </c>
      <c r="F445" t="s">
        <v>19</v>
      </c>
      <c r="G445" t="s">
        <v>33</v>
      </c>
      <c r="H445" t="s">
        <v>19</v>
      </c>
      <c r="I445" t="s">
        <v>19</v>
      </c>
      <c r="J445" t="s">
        <v>19</v>
      </c>
    </row>
    <row r="446" spans="3:10" x14ac:dyDescent="0.3">
      <c r="D446" t="s">
        <v>267</v>
      </c>
      <c r="E446" t="s">
        <v>33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</row>
    <row r="447" spans="3:10" x14ac:dyDescent="0.3">
      <c r="D447" t="s">
        <v>4</v>
      </c>
      <c r="E447" t="s">
        <v>35</v>
      </c>
      <c r="F447" t="s">
        <v>19</v>
      </c>
      <c r="G447" t="s">
        <v>36</v>
      </c>
      <c r="H447" t="s">
        <v>81</v>
      </c>
      <c r="I447" t="s">
        <v>19</v>
      </c>
      <c r="J447" t="s">
        <v>19</v>
      </c>
    </row>
    <row r="448" spans="3:10" x14ac:dyDescent="0.3">
      <c r="C448" t="s">
        <v>108</v>
      </c>
      <c r="D448" t="s">
        <v>109</v>
      </c>
      <c r="E448" t="s">
        <v>68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</row>
    <row r="449" spans="1:10" x14ac:dyDescent="0.3">
      <c r="C449" t="s">
        <v>110</v>
      </c>
      <c r="D449" t="s">
        <v>4</v>
      </c>
      <c r="E449" t="s">
        <v>68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</row>
    <row r="450" spans="1:10" x14ac:dyDescent="0.3">
      <c r="C450" t="s">
        <v>4</v>
      </c>
      <c r="E450" t="s">
        <v>268</v>
      </c>
      <c r="F450" t="s">
        <v>19</v>
      </c>
      <c r="G450" t="s">
        <v>269</v>
      </c>
      <c r="H450" t="s">
        <v>270</v>
      </c>
      <c r="I450" t="s">
        <v>81</v>
      </c>
      <c r="J450" t="s">
        <v>33</v>
      </c>
    </row>
    <row r="451" spans="1:10" x14ac:dyDescent="0.3">
      <c r="C451" t="s">
        <v>271</v>
      </c>
      <c r="D451" t="s">
        <v>17</v>
      </c>
      <c r="E451" t="s">
        <v>77</v>
      </c>
      <c r="F451" t="s">
        <v>19</v>
      </c>
      <c r="G451" t="s">
        <v>67</v>
      </c>
      <c r="H451" t="s">
        <v>128</v>
      </c>
      <c r="I451" t="s">
        <v>19</v>
      </c>
      <c r="J451" t="s">
        <v>19</v>
      </c>
    </row>
    <row r="452" spans="1:10" x14ac:dyDescent="0.3">
      <c r="C452" t="s">
        <v>22</v>
      </c>
      <c r="D452" t="s">
        <v>23</v>
      </c>
      <c r="E452" t="s">
        <v>156</v>
      </c>
      <c r="F452" t="s">
        <v>19</v>
      </c>
      <c r="G452" t="s">
        <v>164</v>
      </c>
      <c r="H452" t="s">
        <v>90</v>
      </c>
      <c r="I452" t="s">
        <v>19</v>
      </c>
      <c r="J452" t="s">
        <v>19</v>
      </c>
    </row>
    <row r="453" spans="1:10" x14ac:dyDescent="0.3">
      <c r="D453" t="s">
        <v>27</v>
      </c>
      <c r="E453" t="s">
        <v>90</v>
      </c>
      <c r="F453" t="s">
        <v>19</v>
      </c>
      <c r="G453" t="s">
        <v>52</v>
      </c>
      <c r="H453" t="s">
        <v>83</v>
      </c>
      <c r="I453" t="s">
        <v>19</v>
      </c>
      <c r="J453" t="s">
        <v>19</v>
      </c>
    </row>
    <row r="454" spans="1:10" x14ac:dyDescent="0.3">
      <c r="C454" t="s">
        <v>27</v>
      </c>
      <c r="E454" t="s">
        <v>10</v>
      </c>
      <c r="F454" t="s">
        <v>11</v>
      </c>
      <c r="G454" t="s">
        <v>12</v>
      </c>
      <c r="H454" t="s">
        <v>13</v>
      </c>
      <c r="I454" t="s">
        <v>14</v>
      </c>
      <c r="J454" t="s">
        <v>15</v>
      </c>
    </row>
    <row r="455" spans="1:10" x14ac:dyDescent="0.3">
      <c r="A455">
        <v>2019</v>
      </c>
      <c r="B455" t="s">
        <v>271</v>
      </c>
      <c r="C455" t="s">
        <v>31</v>
      </c>
      <c r="E455" t="s">
        <v>81</v>
      </c>
      <c r="F455" t="s">
        <v>19</v>
      </c>
      <c r="G455" t="s">
        <v>32</v>
      </c>
      <c r="H455" t="s">
        <v>32</v>
      </c>
      <c r="I455" t="s">
        <v>19</v>
      </c>
      <c r="J455" t="s">
        <v>19</v>
      </c>
    </row>
    <row r="456" spans="1:10" x14ac:dyDescent="0.3">
      <c r="B456" t="s">
        <v>22</v>
      </c>
      <c r="C456" t="s">
        <v>34</v>
      </c>
      <c r="E456" t="s">
        <v>56</v>
      </c>
      <c r="F456" t="s">
        <v>19</v>
      </c>
      <c r="G456" t="s">
        <v>21</v>
      </c>
      <c r="H456" t="s">
        <v>83</v>
      </c>
      <c r="I456" t="s">
        <v>19</v>
      </c>
      <c r="J456" t="s">
        <v>19</v>
      </c>
    </row>
    <row r="457" spans="1:10" x14ac:dyDescent="0.3">
      <c r="C457" t="s">
        <v>37</v>
      </c>
      <c r="E457" t="s">
        <v>26</v>
      </c>
      <c r="F457" t="s">
        <v>19</v>
      </c>
      <c r="G457" t="s">
        <v>36</v>
      </c>
      <c r="H457" t="s">
        <v>21</v>
      </c>
      <c r="I457" t="s">
        <v>19</v>
      </c>
      <c r="J457" t="s">
        <v>19</v>
      </c>
    </row>
    <row r="458" spans="1:10" x14ac:dyDescent="0.3">
      <c r="C458" t="s">
        <v>39</v>
      </c>
      <c r="E458" t="s">
        <v>67</v>
      </c>
      <c r="F458" t="s">
        <v>19</v>
      </c>
      <c r="G458" t="s">
        <v>29</v>
      </c>
      <c r="H458" t="s">
        <v>68</v>
      </c>
      <c r="I458" t="s">
        <v>19</v>
      </c>
      <c r="J458" t="s">
        <v>19</v>
      </c>
    </row>
    <row r="459" spans="1:10" x14ac:dyDescent="0.3">
      <c r="C459" t="s">
        <v>44</v>
      </c>
      <c r="E459" t="s">
        <v>18</v>
      </c>
      <c r="F459" t="s">
        <v>19</v>
      </c>
      <c r="G459" t="s">
        <v>129</v>
      </c>
      <c r="H459" t="s">
        <v>56</v>
      </c>
      <c r="I459" t="s">
        <v>19</v>
      </c>
      <c r="J459" t="s">
        <v>19</v>
      </c>
    </row>
    <row r="460" spans="1:10" x14ac:dyDescent="0.3">
      <c r="C460" t="s">
        <v>48</v>
      </c>
      <c r="E460" t="s">
        <v>123</v>
      </c>
      <c r="F460" t="s">
        <v>19</v>
      </c>
      <c r="G460" t="s">
        <v>121</v>
      </c>
      <c r="H460" t="s">
        <v>42</v>
      </c>
      <c r="I460" t="s">
        <v>19</v>
      </c>
      <c r="J460" t="s">
        <v>19</v>
      </c>
    </row>
    <row r="461" spans="1:10" x14ac:dyDescent="0.3">
      <c r="C461" t="s">
        <v>50</v>
      </c>
      <c r="E461" t="s">
        <v>145</v>
      </c>
      <c r="F461" t="s">
        <v>19</v>
      </c>
      <c r="G461" t="s">
        <v>120</v>
      </c>
      <c r="H461" t="s">
        <v>128</v>
      </c>
      <c r="I461" t="s">
        <v>19</v>
      </c>
      <c r="J461" t="s">
        <v>19</v>
      </c>
    </row>
    <row r="462" spans="1:10" x14ac:dyDescent="0.3">
      <c r="C462" t="s">
        <v>53</v>
      </c>
      <c r="E462" t="s">
        <v>18</v>
      </c>
      <c r="F462" t="s">
        <v>19</v>
      </c>
      <c r="G462" t="s">
        <v>47</v>
      </c>
      <c r="H462" t="s">
        <v>56</v>
      </c>
      <c r="I462" t="s">
        <v>19</v>
      </c>
      <c r="J462" t="s">
        <v>19</v>
      </c>
    </row>
    <row r="463" spans="1:10" x14ac:dyDescent="0.3">
      <c r="C463" t="s">
        <v>57</v>
      </c>
      <c r="E463" t="s">
        <v>228</v>
      </c>
      <c r="F463" t="s">
        <v>19</v>
      </c>
      <c r="G463" t="s">
        <v>183</v>
      </c>
      <c r="H463" t="s">
        <v>41</v>
      </c>
      <c r="I463" t="s">
        <v>19</v>
      </c>
      <c r="J463" t="s">
        <v>19</v>
      </c>
    </row>
    <row r="464" spans="1:10" x14ac:dyDescent="0.3">
      <c r="C464" t="s">
        <v>60</v>
      </c>
      <c r="E464" t="s">
        <v>71</v>
      </c>
      <c r="F464" t="s">
        <v>19</v>
      </c>
      <c r="G464" t="s">
        <v>77</v>
      </c>
      <c r="H464" t="s">
        <v>67</v>
      </c>
      <c r="I464" t="s">
        <v>19</v>
      </c>
      <c r="J464" t="s">
        <v>19</v>
      </c>
    </row>
    <row r="465" spans="3:10" x14ac:dyDescent="0.3">
      <c r="C465" t="s">
        <v>64</v>
      </c>
      <c r="E465" t="s">
        <v>125</v>
      </c>
      <c r="F465" t="s">
        <v>19</v>
      </c>
      <c r="G465" t="s">
        <v>157</v>
      </c>
      <c r="H465" t="s">
        <v>52</v>
      </c>
      <c r="I465" t="s">
        <v>19</v>
      </c>
      <c r="J465" t="s">
        <v>19</v>
      </c>
    </row>
    <row r="466" spans="3:10" x14ac:dyDescent="0.3">
      <c r="C466" t="s">
        <v>66</v>
      </c>
      <c r="E466" t="s">
        <v>80</v>
      </c>
      <c r="F466" t="s">
        <v>19</v>
      </c>
      <c r="G466" t="s">
        <v>32</v>
      </c>
      <c r="H466" t="s">
        <v>19</v>
      </c>
      <c r="I466" t="s">
        <v>19</v>
      </c>
      <c r="J466" t="s">
        <v>19</v>
      </c>
    </row>
    <row r="467" spans="3:10" x14ac:dyDescent="0.3">
      <c r="C467" t="s">
        <v>69</v>
      </c>
      <c r="E467" t="s">
        <v>197</v>
      </c>
      <c r="F467" t="s">
        <v>19</v>
      </c>
      <c r="G467" t="s">
        <v>54</v>
      </c>
      <c r="H467" t="s">
        <v>87</v>
      </c>
      <c r="I467" t="s">
        <v>19</v>
      </c>
      <c r="J467" t="s">
        <v>19</v>
      </c>
    </row>
    <row r="468" spans="3:10" x14ac:dyDescent="0.3">
      <c r="C468" t="s">
        <v>72</v>
      </c>
      <c r="E468" t="s">
        <v>272</v>
      </c>
      <c r="F468" t="s">
        <v>19</v>
      </c>
      <c r="G468" t="s">
        <v>230</v>
      </c>
      <c r="H468" t="s">
        <v>28</v>
      </c>
      <c r="I468" t="s">
        <v>19</v>
      </c>
      <c r="J468" t="s">
        <v>19</v>
      </c>
    </row>
    <row r="469" spans="3:10" x14ac:dyDescent="0.3">
      <c r="C469" t="s">
        <v>75</v>
      </c>
      <c r="E469" t="s">
        <v>18</v>
      </c>
      <c r="F469" t="s">
        <v>19</v>
      </c>
      <c r="G469" t="s">
        <v>28</v>
      </c>
      <c r="H469" t="s">
        <v>80</v>
      </c>
      <c r="I469" t="s">
        <v>19</v>
      </c>
      <c r="J469" t="s">
        <v>19</v>
      </c>
    </row>
    <row r="470" spans="3:10" x14ac:dyDescent="0.3">
      <c r="C470" t="s">
        <v>76</v>
      </c>
      <c r="E470" t="s">
        <v>42</v>
      </c>
      <c r="F470" t="s">
        <v>19</v>
      </c>
      <c r="G470" t="s">
        <v>88</v>
      </c>
      <c r="H470" t="s">
        <v>68</v>
      </c>
      <c r="I470" t="s">
        <v>19</v>
      </c>
      <c r="J470" t="s">
        <v>19</v>
      </c>
    </row>
    <row r="471" spans="3:10" x14ac:dyDescent="0.3">
      <c r="C471" t="s">
        <v>78</v>
      </c>
      <c r="E471" t="s">
        <v>35</v>
      </c>
      <c r="F471" t="s">
        <v>19</v>
      </c>
      <c r="G471" t="s">
        <v>83</v>
      </c>
      <c r="H471" t="s">
        <v>81</v>
      </c>
      <c r="I471" t="s">
        <v>19</v>
      </c>
      <c r="J471" t="s">
        <v>19</v>
      </c>
    </row>
    <row r="472" spans="3:10" x14ac:dyDescent="0.3">
      <c r="C472" t="s">
        <v>82</v>
      </c>
      <c r="E472" t="s">
        <v>38</v>
      </c>
      <c r="F472" t="s">
        <v>19</v>
      </c>
      <c r="G472" t="s">
        <v>81</v>
      </c>
      <c r="H472" t="s">
        <v>32</v>
      </c>
      <c r="I472" t="s">
        <v>19</v>
      </c>
      <c r="J472" t="s">
        <v>19</v>
      </c>
    </row>
    <row r="473" spans="3:10" x14ac:dyDescent="0.3">
      <c r="C473" t="s">
        <v>84</v>
      </c>
      <c r="E473" t="s">
        <v>90</v>
      </c>
      <c r="F473" t="s">
        <v>19</v>
      </c>
      <c r="G473" t="s">
        <v>52</v>
      </c>
      <c r="H473" t="s">
        <v>83</v>
      </c>
      <c r="I473" t="s">
        <v>19</v>
      </c>
      <c r="J473" t="s">
        <v>19</v>
      </c>
    </row>
    <row r="474" spans="3:10" x14ac:dyDescent="0.3">
      <c r="C474" t="s">
        <v>86</v>
      </c>
      <c r="E474" t="s">
        <v>117</v>
      </c>
      <c r="F474" t="s">
        <v>19</v>
      </c>
      <c r="G474" t="s">
        <v>21</v>
      </c>
      <c r="H474" t="s">
        <v>83</v>
      </c>
      <c r="I474" t="s">
        <v>19</v>
      </c>
      <c r="J474" t="s">
        <v>19</v>
      </c>
    </row>
    <row r="475" spans="3:10" x14ac:dyDescent="0.3">
      <c r="C475" t="s">
        <v>89</v>
      </c>
      <c r="E475" t="s">
        <v>36</v>
      </c>
      <c r="F475" t="s">
        <v>19</v>
      </c>
      <c r="G475" t="s">
        <v>30</v>
      </c>
      <c r="H475" t="s">
        <v>32</v>
      </c>
      <c r="I475" t="s">
        <v>19</v>
      </c>
      <c r="J475" t="s">
        <v>19</v>
      </c>
    </row>
    <row r="476" spans="3:10" x14ac:dyDescent="0.3">
      <c r="C476" t="s">
        <v>91</v>
      </c>
      <c r="E476" t="s">
        <v>83</v>
      </c>
      <c r="F476" t="s">
        <v>19</v>
      </c>
      <c r="G476" t="s">
        <v>33</v>
      </c>
      <c r="H476" t="s">
        <v>19</v>
      </c>
      <c r="I476" t="s">
        <v>19</v>
      </c>
      <c r="J476" t="s">
        <v>19</v>
      </c>
    </row>
    <row r="477" spans="3:10" x14ac:dyDescent="0.3">
      <c r="C477" t="s">
        <v>92</v>
      </c>
      <c r="E477" t="s">
        <v>47</v>
      </c>
      <c r="F477" t="s">
        <v>19</v>
      </c>
      <c r="G477" t="s">
        <v>36</v>
      </c>
      <c r="H477" t="s">
        <v>30</v>
      </c>
      <c r="I477" t="s">
        <v>19</v>
      </c>
      <c r="J477" t="s">
        <v>19</v>
      </c>
    </row>
    <row r="478" spans="3:10" x14ac:dyDescent="0.3">
      <c r="C478" t="s">
        <v>93</v>
      </c>
      <c r="E478" t="s">
        <v>28</v>
      </c>
      <c r="F478" t="s">
        <v>19</v>
      </c>
      <c r="G478" t="s">
        <v>21</v>
      </c>
      <c r="H478" t="s">
        <v>81</v>
      </c>
      <c r="I478" t="s">
        <v>19</v>
      </c>
      <c r="J478" t="s">
        <v>19</v>
      </c>
    </row>
    <row r="479" spans="3:10" x14ac:dyDescent="0.3">
      <c r="C479" t="s">
        <v>95</v>
      </c>
      <c r="E479" t="s">
        <v>141</v>
      </c>
      <c r="F479" t="s">
        <v>19</v>
      </c>
      <c r="G479" t="s">
        <v>26</v>
      </c>
      <c r="H479" t="s">
        <v>80</v>
      </c>
      <c r="I479" t="s">
        <v>19</v>
      </c>
      <c r="J479" t="s">
        <v>19</v>
      </c>
    </row>
    <row r="480" spans="3:10" x14ac:dyDescent="0.3">
      <c r="C480" t="s">
        <v>96</v>
      </c>
      <c r="E480" t="s">
        <v>28</v>
      </c>
      <c r="F480" t="s">
        <v>19</v>
      </c>
      <c r="G480" t="s">
        <v>38</v>
      </c>
      <c r="H480" t="s">
        <v>81</v>
      </c>
      <c r="I480" t="s">
        <v>19</v>
      </c>
      <c r="J480" t="s">
        <v>19</v>
      </c>
    </row>
    <row r="481" spans="1:10" x14ac:dyDescent="0.3">
      <c r="C481" t="s">
        <v>98</v>
      </c>
      <c r="E481" t="s">
        <v>99</v>
      </c>
      <c r="F481" t="s">
        <v>19</v>
      </c>
      <c r="G481" t="s">
        <v>36</v>
      </c>
      <c r="H481" t="s">
        <v>21</v>
      </c>
      <c r="I481" t="s">
        <v>19</v>
      </c>
      <c r="J481" t="s">
        <v>19</v>
      </c>
    </row>
    <row r="482" spans="1:10" x14ac:dyDescent="0.3">
      <c r="C482" t="s">
        <v>4</v>
      </c>
      <c r="E482" t="s">
        <v>273</v>
      </c>
      <c r="F482" t="s">
        <v>19</v>
      </c>
      <c r="G482" t="s">
        <v>274</v>
      </c>
      <c r="H482" t="s">
        <v>275</v>
      </c>
      <c r="I482" t="s">
        <v>19</v>
      </c>
      <c r="J482" t="s">
        <v>19</v>
      </c>
    </row>
    <row r="483" spans="1:10" x14ac:dyDescent="0.3">
      <c r="B483" t="s">
        <v>103</v>
      </c>
      <c r="C483" t="s">
        <v>105</v>
      </c>
      <c r="E483" t="s">
        <v>128</v>
      </c>
      <c r="F483" t="s">
        <v>19</v>
      </c>
      <c r="G483" t="s">
        <v>68</v>
      </c>
      <c r="H483" t="s">
        <v>33</v>
      </c>
      <c r="I483" t="s">
        <v>19</v>
      </c>
      <c r="J483" t="s">
        <v>19</v>
      </c>
    </row>
    <row r="484" spans="1:10" x14ac:dyDescent="0.3">
      <c r="B484" t="s">
        <v>22</v>
      </c>
      <c r="C484" t="s">
        <v>107</v>
      </c>
      <c r="E484" t="s">
        <v>33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</row>
    <row r="485" spans="1:10" x14ac:dyDescent="0.3">
      <c r="C485" t="s">
        <v>4</v>
      </c>
      <c r="E485" t="s">
        <v>52</v>
      </c>
      <c r="F485" t="s">
        <v>19</v>
      </c>
      <c r="G485" t="s">
        <v>68</v>
      </c>
      <c r="H485" t="s">
        <v>33</v>
      </c>
      <c r="I485" t="s">
        <v>19</v>
      </c>
      <c r="J485" t="s">
        <v>19</v>
      </c>
    </row>
    <row r="486" spans="1:10" x14ac:dyDescent="0.3">
      <c r="B486" t="s">
        <v>108</v>
      </c>
      <c r="C486" t="s">
        <v>109</v>
      </c>
      <c r="E486" t="s">
        <v>88</v>
      </c>
      <c r="F486" t="s">
        <v>19</v>
      </c>
      <c r="G486" t="s">
        <v>81</v>
      </c>
      <c r="H486" t="s">
        <v>81</v>
      </c>
      <c r="I486" t="s">
        <v>19</v>
      </c>
      <c r="J486" t="s">
        <v>19</v>
      </c>
    </row>
    <row r="487" spans="1:10" x14ac:dyDescent="0.3">
      <c r="B487" t="s">
        <v>110</v>
      </c>
      <c r="C487" t="s">
        <v>4</v>
      </c>
      <c r="E487" t="s">
        <v>88</v>
      </c>
      <c r="F487" t="s">
        <v>19</v>
      </c>
      <c r="G487" t="s">
        <v>81</v>
      </c>
      <c r="H487" t="s">
        <v>81</v>
      </c>
      <c r="I487" t="s">
        <v>19</v>
      </c>
      <c r="J487" t="s">
        <v>19</v>
      </c>
    </row>
    <row r="488" spans="1:10" x14ac:dyDescent="0.3">
      <c r="B488" t="s">
        <v>4</v>
      </c>
      <c r="E488" t="s">
        <v>276</v>
      </c>
      <c r="F488" t="s">
        <v>19</v>
      </c>
      <c r="G488" t="s">
        <v>277</v>
      </c>
      <c r="H488" t="s">
        <v>278</v>
      </c>
      <c r="I488" t="s">
        <v>19</v>
      </c>
      <c r="J488" t="s">
        <v>19</v>
      </c>
    </row>
    <row r="489" spans="1:10" x14ac:dyDescent="0.3">
      <c r="B489" t="s">
        <v>4</v>
      </c>
      <c r="E489" t="s">
        <v>279</v>
      </c>
      <c r="F489" t="s">
        <v>33</v>
      </c>
      <c r="G489" t="s">
        <v>280</v>
      </c>
      <c r="H489" t="s">
        <v>281</v>
      </c>
      <c r="I489" t="s">
        <v>18</v>
      </c>
      <c r="J489" t="s">
        <v>32</v>
      </c>
    </row>
    <row r="490" spans="1:10" x14ac:dyDescent="0.3">
      <c r="A490">
        <v>2020</v>
      </c>
      <c r="B490" t="s">
        <v>16</v>
      </c>
      <c r="C490" t="s">
        <v>17</v>
      </c>
      <c r="E490" t="s">
        <v>61</v>
      </c>
      <c r="F490" t="s">
        <v>19</v>
      </c>
      <c r="G490" t="s">
        <v>85</v>
      </c>
      <c r="H490" t="s">
        <v>35</v>
      </c>
      <c r="I490" t="s">
        <v>19</v>
      </c>
      <c r="J490" t="s">
        <v>19</v>
      </c>
    </row>
    <row r="491" spans="1:10" x14ac:dyDescent="0.3">
      <c r="B491" t="s">
        <v>22</v>
      </c>
      <c r="C491" t="s">
        <v>23</v>
      </c>
      <c r="E491" t="s">
        <v>70</v>
      </c>
      <c r="F491" t="s">
        <v>19</v>
      </c>
      <c r="G491" t="s">
        <v>179</v>
      </c>
      <c r="H491" t="s">
        <v>162</v>
      </c>
      <c r="I491" t="s">
        <v>19</v>
      </c>
      <c r="J491" t="s">
        <v>68</v>
      </c>
    </row>
    <row r="492" spans="1:10" x14ac:dyDescent="0.3">
      <c r="C492" t="s">
        <v>27</v>
      </c>
      <c r="E492" t="s">
        <v>28</v>
      </c>
      <c r="F492" t="s">
        <v>19</v>
      </c>
      <c r="G492" t="s">
        <v>128</v>
      </c>
      <c r="H492" t="s">
        <v>88</v>
      </c>
      <c r="I492" t="s">
        <v>19</v>
      </c>
      <c r="J492" t="s">
        <v>19</v>
      </c>
    </row>
    <row r="493" spans="1:10" x14ac:dyDescent="0.3">
      <c r="C493" t="s">
        <v>31</v>
      </c>
      <c r="E493" t="s">
        <v>30</v>
      </c>
      <c r="F493" t="s">
        <v>19</v>
      </c>
      <c r="G493" t="s">
        <v>68</v>
      </c>
      <c r="H493" t="s">
        <v>33</v>
      </c>
      <c r="I493" t="s">
        <v>19</v>
      </c>
      <c r="J493" t="s">
        <v>19</v>
      </c>
    </row>
    <row r="494" spans="1:10" x14ac:dyDescent="0.3">
      <c r="C494" t="s">
        <v>34</v>
      </c>
      <c r="E494" t="s">
        <v>79</v>
      </c>
      <c r="F494" t="s">
        <v>19</v>
      </c>
      <c r="G494" t="s">
        <v>128</v>
      </c>
      <c r="H494" t="s">
        <v>83</v>
      </c>
      <c r="I494" t="s">
        <v>19</v>
      </c>
      <c r="J494" t="s">
        <v>19</v>
      </c>
    </row>
    <row r="495" spans="1:10" x14ac:dyDescent="0.3">
      <c r="C495" t="s">
        <v>37</v>
      </c>
      <c r="E495" t="s">
        <v>99</v>
      </c>
      <c r="F495" t="s">
        <v>19</v>
      </c>
      <c r="G495" t="s">
        <v>30</v>
      </c>
      <c r="H495" t="s">
        <v>33</v>
      </c>
      <c r="I495" t="s">
        <v>33</v>
      </c>
      <c r="J495" t="s">
        <v>19</v>
      </c>
    </row>
    <row r="496" spans="1:10" x14ac:dyDescent="0.3">
      <c r="C496" t="s">
        <v>39</v>
      </c>
      <c r="E496" t="s">
        <v>184</v>
      </c>
      <c r="F496" t="s">
        <v>19</v>
      </c>
      <c r="G496" t="s">
        <v>77</v>
      </c>
      <c r="H496" t="s">
        <v>26</v>
      </c>
      <c r="I496" t="s">
        <v>19</v>
      </c>
      <c r="J496" t="s">
        <v>19</v>
      </c>
    </row>
    <row r="497" spans="1:10" x14ac:dyDescent="0.3">
      <c r="C497" t="s">
        <v>44</v>
      </c>
      <c r="E497" t="s">
        <v>65</v>
      </c>
      <c r="F497" t="s">
        <v>19</v>
      </c>
      <c r="G497" t="s">
        <v>219</v>
      </c>
      <c r="H497" t="s">
        <v>35</v>
      </c>
      <c r="I497" t="s">
        <v>19</v>
      </c>
      <c r="J497" t="s">
        <v>32</v>
      </c>
    </row>
    <row r="498" spans="1:10" x14ac:dyDescent="0.3">
      <c r="C498" t="s">
        <v>48</v>
      </c>
      <c r="E498" t="s">
        <v>73</v>
      </c>
      <c r="F498" t="s">
        <v>19</v>
      </c>
      <c r="G498" t="s">
        <v>123</v>
      </c>
      <c r="H498" t="s">
        <v>56</v>
      </c>
      <c r="I498" t="s">
        <v>19</v>
      </c>
      <c r="J498" t="s">
        <v>32</v>
      </c>
    </row>
    <row r="499" spans="1:10" x14ac:dyDescent="0.3">
      <c r="C499" t="s">
        <v>48</v>
      </c>
      <c r="E499" t="s">
        <v>10</v>
      </c>
      <c r="F499" t="s">
        <v>11</v>
      </c>
      <c r="G499" t="s">
        <v>12</v>
      </c>
      <c r="H499" t="s">
        <v>13</v>
      </c>
      <c r="I499" t="s">
        <v>14</v>
      </c>
      <c r="J499" t="s">
        <v>15</v>
      </c>
    </row>
    <row r="500" spans="1:10" x14ac:dyDescent="0.3">
      <c r="A500">
        <v>2020</v>
      </c>
      <c r="B500" t="s">
        <v>16</v>
      </c>
      <c r="C500" t="s">
        <v>50</v>
      </c>
      <c r="E500" t="s">
        <v>40</v>
      </c>
      <c r="F500" t="s">
        <v>19</v>
      </c>
      <c r="G500" t="s">
        <v>85</v>
      </c>
      <c r="H500" t="s">
        <v>67</v>
      </c>
      <c r="I500" t="s">
        <v>19</v>
      </c>
      <c r="J500" t="s">
        <v>88</v>
      </c>
    </row>
    <row r="501" spans="1:10" x14ac:dyDescent="0.3">
      <c r="B501" t="s">
        <v>22</v>
      </c>
      <c r="C501" t="s">
        <v>53</v>
      </c>
      <c r="E501" t="s">
        <v>124</v>
      </c>
      <c r="F501" t="s">
        <v>19</v>
      </c>
      <c r="G501" t="s">
        <v>55</v>
      </c>
      <c r="H501" t="s">
        <v>42</v>
      </c>
      <c r="I501" t="s">
        <v>19</v>
      </c>
      <c r="J501" t="s">
        <v>33</v>
      </c>
    </row>
    <row r="502" spans="1:10" x14ac:dyDescent="0.3">
      <c r="C502" t="s">
        <v>57</v>
      </c>
      <c r="E502" t="s">
        <v>282</v>
      </c>
      <c r="F502" t="s">
        <v>19</v>
      </c>
      <c r="G502" t="s">
        <v>283</v>
      </c>
      <c r="H502" t="s">
        <v>87</v>
      </c>
      <c r="I502" t="s">
        <v>19</v>
      </c>
      <c r="J502" t="s">
        <v>21</v>
      </c>
    </row>
    <row r="503" spans="1:10" x14ac:dyDescent="0.3">
      <c r="C503" t="s">
        <v>60</v>
      </c>
      <c r="E503" t="s">
        <v>230</v>
      </c>
      <c r="F503" t="s">
        <v>19</v>
      </c>
      <c r="G503" t="s">
        <v>94</v>
      </c>
      <c r="H503" t="s">
        <v>35</v>
      </c>
      <c r="I503" t="s">
        <v>19</v>
      </c>
      <c r="J503" t="s">
        <v>81</v>
      </c>
    </row>
    <row r="504" spans="1:10" x14ac:dyDescent="0.3">
      <c r="C504" t="s">
        <v>64</v>
      </c>
      <c r="E504" t="s">
        <v>284</v>
      </c>
      <c r="F504" t="s">
        <v>19</v>
      </c>
      <c r="G504" t="s">
        <v>181</v>
      </c>
      <c r="H504" t="s">
        <v>87</v>
      </c>
      <c r="I504" t="s">
        <v>19</v>
      </c>
      <c r="J504" t="s">
        <v>32</v>
      </c>
    </row>
    <row r="505" spans="1:10" x14ac:dyDescent="0.3">
      <c r="C505" t="s">
        <v>66</v>
      </c>
      <c r="E505" t="s">
        <v>99</v>
      </c>
      <c r="F505" t="s">
        <v>19</v>
      </c>
      <c r="G505" t="s">
        <v>38</v>
      </c>
      <c r="H505" t="s">
        <v>68</v>
      </c>
      <c r="I505" t="s">
        <v>19</v>
      </c>
      <c r="J505" t="s">
        <v>19</v>
      </c>
    </row>
    <row r="506" spans="1:10" x14ac:dyDescent="0.3">
      <c r="C506" t="s">
        <v>69</v>
      </c>
      <c r="E506" t="s">
        <v>285</v>
      </c>
      <c r="F506" t="s">
        <v>19</v>
      </c>
      <c r="G506" t="s">
        <v>59</v>
      </c>
      <c r="H506" t="s">
        <v>85</v>
      </c>
      <c r="I506" t="s">
        <v>19</v>
      </c>
      <c r="J506" t="s">
        <v>83</v>
      </c>
    </row>
    <row r="507" spans="1:10" x14ac:dyDescent="0.3">
      <c r="C507" t="s">
        <v>72</v>
      </c>
      <c r="E507" t="s">
        <v>286</v>
      </c>
      <c r="F507" t="s">
        <v>19</v>
      </c>
      <c r="G507" t="s">
        <v>71</v>
      </c>
      <c r="H507" t="s">
        <v>90</v>
      </c>
      <c r="I507" t="s">
        <v>19</v>
      </c>
      <c r="J507" t="s">
        <v>83</v>
      </c>
    </row>
    <row r="508" spans="1:10" x14ac:dyDescent="0.3">
      <c r="C508" t="s">
        <v>75</v>
      </c>
      <c r="E508" t="s">
        <v>141</v>
      </c>
      <c r="F508" t="s">
        <v>19</v>
      </c>
      <c r="G508" t="s">
        <v>90</v>
      </c>
      <c r="H508" t="s">
        <v>38</v>
      </c>
      <c r="I508" t="s">
        <v>19</v>
      </c>
      <c r="J508" t="s">
        <v>19</v>
      </c>
    </row>
    <row r="509" spans="1:10" x14ac:dyDescent="0.3">
      <c r="C509" t="s">
        <v>76</v>
      </c>
      <c r="E509" t="s">
        <v>164</v>
      </c>
      <c r="F509" t="s">
        <v>19</v>
      </c>
      <c r="G509" t="s">
        <v>52</v>
      </c>
      <c r="H509" t="s">
        <v>30</v>
      </c>
      <c r="I509" t="s">
        <v>19</v>
      </c>
      <c r="J509" t="s">
        <v>19</v>
      </c>
    </row>
    <row r="510" spans="1:10" x14ac:dyDescent="0.3">
      <c r="C510" t="s">
        <v>78</v>
      </c>
      <c r="E510" t="s">
        <v>62</v>
      </c>
      <c r="F510" t="s">
        <v>19</v>
      </c>
      <c r="G510" t="s">
        <v>20</v>
      </c>
      <c r="H510" t="s">
        <v>21</v>
      </c>
      <c r="I510" t="s">
        <v>19</v>
      </c>
      <c r="J510" t="s">
        <v>33</v>
      </c>
    </row>
    <row r="511" spans="1:10" x14ac:dyDescent="0.3">
      <c r="C511" t="s">
        <v>82</v>
      </c>
      <c r="E511" t="s">
        <v>20</v>
      </c>
      <c r="F511" t="s">
        <v>19</v>
      </c>
      <c r="G511" t="s">
        <v>30</v>
      </c>
      <c r="H511" t="s">
        <v>33</v>
      </c>
      <c r="I511" t="s">
        <v>19</v>
      </c>
      <c r="J511" t="s">
        <v>32</v>
      </c>
    </row>
    <row r="512" spans="1:10" x14ac:dyDescent="0.3">
      <c r="C512" t="s">
        <v>84</v>
      </c>
      <c r="E512" t="s">
        <v>211</v>
      </c>
      <c r="F512" t="s">
        <v>19</v>
      </c>
      <c r="G512" t="s">
        <v>116</v>
      </c>
      <c r="H512" t="s">
        <v>117</v>
      </c>
      <c r="I512" t="s">
        <v>19</v>
      </c>
      <c r="J512" t="s">
        <v>19</v>
      </c>
    </row>
    <row r="513" spans="2:10" x14ac:dyDescent="0.3">
      <c r="C513" t="s">
        <v>86</v>
      </c>
      <c r="E513" t="s">
        <v>79</v>
      </c>
      <c r="F513" t="s">
        <v>19</v>
      </c>
      <c r="G513" t="s">
        <v>56</v>
      </c>
      <c r="H513" t="s">
        <v>30</v>
      </c>
      <c r="I513" t="s">
        <v>19</v>
      </c>
      <c r="J513" t="s">
        <v>19</v>
      </c>
    </row>
    <row r="514" spans="2:10" x14ac:dyDescent="0.3">
      <c r="C514" t="s">
        <v>89</v>
      </c>
      <c r="E514" t="s">
        <v>30</v>
      </c>
      <c r="F514" t="s">
        <v>19</v>
      </c>
      <c r="G514" t="s">
        <v>33</v>
      </c>
      <c r="H514" t="s">
        <v>33</v>
      </c>
      <c r="I514" t="s">
        <v>19</v>
      </c>
      <c r="J514" t="s">
        <v>19</v>
      </c>
    </row>
    <row r="515" spans="2:10" x14ac:dyDescent="0.3">
      <c r="C515" t="s">
        <v>91</v>
      </c>
      <c r="E515" t="s">
        <v>32</v>
      </c>
      <c r="F515" t="s">
        <v>19</v>
      </c>
      <c r="G515" t="s">
        <v>32</v>
      </c>
      <c r="H515" t="s">
        <v>33</v>
      </c>
      <c r="I515" t="s">
        <v>19</v>
      </c>
      <c r="J515" t="s">
        <v>19</v>
      </c>
    </row>
    <row r="516" spans="2:10" x14ac:dyDescent="0.3">
      <c r="C516" t="s">
        <v>92</v>
      </c>
      <c r="E516" t="s">
        <v>87</v>
      </c>
      <c r="F516" t="s">
        <v>19</v>
      </c>
      <c r="G516" t="s">
        <v>29</v>
      </c>
      <c r="H516" t="s">
        <v>21</v>
      </c>
      <c r="I516" t="s">
        <v>19</v>
      </c>
      <c r="J516" t="s">
        <v>33</v>
      </c>
    </row>
    <row r="517" spans="2:10" x14ac:dyDescent="0.3">
      <c r="C517" t="s">
        <v>287</v>
      </c>
      <c r="E517" t="s">
        <v>33</v>
      </c>
      <c r="F517" t="s">
        <v>19</v>
      </c>
      <c r="G517" t="s">
        <v>33</v>
      </c>
      <c r="H517" t="s">
        <v>19</v>
      </c>
      <c r="I517" t="s">
        <v>19</v>
      </c>
      <c r="J517" t="s">
        <v>19</v>
      </c>
    </row>
    <row r="518" spans="2:10" x14ac:dyDescent="0.3">
      <c r="C518" t="s">
        <v>93</v>
      </c>
      <c r="E518" t="s">
        <v>129</v>
      </c>
      <c r="F518" t="s">
        <v>19</v>
      </c>
      <c r="G518" t="s">
        <v>20</v>
      </c>
      <c r="H518" t="s">
        <v>83</v>
      </c>
      <c r="I518" t="s">
        <v>19</v>
      </c>
      <c r="J518" t="s">
        <v>19</v>
      </c>
    </row>
    <row r="519" spans="2:10" x14ac:dyDescent="0.3">
      <c r="C519" t="s">
        <v>95</v>
      </c>
      <c r="E519" t="s">
        <v>40</v>
      </c>
      <c r="F519" t="s">
        <v>19</v>
      </c>
      <c r="G519" t="s">
        <v>87</v>
      </c>
      <c r="H519" t="s">
        <v>56</v>
      </c>
      <c r="I519" t="s">
        <v>19</v>
      </c>
      <c r="J519" t="s">
        <v>33</v>
      </c>
    </row>
    <row r="520" spans="2:10" x14ac:dyDescent="0.3">
      <c r="C520" t="s">
        <v>96</v>
      </c>
      <c r="E520" t="s">
        <v>51</v>
      </c>
      <c r="F520" t="s">
        <v>19</v>
      </c>
      <c r="G520" t="s">
        <v>28</v>
      </c>
      <c r="H520" t="s">
        <v>30</v>
      </c>
      <c r="I520" t="s">
        <v>19</v>
      </c>
      <c r="J520" t="s">
        <v>19</v>
      </c>
    </row>
    <row r="521" spans="2:10" x14ac:dyDescent="0.3">
      <c r="C521" t="s">
        <v>98</v>
      </c>
      <c r="E521" t="s">
        <v>127</v>
      </c>
      <c r="F521" t="s">
        <v>19</v>
      </c>
      <c r="G521" t="s">
        <v>42</v>
      </c>
      <c r="H521" t="s">
        <v>128</v>
      </c>
      <c r="I521" t="s">
        <v>19</v>
      </c>
      <c r="J521" t="s">
        <v>33</v>
      </c>
    </row>
    <row r="522" spans="2:10" x14ac:dyDescent="0.3">
      <c r="C522" t="s">
        <v>4</v>
      </c>
      <c r="E522" t="s">
        <v>288</v>
      </c>
      <c r="F522" t="s">
        <v>19</v>
      </c>
      <c r="G522" t="s">
        <v>289</v>
      </c>
      <c r="H522" t="s">
        <v>290</v>
      </c>
      <c r="I522" t="s">
        <v>33</v>
      </c>
      <c r="J522" t="s">
        <v>18</v>
      </c>
    </row>
    <row r="523" spans="2:10" x14ac:dyDescent="0.3">
      <c r="B523" t="s">
        <v>103</v>
      </c>
      <c r="C523" t="s">
        <v>291</v>
      </c>
      <c r="E523" t="s">
        <v>33</v>
      </c>
      <c r="F523" t="s">
        <v>19</v>
      </c>
      <c r="G523" t="s">
        <v>33</v>
      </c>
      <c r="H523" t="s">
        <v>33</v>
      </c>
      <c r="I523" t="s">
        <v>19</v>
      </c>
      <c r="J523" t="s">
        <v>19</v>
      </c>
    </row>
    <row r="524" spans="2:10" x14ac:dyDescent="0.3">
      <c r="B524" t="s">
        <v>22</v>
      </c>
      <c r="C524" t="s">
        <v>105</v>
      </c>
      <c r="E524" t="s">
        <v>67</v>
      </c>
      <c r="F524" t="s">
        <v>19</v>
      </c>
      <c r="G524" t="s">
        <v>29</v>
      </c>
      <c r="H524" t="s">
        <v>88</v>
      </c>
      <c r="I524" t="s">
        <v>19</v>
      </c>
      <c r="J524" t="s">
        <v>81</v>
      </c>
    </row>
    <row r="525" spans="2:10" x14ac:dyDescent="0.3">
      <c r="C525" t="s">
        <v>188</v>
      </c>
      <c r="E525" t="s">
        <v>33</v>
      </c>
      <c r="F525" t="s">
        <v>19</v>
      </c>
      <c r="G525" t="s">
        <v>33</v>
      </c>
      <c r="H525" t="s">
        <v>19</v>
      </c>
      <c r="I525" t="s">
        <v>19</v>
      </c>
      <c r="J525" t="s">
        <v>19</v>
      </c>
    </row>
    <row r="526" spans="2:10" x14ac:dyDescent="0.3">
      <c r="C526" t="s">
        <v>107</v>
      </c>
      <c r="E526" t="s">
        <v>81</v>
      </c>
      <c r="F526" t="s">
        <v>19</v>
      </c>
      <c r="G526" t="s">
        <v>32</v>
      </c>
      <c r="H526" t="s">
        <v>19</v>
      </c>
      <c r="I526" t="s">
        <v>19</v>
      </c>
      <c r="J526" t="s">
        <v>19</v>
      </c>
    </row>
    <row r="527" spans="2:10" x14ac:dyDescent="0.3">
      <c r="C527" t="s">
        <v>4</v>
      </c>
      <c r="E527" t="s">
        <v>28</v>
      </c>
      <c r="F527" t="s">
        <v>19</v>
      </c>
      <c r="G527" t="s">
        <v>20</v>
      </c>
      <c r="H527" t="s">
        <v>80</v>
      </c>
      <c r="I527" t="s">
        <v>19</v>
      </c>
      <c r="J527" t="s">
        <v>81</v>
      </c>
    </row>
    <row r="528" spans="2:10" x14ac:dyDescent="0.3">
      <c r="B528" t="s">
        <v>108</v>
      </c>
      <c r="C528" t="s">
        <v>109</v>
      </c>
      <c r="E528" t="s">
        <v>38</v>
      </c>
      <c r="F528" t="s">
        <v>19</v>
      </c>
      <c r="G528" t="s">
        <v>80</v>
      </c>
      <c r="H528" t="s">
        <v>32</v>
      </c>
      <c r="I528" t="s">
        <v>19</v>
      </c>
      <c r="J528" t="s">
        <v>19</v>
      </c>
    </row>
    <row r="529" spans="2:10" x14ac:dyDescent="0.3">
      <c r="B529" t="s">
        <v>110</v>
      </c>
      <c r="C529" t="s">
        <v>4</v>
      </c>
      <c r="E529" t="s">
        <v>38</v>
      </c>
      <c r="F529" t="s">
        <v>19</v>
      </c>
      <c r="G529" t="s">
        <v>80</v>
      </c>
      <c r="H529" t="s">
        <v>32</v>
      </c>
      <c r="I529" t="s">
        <v>19</v>
      </c>
      <c r="J529" t="s">
        <v>19</v>
      </c>
    </row>
    <row r="530" spans="2:10" x14ac:dyDescent="0.3">
      <c r="B530" t="s">
        <v>4</v>
      </c>
      <c r="E530" t="s">
        <v>292</v>
      </c>
      <c r="F530" t="s">
        <v>19</v>
      </c>
      <c r="G530" t="s">
        <v>293</v>
      </c>
      <c r="H530" t="s">
        <v>294</v>
      </c>
      <c r="I530" t="s">
        <v>33</v>
      </c>
      <c r="J530" t="s">
        <v>54</v>
      </c>
    </row>
    <row r="531" spans="2:10" x14ac:dyDescent="0.3">
      <c r="B531" t="s">
        <v>114</v>
      </c>
      <c r="C531" t="s">
        <v>17</v>
      </c>
      <c r="E531" t="s">
        <v>51</v>
      </c>
      <c r="F531" t="s">
        <v>19</v>
      </c>
      <c r="G531" t="s">
        <v>99</v>
      </c>
      <c r="H531" t="s">
        <v>32</v>
      </c>
      <c r="I531" t="s">
        <v>19</v>
      </c>
      <c r="J531" t="s">
        <v>36</v>
      </c>
    </row>
    <row r="532" spans="2:10" x14ac:dyDescent="0.3">
      <c r="B532" t="s">
        <v>22</v>
      </c>
      <c r="C532" t="s">
        <v>23</v>
      </c>
      <c r="E532" t="s">
        <v>49</v>
      </c>
      <c r="F532" t="s">
        <v>19</v>
      </c>
      <c r="G532" t="s">
        <v>117</v>
      </c>
      <c r="H532" t="s">
        <v>88</v>
      </c>
      <c r="I532" t="s">
        <v>19</v>
      </c>
      <c r="J532" t="s">
        <v>80</v>
      </c>
    </row>
    <row r="533" spans="2:10" x14ac:dyDescent="0.3">
      <c r="C533" t="s">
        <v>27</v>
      </c>
      <c r="E533" t="s">
        <v>36</v>
      </c>
      <c r="F533" t="s">
        <v>19</v>
      </c>
      <c r="G533" t="s">
        <v>81</v>
      </c>
      <c r="H533" t="s">
        <v>32</v>
      </c>
      <c r="I533" t="s">
        <v>19</v>
      </c>
      <c r="J533" t="s">
        <v>68</v>
      </c>
    </row>
    <row r="534" spans="2:10" x14ac:dyDescent="0.3">
      <c r="C534" t="s">
        <v>31</v>
      </c>
      <c r="E534" t="s">
        <v>68</v>
      </c>
      <c r="F534" t="s">
        <v>19</v>
      </c>
      <c r="G534" t="s">
        <v>32</v>
      </c>
      <c r="H534" t="s">
        <v>19</v>
      </c>
      <c r="I534" t="s">
        <v>19</v>
      </c>
      <c r="J534" t="s">
        <v>19</v>
      </c>
    </row>
    <row r="535" spans="2:10" x14ac:dyDescent="0.3">
      <c r="C535" t="s">
        <v>34</v>
      </c>
      <c r="E535" t="s">
        <v>63</v>
      </c>
      <c r="F535" t="s">
        <v>19</v>
      </c>
      <c r="G535" t="s">
        <v>30</v>
      </c>
      <c r="H535" t="s">
        <v>32</v>
      </c>
      <c r="I535" t="s">
        <v>19</v>
      </c>
      <c r="J535" t="s">
        <v>33</v>
      </c>
    </row>
    <row r="536" spans="2:10" x14ac:dyDescent="0.3">
      <c r="C536" t="s">
        <v>37</v>
      </c>
      <c r="E536" t="s">
        <v>55</v>
      </c>
      <c r="F536" t="s">
        <v>19</v>
      </c>
      <c r="G536" t="s">
        <v>38</v>
      </c>
      <c r="H536" t="s">
        <v>68</v>
      </c>
      <c r="I536" t="s">
        <v>32</v>
      </c>
      <c r="J536" t="s">
        <v>83</v>
      </c>
    </row>
    <row r="537" spans="2:10" x14ac:dyDescent="0.3">
      <c r="C537" t="s">
        <v>39</v>
      </c>
      <c r="E537" t="s">
        <v>120</v>
      </c>
      <c r="F537" t="s">
        <v>19</v>
      </c>
      <c r="G537" t="s">
        <v>63</v>
      </c>
      <c r="H537" t="s">
        <v>68</v>
      </c>
      <c r="I537" t="s">
        <v>19</v>
      </c>
      <c r="J537" t="s">
        <v>81</v>
      </c>
    </row>
    <row r="538" spans="2:10" x14ac:dyDescent="0.3">
      <c r="C538" t="s">
        <v>43</v>
      </c>
      <c r="E538" t="s">
        <v>33</v>
      </c>
      <c r="F538" t="s">
        <v>19</v>
      </c>
      <c r="G538" t="s">
        <v>33</v>
      </c>
      <c r="H538" t="s">
        <v>19</v>
      </c>
      <c r="I538" t="s">
        <v>19</v>
      </c>
      <c r="J538" t="s">
        <v>33</v>
      </c>
    </row>
    <row r="539" spans="2:10" x14ac:dyDescent="0.3">
      <c r="C539" t="s">
        <v>44</v>
      </c>
      <c r="E539" t="s">
        <v>51</v>
      </c>
      <c r="F539" t="s">
        <v>19</v>
      </c>
      <c r="G539" t="s">
        <v>41</v>
      </c>
      <c r="H539" t="s">
        <v>83</v>
      </c>
      <c r="I539" t="s">
        <v>19</v>
      </c>
      <c r="J539" t="s">
        <v>83</v>
      </c>
    </row>
    <row r="540" spans="2:10" x14ac:dyDescent="0.3">
      <c r="C540" t="s">
        <v>48</v>
      </c>
      <c r="E540" t="s">
        <v>71</v>
      </c>
      <c r="F540" t="s">
        <v>19</v>
      </c>
      <c r="G540" t="s">
        <v>90</v>
      </c>
      <c r="H540" t="s">
        <v>81</v>
      </c>
      <c r="I540" t="s">
        <v>19</v>
      </c>
      <c r="J540" t="s">
        <v>42</v>
      </c>
    </row>
    <row r="541" spans="2:10" x14ac:dyDescent="0.3">
      <c r="C541" t="s">
        <v>50</v>
      </c>
      <c r="E541" t="s">
        <v>162</v>
      </c>
      <c r="F541" t="s">
        <v>19</v>
      </c>
      <c r="G541" t="s">
        <v>56</v>
      </c>
      <c r="H541" t="s">
        <v>68</v>
      </c>
      <c r="I541" t="s">
        <v>19</v>
      </c>
      <c r="J541" t="s">
        <v>80</v>
      </c>
    </row>
    <row r="542" spans="2:10" x14ac:dyDescent="0.3">
      <c r="C542" t="s">
        <v>53</v>
      </c>
      <c r="E542" t="s">
        <v>77</v>
      </c>
      <c r="F542" t="s">
        <v>19</v>
      </c>
      <c r="G542" t="s">
        <v>20</v>
      </c>
      <c r="H542" t="s">
        <v>81</v>
      </c>
      <c r="I542" t="s">
        <v>19</v>
      </c>
      <c r="J542" t="s">
        <v>81</v>
      </c>
    </row>
    <row r="543" spans="2:10" x14ac:dyDescent="0.3">
      <c r="C543" t="s">
        <v>57</v>
      </c>
      <c r="E543" t="s">
        <v>70</v>
      </c>
      <c r="F543" t="s">
        <v>19</v>
      </c>
      <c r="G543" t="s">
        <v>164</v>
      </c>
      <c r="H543" t="s">
        <v>88</v>
      </c>
      <c r="I543" t="s">
        <v>19</v>
      </c>
      <c r="J543" t="s">
        <v>119</v>
      </c>
    </row>
    <row r="544" spans="2:10" x14ac:dyDescent="0.3">
      <c r="D544" t="s">
        <v>57</v>
      </c>
      <c r="E544" t="s">
        <v>10</v>
      </c>
      <c r="F544" t="s">
        <v>11</v>
      </c>
      <c r="G544" t="s">
        <v>12</v>
      </c>
      <c r="H544" t="s">
        <v>13</v>
      </c>
      <c r="I544" t="s">
        <v>14</v>
      </c>
      <c r="J544" t="s">
        <v>15</v>
      </c>
    </row>
    <row r="545" spans="1:10" x14ac:dyDescent="0.3">
      <c r="A545">
        <v>2020</v>
      </c>
      <c r="C545" t="s">
        <v>114</v>
      </c>
      <c r="D545" t="s">
        <v>60</v>
      </c>
      <c r="E545" t="s">
        <v>124</v>
      </c>
      <c r="F545" t="s">
        <v>19</v>
      </c>
      <c r="G545" t="s">
        <v>159</v>
      </c>
      <c r="H545" t="s">
        <v>56</v>
      </c>
      <c r="I545" t="s">
        <v>19</v>
      </c>
      <c r="J545" t="s">
        <v>30</v>
      </c>
    </row>
    <row r="546" spans="1:10" x14ac:dyDescent="0.3">
      <c r="C546" t="s">
        <v>22</v>
      </c>
      <c r="D546" t="s">
        <v>64</v>
      </c>
      <c r="E546" t="s">
        <v>61</v>
      </c>
      <c r="F546" t="s">
        <v>19</v>
      </c>
      <c r="G546" t="s">
        <v>79</v>
      </c>
      <c r="H546" t="s">
        <v>30</v>
      </c>
      <c r="I546" t="s">
        <v>19</v>
      </c>
      <c r="J546" t="s">
        <v>30</v>
      </c>
    </row>
    <row r="547" spans="1:10" x14ac:dyDescent="0.3">
      <c r="D547" t="s">
        <v>66</v>
      </c>
      <c r="E547" t="s">
        <v>99</v>
      </c>
      <c r="F547" t="s">
        <v>19</v>
      </c>
      <c r="G547" t="s">
        <v>30</v>
      </c>
      <c r="H547" t="s">
        <v>19</v>
      </c>
      <c r="I547" t="s">
        <v>19</v>
      </c>
      <c r="J547" t="s">
        <v>33</v>
      </c>
    </row>
    <row r="548" spans="1:10" x14ac:dyDescent="0.3">
      <c r="D548" t="s">
        <v>69</v>
      </c>
      <c r="E548" t="s">
        <v>70</v>
      </c>
      <c r="F548" t="s">
        <v>19</v>
      </c>
      <c r="G548" t="s">
        <v>129</v>
      </c>
      <c r="H548" t="s">
        <v>83</v>
      </c>
      <c r="I548" t="s">
        <v>19</v>
      </c>
      <c r="J548" t="s">
        <v>79</v>
      </c>
    </row>
    <row r="549" spans="1:10" x14ac:dyDescent="0.3">
      <c r="D549" t="s">
        <v>72</v>
      </c>
      <c r="E549" t="s">
        <v>143</v>
      </c>
      <c r="F549" t="s">
        <v>19</v>
      </c>
      <c r="G549" t="s">
        <v>35</v>
      </c>
      <c r="H549" t="s">
        <v>80</v>
      </c>
      <c r="I549" t="s">
        <v>19</v>
      </c>
      <c r="J549" t="s">
        <v>67</v>
      </c>
    </row>
    <row r="550" spans="1:10" x14ac:dyDescent="0.3">
      <c r="D550" t="s">
        <v>75</v>
      </c>
      <c r="E550" t="s">
        <v>54</v>
      </c>
      <c r="F550" t="s">
        <v>19</v>
      </c>
      <c r="G550" t="s">
        <v>38</v>
      </c>
      <c r="H550" t="s">
        <v>68</v>
      </c>
      <c r="I550" t="s">
        <v>19</v>
      </c>
      <c r="J550" t="s">
        <v>20</v>
      </c>
    </row>
    <row r="551" spans="1:10" x14ac:dyDescent="0.3">
      <c r="D551" t="s">
        <v>76</v>
      </c>
      <c r="E551" t="s">
        <v>127</v>
      </c>
      <c r="F551" t="s">
        <v>19</v>
      </c>
      <c r="G551" t="s">
        <v>90</v>
      </c>
      <c r="H551" t="s">
        <v>33</v>
      </c>
      <c r="I551" t="s">
        <v>19</v>
      </c>
      <c r="J551" t="s">
        <v>36</v>
      </c>
    </row>
    <row r="552" spans="1:10" x14ac:dyDescent="0.3">
      <c r="D552" t="s">
        <v>78</v>
      </c>
      <c r="E552" t="s">
        <v>85</v>
      </c>
      <c r="F552" t="s">
        <v>19</v>
      </c>
      <c r="G552" t="s">
        <v>80</v>
      </c>
      <c r="H552" t="s">
        <v>19</v>
      </c>
      <c r="I552" t="s">
        <v>19</v>
      </c>
      <c r="J552" t="s">
        <v>32</v>
      </c>
    </row>
    <row r="553" spans="1:10" x14ac:dyDescent="0.3">
      <c r="D553" t="s">
        <v>82</v>
      </c>
      <c r="E553" t="s">
        <v>35</v>
      </c>
      <c r="F553" t="s">
        <v>19</v>
      </c>
      <c r="G553" t="s">
        <v>30</v>
      </c>
      <c r="H553" t="s">
        <v>19</v>
      </c>
      <c r="I553" t="s">
        <v>19</v>
      </c>
      <c r="J553" t="s">
        <v>88</v>
      </c>
    </row>
    <row r="554" spans="1:10" x14ac:dyDescent="0.3">
      <c r="D554" t="s">
        <v>84</v>
      </c>
      <c r="E554" t="s">
        <v>18</v>
      </c>
      <c r="F554" t="s">
        <v>19</v>
      </c>
      <c r="G554" t="s">
        <v>56</v>
      </c>
      <c r="H554" t="s">
        <v>81</v>
      </c>
      <c r="I554" t="s">
        <v>19</v>
      </c>
      <c r="J554" t="s">
        <v>83</v>
      </c>
    </row>
    <row r="555" spans="1:10" x14ac:dyDescent="0.3">
      <c r="D555" t="s">
        <v>218</v>
      </c>
      <c r="E555" t="s">
        <v>33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</row>
    <row r="556" spans="1:10" x14ac:dyDescent="0.3">
      <c r="D556" t="s">
        <v>86</v>
      </c>
      <c r="E556" t="s">
        <v>28</v>
      </c>
      <c r="F556" t="s">
        <v>19</v>
      </c>
      <c r="G556" t="s">
        <v>30</v>
      </c>
      <c r="H556" t="s">
        <v>33</v>
      </c>
      <c r="I556" t="s">
        <v>19</v>
      </c>
      <c r="J556" t="s">
        <v>30</v>
      </c>
    </row>
    <row r="557" spans="1:10" x14ac:dyDescent="0.3">
      <c r="D557" t="s">
        <v>89</v>
      </c>
      <c r="E557" t="s">
        <v>42</v>
      </c>
      <c r="F557" t="s">
        <v>19</v>
      </c>
      <c r="G557" t="s">
        <v>30</v>
      </c>
      <c r="H557" t="s">
        <v>81</v>
      </c>
      <c r="I557" t="s">
        <v>19</v>
      </c>
      <c r="J557" t="s">
        <v>81</v>
      </c>
    </row>
    <row r="558" spans="1:10" x14ac:dyDescent="0.3">
      <c r="D558" t="s">
        <v>91</v>
      </c>
      <c r="E558" t="s">
        <v>81</v>
      </c>
      <c r="F558" t="s">
        <v>19</v>
      </c>
      <c r="G558" t="s">
        <v>19</v>
      </c>
      <c r="H558" t="s">
        <v>19</v>
      </c>
      <c r="I558" t="s">
        <v>19</v>
      </c>
      <c r="J558" t="s">
        <v>33</v>
      </c>
    </row>
    <row r="559" spans="1:10" x14ac:dyDescent="0.3">
      <c r="D559" t="s">
        <v>92</v>
      </c>
      <c r="E559" t="s">
        <v>99</v>
      </c>
      <c r="F559" t="s">
        <v>19</v>
      </c>
      <c r="G559" t="s">
        <v>88</v>
      </c>
      <c r="H559" t="s">
        <v>81</v>
      </c>
      <c r="I559" t="s">
        <v>19</v>
      </c>
      <c r="J559" t="s">
        <v>68</v>
      </c>
    </row>
    <row r="560" spans="1:10" x14ac:dyDescent="0.3">
      <c r="D560" t="s">
        <v>295</v>
      </c>
      <c r="E560" t="s">
        <v>33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</row>
    <row r="561" spans="2:10" x14ac:dyDescent="0.3">
      <c r="D561" t="s">
        <v>93</v>
      </c>
      <c r="E561" t="s">
        <v>90</v>
      </c>
      <c r="F561" t="s">
        <v>19</v>
      </c>
      <c r="G561" t="s">
        <v>80</v>
      </c>
      <c r="H561" t="s">
        <v>33</v>
      </c>
      <c r="I561" t="s">
        <v>19</v>
      </c>
      <c r="J561" t="s">
        <v>68</v>
      </c>
    </row>
    <row r="562" spans="2:10" x14ac:dyDescent="0.3">
      <c r="D562" t="s">
        <v>95</v>
      </c>
      <c r="E562" t="s">
        <v>119</v>
      </c>
      <c r="F562" t="s">
        <v>19</v>
      </c>
      <c r="G562" t="s">
        <v>99</v>
      </c>
      <c r="H562" t="s">
        <v>68</v>
      </c>
      <c r="I562" t="s">
        <v>19</v>
      </c>
      <c r="J562" t="s">
        <v>81</v>
      </c>
    </row>
    <row r="563" spans="2:10" x14ac:dyDescent="0.3">
      <c r="D563" t="s">
        <v>96</v>
      </c>
      <c r="E563" t="s">
        <v>67</v>
      </c>
      <c r="F563" t="s">
        <v>19</v>
      </c>
      <c r="G563" t="s">
        <v>68</v>
      </c>
      <c r="H563" t="s">
        <v>19</v>
      </c>
      <c r="I563" t="s">
        <v>19</v>
      </c>
      <c r="J563" t="s">
        <v>19</v>
      </c>
    </row>
    <row r="564" spans="2:10" x14ac:dyDescent="0.3">
      <c r="D564" t="s">
        <v>98</v>
      </c>
      <c r="E564" t="s">
        <v>87</v>
      </c>
      <c r="F564" t="s">
        <v>19</v>
      </c>
      <c r="G564" t="s">
        <v>30</v>
      </c>
      <c r="H564" t="s">
        <v>32</v>
      </c>
      <c r="I564" t="s">
        <v>19</v>
      </c>
      <c r="J564" t="s">
        <v>81</v>
      </c>
    </row>
    <row r="565" spans="2:10" x14ac:dyDescent="0.3">
      <c r="D565" t="s">
        <v>4</v>
      </c>
      <c r="E565" t="s">
        <v>296</v>
      </c>
      <c r="F565" t="s">
        <v>19</v>
      </c>
      <c r="G565" t="s">
        <v>297</v>
      </c>
      <c r="H565" t="s">
        <v>215</v>
      </c>
      <c r="I565" t="s">
        <v>32</v>
      </c>
      <c r="J565" t="s">
        <v>298</v>
      </c>
    </row>
    <row r="566" spans="2:10" x14ac:dyDescent="0.3">
      <c r="C566" t="s">
        <v>103</v>
      </c>
      <c r="D566" t="s">
        <v>299</v>
      </c>
      <c r="E566" t="s">
        <v>33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</row>
    <row r="567" spans="2:10" x14ac:dyDescent="0.3">
      <c r="C567" t="s">
        <v>22</v>
      </c>
      <c r="D567" t="s">
        <v>105</v>
      </c>
      <c r="E567" t="s">
        <v>38</v>
      </c>
      <c r="F567" t="s">
        <v>19</v>
      </c>
      <c r="G567" t="s">
        <v>33</v>
      </c>
      <c r="H567" t="s">
        <v>19</v>
      </c>
      <c r="I567" t="s">
        <v>19</v>
      </c>
      <c r="J567" t="s">
        <v>81</v>
      </c>
    </row>
    <row r="568" spans="2:10" x14ac:dyDescent="0.3">
      <c r="D568" t="s">
        <v>300</v>
      </c>
      <c r="E568" t="s">
        <v>33</v>
      </c>
      <c r="F568" t="s">
        <v>19</v>
      </c>
      <c r="G568" t="s">
        <v>33</v>
      </c>
      <c r="H568" t="s">
        <v>19</v>
      </c>
      <c r="I568" t="s">
        <v>19</v>
      </c>
      <c r="J568" t="s">
        <v>19</v>
      </c>
    </row>
    <row r="569" spans="2:10" x14ac:dyDescent="0.3">
      <c r="D569" t="s">
        <v>301</v>
      </c>
      <c r="E569" t="s">
        <v>33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</row>
    <row r="570" spans="2:10" x14ac:dyDescent="0.3">
      <c r="D570" t="s">
        <v>107</v>
      </c>
      <c r="E570" t="s">
        <v>33</v>
      </c>
      <c r="F570" t="s">
        <v>19</v>
      </c>
      <c r="G570" t="s">
        <v>33</v>
      </c>
      <c r="H570" t="s">
        <v>19</v>
      </c>
      <c r="I570" t="s">
        <v>19</v>
      </c>
      <c r="J570" t="s">
        <v>19</v>
      </c>
    </row>
    <row r="571" spans="2:10" x14ac:dyDescent="0.3">
      <c r="D571" t="s">
        <v>4</v>
      </c>
      <c r="E571" t="s">
        <v>29</v>
      </c>
      <c r="F571" t="s">
        <v>19</v>
      </c>
      <c r="G571" t="s">
        <v>81</v>
      </c>
      <c r="H571" t="s">
        <v>19</v>
      </c>
      <c r="I571" t="s">
        <v>19</v>
      </c>
      <c r="J571" t="s">
        <v>81</v>
      </c>
    </row>
    <row r="572" spans="2:10" x14ac:dyDescent="0.3">
      <c r="C572" t="s">
        <v>108</v>
      </c>
      <c r="D572" t="s">
        <v>109</v>
      </c>
      <c r="E572" t="s">
        <v>33</v>
      </c>
      <c r="F572" t="s">
        <v>19</v>
      </c>
      <c r="G572" t="s">
        <v>33</v>
      </c>
      <c r="H572" t="s">
        <v>19</v>
      </c>
      <c r="I572" t="s">
        <v>19</v>
      </c>
      <c r="J572" t="s">
        <v>19</v>
      </c>
    </row>
    <row r="573" spans="2:10" x14ac:dyDescent="0.3">
      <c r="C573" t="s">
        <v>110</v>
      </c>
      <c r="D573" t="s">
        <v>4</v>
      </c>
      <c r="E573" t="s">
        <v>33</v>
      </c>
      <c r="F573" t="s">
        <v>19</v>
      </c>
      <c r="G573" t="s">
        <v>33</v>
      </c>
      <c r="H573" t="s">
        <v>19</v>
      </c>
      <c r="I573" t="s">
        <v>19</v>
      </c>
      <c r="J573" t="s">
        <v>19</v>
      </c>
    </row>
    <row r="574" spans="2:10" x14ac:dyDescent="0.3">
      <c r="C574" t="s">
        <v>4</v>
      </c>
      <c r="E574" t="s">
        <v>302</v>
      </c>
      <c r="F574" t="s">
        <v>19</v>
      </c>
      <c r="G574" t="s">
        <v>303</v>
      </c>
      <c r="H574" t="s">
        <v>215</v>
      </c>
      <c r="I574" t="s">
        <v>32</v>
      </c>
      <c r="J574" t="s">
        <v>304</v>
      </c>
    </row>
    <row r="575" spans="2:10" x14ac:dyDescent="0.3">
      <c r="B575" t="s">
        <v>137</v>
      </c>
      <c r="C575" t="s">
        <v>138</v>
      </c>
      <c r="D575" t="s">
        <v>17</v>
      </c>
      <c r="E575" t="s">
        <v>30</v>
      </c>
      <c r="F575" t="s">
        <v>19</v>
      </c>
      <c r="G575" t="s">
        <v>32</v>
      </c>
      <c r="H575" t="s">
        <v>19</v>
      </c>
      <c r="I575" t="s">
        <v>19</v>
      </c>
      <c r="J575" t="s">
        <v>30</v>
      </c>
    </row>
    <row r="576" spans="2:10" x14ac:dyDescent="0.3">
      <c r="C576" t="s">
        <v>22</v>
      </c>
      <c r="D576" t="s">
        <v>23</v>
      </c>
      <c r="E576" t="s">
        <v>67</v>
      </c>
      <c r="F576" t="s">
        <v>19</v>
      </c>
      <c r="G576" t="s">
        <v>32</v>
      </c>
      <c r="H576" t="s">
        <v>33</v>
      </c>
      <c r="I576" t="s">
        <v>19</v>
      </c>
      <c r="J576" t="s">
        <v>63</v>
      </c>
    </row>
    <row r="577" spans="1:10" x14ac:dyDescent="0.3">
      <c r="D577" t="s">
        <v>27</v>
      </c>
      <c r="E577" t="s">
        <v>83</v>
      </c>
      <c r="F577" t="s">
        <v>19</v>
      </c>
      <c r="G577" t="s">
        <v>32</v>
      </c>
      <c r="H577" t="s">
        <v>33</v>
      </c>
      <c r="I577" t="s">
        <v>19</v>
      </c>
      <c r="J577" t="s">
        <v>83</v>
      </c>
    </row>
    <row r="578" spans="1:10" x14ac:dyDescent="0.3">
      <c r="D578" t="s">
        <v>34</v>
      </c>
      <c r="E578" t="s">
        <v>36</v>
      </c>
      <c r="F578" t="s">
        <v>19</v>
      </c>
      <c r="G578" t="s">
        <v>19</v>
      </c>
      <c r="H578" t="s">
        <v>19</v>
      </c>
      <c r="I578" t="s">
        <v>19</v>
      </c>
      <c r="J578" t="s">
        <v>68</v>
      </c>
    </row>
    <row r="579" spans="1:10" x14ac:dyDescent="0.3">
      <c r="D579" t="s">
        <v>37</v>
      </c>
      <c r="E579" t="s">
        <v>83</v>
      </c>
      <c r="F579" t="s">
        <v>19</v>
      </c>
      <c r="G579" t="s">
        <v>33</v>
      </c>
      <c r="H579" t="s">
        <v>19</v>
      </c>
      <c r="I579" t="s">
        <v>19</v>
      </c>
      <c r="J579" t="s">
        <v>83</v>
      </c>
    </row>
    <row r="580" spans="1:10" x14ac:dyDescent="0.3">
      <c r="D580" t="s">
        <v>39</v>
      </c>
      <c r="E580" t="s">
        <v>63</v>
      </c>
      <c r="F580" t="s">
        <v>19</v>
      </c>
      <c r="G580" t="s">
        <v>68</v>
      </c>
      <c r="H580" t="s">
        <v>68</v>
      </c>
      <c r="I580" t="s">
        <v>19</v>
      </c>
      <c r="J580" t="s">
        <v>68</v>
      </c>
    </row>
    <row r="581" spans="1:10" x14ac:dyDescent="0.3">
      <c r="D581" t="s">
        <v>44</v>
      </c>
      <c r="E581" t="s">
        <v>29</v>
      </c>
      <c r="F581" t="s">
        <v>19</v>
      </c>
      <c r="G581" t="s">
        <v>30</v>
      </c>
      <c r="H581" t="s">
        <v>88</v>
      </c>
      <c r="I581" t="s">
        <v>19</v>
      </c>
      <c r="J581" t="s">
        <v>29</v>
      </c>
    </row>
    <row r="582" spans="1:10" x14ac:dyDescent="0.3">
      <c r="D582" t="s">
        <v>48</v>
      </c>
      <c r="E582" t="s">
        <v>79</v>
      </c>
      <c r="F582" t="s">
        <v>19</v>
      </c>
      <c r="G582" t="s">
        <v>21</v>
      </c>
      <c r="H582" t="s">
        <v>83</v>
      </c>
      <c r="I582" t="s">
        <v>19</v>
      </c>
      <c r="J582" t="s">
        <v>129</v>
      </c>
    </row>
    <row r="583" spans="1:10" x14ac:dyDescent="0.3">
      <c r="D583" t="s">
        <v>50</v>
      </c>
      <c r="E583" t="s">
        <v>29</v>
      </c>
      <c r="F583" t="s">
        <v>19</v>
      </c>
      <c r="G583" t="s">
        <v>83</v>
      </c>
      <c r="H583" t="s">
        <v>81</v>
      </c>
      <c r="I583" t="s">
        <v>19</v>
      </c>
      <c r="J583" t="s">
        <v>52</v>
      </c>
    </row>
    <row r="584" spans="1:10" x14ac:dyDescent="0.3">
      <c r="D584" t="s">
        <v>53</v>
      </c>
      <c r="E584" t="s">
        <v>29</v>
      </c>
      <c r="F584" t="s">
        <v>19</v>
      </c>
      <c r="G584" t="s">
        <v>19</v>
      </c>
      <c r="H584" t="s">
        <v>19</v>
      </c>
      <c r="I584" t="s">
        <v>19</v>
      </c>
      <c r="J584" t="s">
        <v>128</v>
      </c>
    </row>
    <row r="585" spans="1:10" x14ac:dyDescent="0.3">
      <c r="D585" t="s">
        <v>57</v>
      </c>
      <c r="E585" t="s">
        <v>74</v>
      </c>
      <c r="F585" t="s">
        <v>19</v>
      </c>
      <c r="G585" t="s">
        <v>21</v>
      </c>
      <c r="H585" t="s">
        <v>68</v>
      </c>
      <c r="I585" t="s">
        <v>19</v>
      </c>
      <c r="J585" t="s">
        <v>127</v>
      </c>
    </row>
    <row r="586" spans="1:10" x14ac:dyDescent="0.3">
      <c r="D586" t="s">
        <v>60</v>
      </c>
      <c r="E586" t="s">
        <v>21</v>
      </c>
      <c r="F586" t="s">
        <v>19</v>
      </c>
      <c r="G586" t="s">
        <v>32</v>
      </c>
      <c r="H586" t="s">
        <v>33</v>
      </c>
      <c r="I586" t="s">
        <v>19</v>
      </c>
      <c r="J586" t="s">
        <v>88</v>
      </c>
    </row>
    <row r="587" spans="1:10" x14ac:dyDescent="0.3">
      <c r="D587" t="s">
        <v>64</v>
      </c>
      <c r="E587" t="s">
        <v>159</v>
      </c>
      <c r="F587" t="s">
        <v>19</v>
      </c>
      <c r="G587" t="s">
        <v>32</v>
      </c>
      <c r="H587" t="s">
        <v>33</v>
      </c>
      <c r="I587" t="s">
        <v>19</v>
      </c>
      <c r="J587" t="s">
        <v>87</v>
      </c>
    </row>
    <row r="588" spans="1:10" x14ac:dyDescent="0.3">
      <c r="D588" t="s">
        <v>66</v>
      </c>
      <c r="E588" t="s">
        <v>36</v>
      </c>
      <c r="F588" t="s">
        <v>19</v>
      </c>
      <c r="G588" t="s">
        <v>33</v>
      </c>
      <c r="H588" t="s">
        <v>19</v>
      </c>
      <c r="I588" t="s">
        <v>19</v>
      </c>
      <c r="J588" t="s">
        <v>38</v>
      </c>
    </row>
    <row r="589" spans="1:10" x14ac:dyDescent="0.3">
      <c r="D589" t="s">
        <v>66</v>
      </c>
      <c r="E589" t="s">
        <v>10</v>
      </c>
      <c r="F589" t="s">
        <v>11</v>
      </c>
      <c r="G589" t="s">
        <v>12</v>
      </c>
      <c r="H589" t="s">
        <v>13</v>
      </c>
      <c r="I589" t="s">
        <v>14</v>
      </c>
      <c r="J589" t="s">
        <v>15</v>
      </c>
    </row>
    <row r="590" spans="1:10" x14ac:dyDescent="0.3">
      <c r="A590">
        <v>2020</v>
      </c>
      <c r="B590" t="s">
        <v>137</v>
      </c>
      <c r="C590" t="s">
        <v>138</v>
      </c>
      <c r="D590" t="s">
        <v>69</v>
      </c>
      <c r="E590" t="s">
        <v>54</v>
      </c>
      <c r="F590" t="s">
        <v>19</v>
      </c>
      <c r="G590" t="s">
        <v>30</v>
      </c>
      <c r="H590" t="s">
        <v>83</v>
      </c>
      <c r="I590" t="s">
        <v>19</v>
      </c>
      <c r="J590" t="s">
        <v>77</v>
      </c>
    </row>
    <row r="591" spans="1:10" x14ac:dyDescent="0.3">
      <c r="C591" t="s">
        <v>22</v>
      </c>
      <c r="D591" t="s">
        <v>72</v>
      </c>
      <c r="E591" t="s">
        <v>120</v>
      </c>
      <c r="F591" t="s">
        <v>19</v>
      </c>
      <c r="G591" t="s">
        <v>83</v>
      </c>
      <c r="H591" t="s">
        <v>81</v>
      </c>
      <c r="I591" t="s">
        <v>19</v>
      </c>
      <c r="J591" t="s">
        <v>28</v>
      </c>
    </row>
    <row r="592" spans="1:10" x14ac:dyDescent="0.3">
      <c r="D592" t="s">
        <v>75</v>
      </c>
      <c r="E592" t="s">
        <v>67</v>
      </c>
      <c r="F592" t="s">
        <v>19</v>
      </c>
      <c r="G592" t="s">
        <v>68</v>
      </c>
      <c r="H592" t="s">
        <v>33</v>
      </c>
      <c r="I592" t="s">
        <v>19</v>
      </c>
      <c r="J592" t="s">
        <v>56</v>
      </c>
    </row>
    <row r="593" spans="3:10" x14ac:dyDescent="0.3">
      <c r="D593" t="s">
        <v>76</v>
      </c>
      <c r="E593" t="s">
        <v>56</v>
      </c>
      <c r="F593" t="s">
        <v>19</v>
      </c>
      <c r="G593" t="s">
        <v>32</v>
      </c>
      <c r="H593" t="s">
        <v>32</v>
      </c>
      <c r="I593" t="s">
        <v>19</v>
      </c>
      <c r="J593" t="s">
        <v>29</v>
      </c>
    </row>
    <row r="594" spans="3:10" x14ac:dyDescent="0.3">
      <c r="D594" t="s">
        <v>78</v>
      </c>
      <c r="E594" t="s">
        <v>29</v>
      </c>
      <c r="F594" t="s">
        <v>19</v>
      </c>
      <c r="G594" t="s">
        <v>33</v>
      </c>
      <c r="H594" t="s">
        <v>19</v>
      </c>
      <c r="I594" t="s">
        <v>19</v>
      </c>
      <c r="J594" t="s">
        <v>52</v>
      </c>
    </row>
    <row r="595" spans="3:10" x14ac:dyDescent="0.3">
      <c r="D595" t="s">
        <v>82</v>
      </c>
      <c r="E595" t="s">
        <v>80</v>
      </c>
      <c r="F595" t="s">
        <v>19</v>
      </c>
      <c r="G595" t="s">
        <v>32</v>
      </c>
      <c r="H595" t="s">
        <v>32</v>
      </c>
      <c r="I595" t="s">
        <v>19</v>
      </c>
      <c r="J595" t="s">
        <v>80</v>
      </c>
    </row>
    <row r="596" spans="3:10" x14ac:dyDescent="0.3">
      <c r="D596" t="s">
        <v>84</v>
      </c>
      <c r="E596" t="s">
        <v>36</v>
      </c>
      <c r="F596" t="s">
        <v>19</v>
      </c>
      <c r="G596" t="s">
        <v>32</v>
      </c>
      <c r="H596" t="s">
        <v>33</v>
      </c>
      <c r="I596" t="s">
        <v>19</v>
      </c>
      <c r="J596" t="s">
        <v>21</v>
      </c>
    </row>
    <row r="597" spans="3:10" x14ac:dyDescent="0.3">
      <c r="D597" t="s">
        <v>86</v>
      </c>
      <c r="E597" t="s">
        <v>29</v>
      </c>
      <c r="F597" t="s">
        <v>19</v>
      </c>
      <c r="G597" t="s">
        <v>81</v>
      </c>
      <c r="H597" t="s">
        <v>33</v>
      </c>
      <c r="I597" t="s">
        <v>19</v>
      </c>
      <c r="J597" t="s">
        <v>29</v>
      </c>
    </row>
    <row r="598" spans="3:10" x14ac:dyDescent="0.3">
      <c r="D598" t="s">
        <v>89</v>
      </c>
      <c r="E598" t="s">
        <v>128</v>
      </c>
      <c r="F598" t="s">
        <v>19</v>
      </c>
      <c r="G598" t="s">
        <v>33</v>
      </c>
      <c r="H598" t="s">
        <v>33</v>
      </c>
      <c r="I598" t="s">
        <v>19</v>
      </c>
      <c r="J598" t="s">
        <v>36</v>
      </c>
    </row>
    <row r="599" spans="3:10" x14ac:dyDescent="0.3">
      <c r="D599" t="s">
        <v>91</v>
      </c>
      <c r="E599" t="s">
        <v>33</v>
      </c>
      <c r="F599" t="s">
        <v>19</v>
      </c>
      <c r="G599" t="s">
        <v>19</v>
      </c>
      <c r="H599" t="s">
        <v>19</v>
      </c>
      <c r="I599" t="s">
        <v>19</v>
      </c>
      <c r="J599" t="s">
        <v>33</v>
      </c>
    </row>
    <row r="600" spans="3:10" x14ac:dyDescent="0.3">
      <c r="D600" t="s">
        <v>92</v>
      </c>
      <c r="E600" t="s">
        <v>29</v>
      </c>
      <c r="F600" t="s">
        <v>19</v>
      </c>
      <c r="G600" t="s">
        <v>33</v>
      </c>
      <c r="H600" t="s">
        <v>33</v>
      </c>
      <c r="I600" t="s">
        <v>19</v>
      </c>
      <c r="J600" t="s">
        <v>52</v>
      </c>
    </row>
    <row r="601" spans="3:10" x14ac:dyDescent="0.3">
      <c r="D601" t="s">
        <v>93</v>
      </c>
      <c r="E601" t="s">
        <v>128</v>
      </c>
      <c r="F601" t="s">
        <v>19</v>
      </c>
      <c r="G601" t="s">
        <v>32</v>
      </c>
      <c r="H601" t="s">
        <v>32</v>
      </c>
      <c r="I601" t="s">
        <v>19</v>
      </c>
      <c r="J601" t="s">
        <v>21</v>
      </c>
    </row>
    <row r="602" spans="3:10" x14ac:dyDescent="0.3">
      <c r="D602" t="s">
        <v>95</v>
      </c>
      <c r="E602" t="s">
        <v>38</v>
      </c>
      <c r="F602" t="s">
        <v>19</v>
      </c>
      <c r="G602" t="s">
        <v>32</v>
      </c>
      <c r="H602" t="s">
        <v>33</v>
      </c>
      <c r="I602" t="s">
        <v>19</v>
      </c>
      <c r="J602" t="s">
        <v>38</v>
      </c>
    </row>
    <row r="603" spans="3:10" x14ac:dyDescent="0.3">
      <c r="D603" t="s">
        <v>96</v>
      </c>
      <c r="E603" t="s">
        <v>21</v>
      </c>
      <c r="F603" t="s">
        <v>19</v>
      </c>
      <c r="G603" t="s">
        <v>32</v>
      </c>
      <c r="H603" t="s">
        <v>33</v>
      </c>
      <c r="I603" t="s">
        <v>19</v>
      </c>
      <c r="J603" t="s">
        <v>21</v>
      </c>
    </row>
    <row r="604" spans="3:10" x14ac:dyDescent="0.3">
      <c r="D604" t="s">
        <v>98</v>
      </c>
      <c r="E604" t="s">
        <v>56</v>
      </c>
      <c r="F604" t="s">
        <v>19</v>
      </c>
      <c r="G604" t="s">
        <v>19</v>
      </c>
      <c r="H604" t="s">
        <v>19</v>
      </c>
      <c r="I604" t="s">
        <v>19</v>
      </c>
      <c r="J604" t="s">
        <v>52</v>
      </c>
    </row>
    <row r="605" spans="3:10" x14ac:dyDescent="0.3">
      <c r="D605" t="s">
        <v>4</v>
      </c>
      <c r="E605" t="s">
        <v>305</v>
      </c>
      <c r="F605" t="s">
        <v>19</v>
      </c>
      <c r="G605" t="s">
        <v>161</v>
      </c>
      <c r="H605" t="s">
        <v>51</v>
      </c>
      <c r="I605" t="s">
        <v>19</v>
      </c>
      <c r="J605" t="s">
        <v>244</v>
      </c>
    </row>
    <row r="606" spans="3:10" x14ac:dyDescent="0.3">
      <c r="C606" t="s">
        <v>103</v>
      </c>
      <c r="D606" t="s">
        <v>105</v>
      </c>
      <c r="E606" t="s">
        <v>32</v>
      </c>
      <c r="F606" t="s">
        <v>19</v>
      </c>
      <c r="G606" t="s">
        <v>33</v>
      </c>
      <c r="H606" t="s">
        <v>33</v>
      </c>
      <c r="I606" t="s">
        <v>19</v>
      </c>
      <c r="J606" t="s">
        <v>32</v>
      </c>
    </row>
    <row r="607" spans="3:10" x14ac:dyDescent="0.3">
      <c r="C607" t="s">
        <v>22</v>
      </c>
      <c r="D607" t="s">
        <v>306</v>
      </c>
      <c r="E607" t="s">
        <v>33</v>
      </c>
      <c r="F607" t="s">
        <v>19</v>
      </c>
      <c r="G607" t="s">
        <v>19</v>
      </c>
      <c r="H607" t="s">
        <v>19</v>
      </c>
      <c r="I607" t="s">
        <v>19</v>
      </c>
      <c r="J607" t="s">
        <v>33</v>
      </c>
    </row>
    <row r="608" spans="3:10" x14ac:dyDescent="0.3">
      <c r="D608" t="s">
        <v>107</v>
      </c>
      <c r="E608" t="s">
        <v>33</v>
      </c>
      <c r="F608" t="s">
        <v>19</v>
      </c>
      <c r="G608" t="s">
        <v>19</v>
      </c>
      <c r="H608" t="s">
        <v>19</v>
      </c>
      <c r="I608" t="s">
        <v>19</v>
      </c>
      <c r="J608" t="s">
        <v>33</v>
      </c>
    </row>
    <row r="609" spans="2:10" x14ac:dyDescent="0.3">
      <c r="D609" t="s">
        <v>4</v>
      </c>
      <c r="E609" t="s">
        <v>68</v>
      </c>
      <c r="F609" t="s">
        <v>19</v>
      </c>
      <c r="G609" t="s">
        <v>33</v>
      </c>
      <c r="H609" t="s">
        <v>33</v>
      </c>
      <c r="I609" t="s">
        <v>19</v>
      </c>
      <c r="J609" t="s">
        <v>68</v>
      </c>
    </row>
    <row r="610" spans="2:10" x14ac:dyDescent="0.3">
      <c r="C610" t="s">
        <v>108</v>
      </c>
      <c r="D610" t="s">
        <v>109</v>
      </c>
      <c r="E610" t="s">
        <v>33</v>
      </c>
      <c r="F610" t="s">
        <v>19</v>
      </c>
      <c r="G610" t="s">
        <v>19</v>
      </c>
      <c r="H610" t="s">
        <v>19</v>
      </c>
      <c r="I610" t="s">
        <v>19</v>
      </c>
      <c r="J610" t="s">
        <v>33</v>
      </c>
    </row>
    <row r="611" spans="2:10" x14ac:dyDescent="0.3">
      <c r="C611" t="s">
        <v>110</v>
      </c>
      <c r="D611" t="s">
        <v>4</v>
      </c>
      <c r="E611" t="s">
        <v>33</v>
      </c>
      <c r="F611" t="s">
        <v>19</v>
      </c>
      <c r="G611" t="s">
        <v>19</v>
      </c>
      <c r="H611" t="s">
        <v>19</v>
      </c>
      <c r="I611" t="s">
        <v>19</v>
      </c>
      <c r="J611" t="s">
        <v>33</v>
      </c>
    </row>
    <row r="612" spans="2:10" x14ac:dyDescent="0.3">
      <c r="C612" t="s">
        <v>4</v>
      </c>
      <c r="E612" t="s">
        <v>307</v>
      </c>
      <c r="F612" t="s">
        <v>19</v>
      </c>
      <c r="G612" t="s">
        <v>176</v>
      </c>
      <c r="H612" t="s">
        <v>54</v>
      </c>
      <c r="I612" t="s">
        <v>19</v>
      </c>
      <c r="J612" t="s">
        <v>308</v>
      </c>
    </row>
    <row r="613" spans="2:10" x14ac:dyDescent="0.3">
      <c r="B613" t="s">
        <v>153</v>
      </c>
      <c r="C613" t="s">
        <v>138</v>
      </c>
      <c r="D613" t="s">
        <v>92</v>
      </c>
      <c r="E613" t="s">
        <v>33</v>
      </c>
      <c r="F613" t="s">
        <v>19</v>
      </c>
      <c r="G613" t="s">
        <v>33</v>
      </c>
      <c r="H613" t="s">
        <v>19</v>
      </c>
      <c r="I613" t="s">
        <v>19</v>
      </c>
      <c r="J613" t="s">
        <v>19</v>
      </c>
    </row>
    <row r="614" spans="2:10" x14ac:dyDescent="0.3">
      <c r="C614" t="s">
        <v>22</v>
      </c>
      <c r="D614" t="s">
        <v>4</v>
      </c>
      <c r="E614" t="s">
        <v>33</v>
      </c>
      <c r="F614" t="s">
        <v>19</v>
      </c>
      <c r="G614" t="s">
        <v>33</v>
      </c>
      <c r="H614" t="s">
        <v>19</v>
      </c>
      <c r="I614" t="s">
        <v>19</v>
      </c>
      <c r="J614" t="s">
        <v>19</v>
      </c>
    </row>
    <row r="615" spans="2:10" x14ac:dyDescent="0.3">
      <c r="C615" t="s">
        <v>4</v>
      </c>
      <c r="E615" t="s">
        <v>33</v>
      </c>
      <c r="F615" t="s">
        <v>19</v>
      </c>
      <c r="G615" t="s">
        <v>33</v>
      </c>
      <c r="H615" t="s">
        <v>19</v>
      </c>
      <c r="I615" t="s">
        <v>19</v>
      </c>
      <c r="J615" t="s">
        <v>19</v>
      </c>
    </row>
    <row r="616" spans="2:10" x14ac:dyDescent="0.3">
      <c r="B616" t="s">
        <v>193</v>
      </c>
      <c r="C616" t="s">
        <v>138</v>
      </c>
      <c r="D616" t="s">
        <v>17</v>
      </c>
      <c r="E616" t="s">
        <v>83</v>
      </c>
      <c r="F616" t="s">
        <v>19</v>
      </c>
      <c r="G616" t="s">
        <v>81</v>
      </c>
      <c r="H616" t="s">
        <v>33</v>
      </c>
      <c r="I616" t="s">
        <v>19</v>
      </c>
      <c r="J616" t="s">
        <v>83</v>
      </c>
    </row>
    <row r="617" spans="2:10" x14ac:dyDescent="0.3">
      <c r="C617" t="s">
        <v>22</v>
      </c>
      <c r="D617" t="s">
        <v>23</v>
      </c>
      <c r="E617" t="s">
        <v>80</v>
      </c>
      <c r="F617" t="s">
        <v>19</v>
      </c>
      <c r="G617" t="s">
        <v>83</v>
      </c>
      <c r="H617" t="s">
        <v>81</v>
      </c>
      <c r="I617" t="s">
        <v>19</v>
      </c>
      <c r="J617" t="s">
        <v>88</v>
      </c>
    </row>
    <row r="618" spans="2:10" x14ac:dyDescent="0.3">
      <c r="D618" t="s">
        <v>27</v>
      </c>
      <c r="E618" t="s">
        <v>68</v>
      </c>
      <c r="F618" t="s">
        <v>19</v>
      </c>
      <c r="G618" t="s">
        <v>81</v>
      </c>
      <c r="H618" t="s">
        <v>32</v>
      </c>
      <c r="I618" t="s">
        <v>19</v>
      </c>
      <c r="J618" t="s">
        <v>68</v>
      </c>
    </row>
    <row r="619" spans="2:10" x14ac:dyDescent="0.3">
      <c r="D619" t="s">
        <v>31</v>
      </c>
      <c r="E619" t="s">
        <v>32</v>
      </c>
      <c r="F619" t="s">
        <v>19</v>
      </c>
      <c r="G619" t="s">
        <v>32</v>
      </c>
      <c r="H619" t="s">
        <v>19</v>
      </c>
      <c r="I619" t="s">
        <v>19</v>
      </c>
      <c r="J619" t="s">
        <v>32</v>
      </c>
    </row>
    <row r="620" spans="2:10" x14ac:dyDescent="0.3">
      <c r="D620" t="s">
        <v>34</v>
      </c>
      <c r="E620" t="s">
        <v>32</v>
      </c>
      <c r="F620" t="s">
        <v>19</v>
      </c>
      <c r="G620" t="s">
        <v>32</v>
      </c>
      <c r="H620" t="s">
        <v>33</v>
      </c>
      <c r="I620" t="s">
        <v>19</v>
      </c>
      <c r="J620" t="s">
        <v>32</v>
      </c>
    </row>
    <row r="621" spans="2:10" x14ac:dyDescent="0.3">
      <c r="D621" t="s">
        <v>37</v>
      </c>
      <c r="E621" t="s">
        <v>33</v>
      </c>
      <c r="F621" t="s">
        <v>19</v>
      </c>
      <c r="G621" t="s">
        <v>19</v>
      </c>
      <c r="H621" t="s">
        <v>19</v>
      </c>
      <c r="I621" t="s">
        <v>19</v>
      </c>
      <c r="J621" t="s">
        <v>33</v>
      </c>
    </row>
    <row r="622" spans="2:10" x14ac:dyDescent="0.3">
      <c r="D622" t="s">
        <v>39</v>
      </c>
      <c r="E622" t="s">
        <v>32</v>
      </c>
      <c r="F622" t="s">
        <v>19</v>
      </c>
      <c r="G622" t="s">
        <v>32</v>
      </c>
      <c r="H622" t="s">
        <v>19</v>
      </c>
      <c r="I622" t="s">
        <v>19</v>
      </c>
      <c r="J622" t="s">
        <v>32</v>
      </c>
    </row>
    <row r="623" spans="2:10" x14ac:dyDescent="0.3">
      <c r="D623" t="s">
        <v>44</v>
      </c>
      <c r="E623" t="s">
        <v>81</v>
      </c>
      <c r="F623" t="s">
        <v>33</v>
      </c>
      <c r="G623" t="s">
        <v>19</v>
      </c>
      <c r="H623" t="s">
        <v>19</v>
      </c>
      <c r="I623" t="s">
        <v>19</v>
      </c>
      <c r="J623" t="s">
        <v>33</v>
      </c>
    </row>
    <row r="624" spans="2:10" x14ac:dyDescent="0.3">
      <c r="D624" t="s">
        <v>48</v>
      </c>
      <c r="E624" t="s">
        <v>33</v>
      </c>
      <c r="F624" t="s">
        <v>19</v>
      </c>
      <c r="G624" t="s">
        <v>33</v>
      </c>
      <c r="H624" t="s">
        <v>19</v>
      </c>
      <c r="I624" t="s">
        <v>19</v>
      </c>
      <c r="J624" t="s">
        <v>33</v>
      </c>
    </row>
    <row r="625" spans="1:10" x14ac:dyDescent="0.3">
      <c r="D625" t="s">
        <v>50</v>
      </c>
      <c r="E625" t="s">
        <v>33</v>
      </c>
      <c r="F625" t="s">
        <v>19</v>
      </c>
      <c r="G625" t="s">
        <v>33</v>
      </c>
      <c r="H625" t="s">
        <v>19</v>
      </c>
      <c r="I625" t="s">
        <v>19</v>
      </c>
      <c r="J625" t="s">
        <v>19</v>
      </c>
    </row>
    <row r="626" spans="1:10" x14ac:dyDescent="0.3">
      <c r="D626" t="s">
        <v>57</v>
      </c>
      <c r="E626" t="s">
        <v>81</v>
      </c>
      <c r="F626" t="s">
        <v>19</v>
      </c>
      <c r="G626" t="s">
        <v>33</v>
      </c>
      <c r="H626" t="s">
        <v>33</v>
      </c>
      <c r="I626" t="s">
        <v>19</v>
      </c>
      <c r="J626" t="s">
        <v>81</v>
      </c>
    </row>
    <row r="627" spans="1:10" x14ac:dyDescent="0.3">
      <c r="D627" t="s">
        <v>60</v>
      </c>
      <c r="E627" t="s">
        <v>68</v>
      </c>
      <c r="F627" t="s">
        <v>19</v>
      </c>
      <c r="G627" t="s">
        <v>32</v>
      </c>
      <c r="H627" t="s">
        <v>32</v>
      </c>
      <c r="I627" t="s">
        <v>19</v>
      </c>
      <c r="J627" t="s">
        <v>81</v>
      </c>
    </row>
    <row r="628" spans="1:10" x14ac:dyDescent="0.3">
      <c r="D628" t="s">
        <v>64</v>
      </c>
      <c r="E628" t="s">
        <v>81</v>
      </c>
      <c r="F628" t="s">
        <v>19</v>
      </c>
      <c r="G628" t="s">
        <v>32</v>
      </c>
      <c r="H628" t="s">
        <v>19</v>
      </c>
      <c r="I628" t="s">
        <v>19</v>
      </c>
      <c r="J628" t="s">
        <v>81</v>
      </c>
    </row>
    <row r="629" spans="1:10" x14ac:dyDescent="0.3">
      <c r="D629" t="s">
        <v>66</v>
      </c>
      <c r="E629" t="s">
        <v>32</v>
      </c>
      <c r="F629" t="s">
        <v>19</v>
      </c>
      <c r="G629" t="s">
        <v>32</v>
      </c>
      <c r="H629" t="s">
        <v>32</v>
      </c>
      <c r="I629" t="s">
        <v>19</v>
      </c>
      <c r="J629" t="s">
        <v>32</v>
      </c>
    </row>
    <row r="630" spans="1:10" x14ac:dyDescent="0.3">
      <c r="D630" t="s">
        <v>69</v>
      </c>
      <c r="E630" t="s">
        <v>32</v>
      </c>
      <c r="F630" t="s">
        <v>19</v>
      </c>
      <c r="G630" t="s">
        <v>33</v>
      </c>
      <c r="H630" t="s">
        <v>33</v>
      </c>
      <c r="I630" t="s">
        <v>19</v>
      </c>
      <c r="J630" t="s">
        <v>32</v>
      </c>
    </row>
    <row r="631" spans="1:10" x14ac:dyDescent="0.3">
      <c r="D631" t="s">
        <v>72</v>
      </c>
      <c r="E631" t="s">
        <v>33</v>
      </c>
      <c r="F631" t="s">
        <v>19</v>
      </c>
      <c r="G631" t="s">
        <v>33</v>
      </c>
      <c r="H631" t="s">
        <v>19</v>
      </c>
      <c r="I631" t="s">
        <v>19</v>
      </c>
      <c r="J631" t="s">
        <v>33</v>
      </c>
    </row>
    <row r="632" spans="1:10" x14ac:dyDescent="0.3">
      <c r="D632" t="s">
        <v>75</v>
      </c>
      <c r="E632" t="s">
        <v>68</v>
      </c>
      <c r="F632" t="s">
        <v>19</v>
      </c>
      <c r="G632" t="s">
        <v>81</v>
      </c>
      <c r="H632" t="s">
        <v>33</v>
      </c>
      <c r="I632" t="s">
        <v>19</v>
      </c>
      <c r="J632" t="s">
        <v>81</v>
      </c>
    </row>
    <row r="633" spans="1:10" x14ac:dyDescent="0.3">
      <c r="D633" t="s">
        <v>76</v>
      </c>
      <c r="E633" t="s">
        <v>33</v>
      </c>
      <c r="F633" t="s">
        <v>19</v>
      </c>
      <c r="G633" t="s">
        <v>33</v>
      </c>
      <c r="H633" t="s">
        <v>19</v>
      </c>
      <c r="I633" t="s">
        <v>19</v>
      </c>
      <c r="J633" t="s">
        <v>33</v>
      </c>
    </row>
    <row r="634" spans="1:10" x14ac:dyDescent="0.3">
      <c r="D634" t="s">
        <v>76</v>
      </c>
      <c r="E634" t="s">
        <v>10</v>
      </c>
      <c r="F634" t="s">
        <v>11</v>
      </c>
      <c r="G634" t="s">
        <v>12</v>
      </c>
      <c r="H634" t="s">
        <v>13</v>
      </c>
      <c r="I634" t="s">
        <v>14</v>
      </c>
      <c r="J634" t="s">
        <v>15</v>
      </c>
    </row>
    <row r="635" spans="1:10" x14ac:dyDescent="0.3">
      <c r="A635">
        <v>2020</v>
      </c>
      <c r="B635" t="s">
        <v>193</v>
      </c>
      <c r="C635" t="s">
        <v>138</v>
      </c>
      <c r="D635" t="s">
        <v>78</v>
      </c>
      <c r="E635" t="s">
        <v>32</v>
      </c>
      <c r="F635" t="s">
        <v>19</v>
      </c>
      <c r="G635" t="s">
        <v>33</v>
      </c>
      <c r="H635" t="s">
        <v>19</v>
      </c>
      <c r="I635" t="s">
        <v>19</v>
      </c>
      <c r="J635" t="s">
        <v>33</v>
      </c>
    </row>
    <row r="636" spans="1:10" x14ac:dyDescent="0.3">
      <c r="C636" t="s">
        <v>22</v>
      </c>
      <c r="D636" t="s">
        <v>82</v>
      </c>
      <c r="E636" t="s">
        <v>32</v>
      </c>
      <c r="F636" t="s">
        <v>19</v>
      </c>
      <c r="G636" t="s">
        <v>32</v>
      </c>
      <c r="H636" t="s">
        <v>32</v>
      </c>
      <c r="I636" t="s">
        <v>19</v>
      </c>
      <c r="J636" t="s">
        <v>32</v>
      </c>
    </row>
    <row r="637" spans="1:10" x14ac:dyDescent="0.3">
      <c r="D637" t="s">
        <v>84</v>
      </c>
      <c r="E637" t="s">
        <v>83</v>
      </c>
      <c r="F637" t="s">
        <v>19</v>
      </c>
      <c r="G637" t="s">
        <v>68</v>
      </c>
      <c r="H637" t="s">
        <v>81</v>
      </c>
      <c r="I637" t="s">
        <v>19</v>
      </c>
      <c r="J637" t="s">
        <v>83</v>
      </c>
    </row>
    <row r="638" spans="1:10" x14ac:dyDescent="0.3">
      <c r="D638" t="s">
        <v>86</v>
      </c>
      <c r="E638" t="s">
        <v>81</v>
      </c>
      <c r="F638" t="s">
        <v>19</v>
      </c>
      <c r="G638" t="s">
        <v>81</v>
      </c>
      <c r="H638" t="s">
        <v>33</v>
      </c>
      <c r="I638" t="s">
        <v>19</v>
      </c>
      <c r="J638" t="s">
        <v>81</v>
      </c>
    </row>
    <row r="639" spans="1:10" x14ac:dyDescent="0.3">
      <c r="D639" t="s">
        <v>95</v>
      </c>
      <c r="E639" t="s">
        <v>33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</row>
    <row r="640" spans="1:10" x14ac:dyDescent="0.3">
      <c r="D640" t="s">
        <v>98</v>
      </c>
      <c r="E640" t="s">
        <v>33</v>
      </c>
      <c r="F640" t="s">
        <v>19</v>
      </c>
      <c r="G640" t="s">
        <v>19</v>
      </c>
      <c r="H640" t="s">
        <v>19</v>
      </c>
      <c r="I640" t="s">
        <v>19</v>
      </c>
      <c r="J640" t="s">
        <v>33</v>
      </c>
    </row>
    <row r="641" spans="2:10" x14ac:dyDescent="0.3">
      <c r="D641" t="s">
        <v>4</v>
      </c>
      <c r="E641" t="s">
        <v>230</v>
      </c>
      <c r="F641" t="s">
        <v>33</v>
      </c>
      <c r="G641" t="s">
        <v>157</v>
      </c>
      <c r="H641" t="s">
        <v>67</v>
      </c>
      <c r="I641" t="s">
        <v>19</v>
      </c>
      <c r="J641" t="s">
        <v>71</v>
      </c>
    </row>
    <row r="642" spans="2:10" x14ac:dyDescent="0.3">
      <c r="C642" t="s">
        <v>103</v>
      </c>
      <c r="D642" t="s">
        <v>105</v>
      </c>
      <c r="E642" t="s">
        <v>33</v>
      </c>
      <c r="F642" t="s">
        <v>19</v>
      </c>
      <c r="G642" t="s">
        <v>19</v>
      </c>
      <c r="H642" t="s">
        <v>19</v>
      </c>
      <c r="I642" t="s">
        <v>19</v>
      </c>
      <c r="J642" t="s">
        <v>33</v>
      </c>
    </row>
    <row r="643" spans="2:10" x14ac:dyDescent="0.3">
      <c r="C643" t="s">
        <v>22</v>
      </c>
      <c r="D643" t="s">
        <v>4</v>
      </c>
      <c r="E643" t="s">
        <v>33</v>
      </c>
      <c r="F643" t="s">
        <v>19</v>
      </c>
      <c r="G643" t="s">
        <v>19</v>
      </c>
      <c r="H643" t="s">
        <v>19</v>
      </c>
      <c r="I643" t="s">
        <v>19</v>
      </c>
      <c r="J643" t="s">
        <v>33</v>
      </c>
    </row>
    <row r="644" spans="2:10" x14ac:dyDescent="0.3">
      <c r="C644" t="s">
        <v>108</v>
      </c>
      <c r="D644" t="s">
        <v>109</v>
      </c>
      <c r="E644" t="s">
        <v>33</v>
      </c>
      <c r="F644" t="s">
        <v>19</v>
      </c>
      <c r="G644" t="s">
        <v>19</v>
      </c>
      <c r="H644" t="s">
        <v>19</v>
      </c>
      <c r="I644" t="s">
        <v>19</v>
      </c>
      <c r="J644" t="s">
        <v>33</v>
      </c>
    </row>
    <row r="645" spans="2:10" x14ac:dyDescent="0.3">
      <c r="C645" t="s">
        <v>110</v>
      </c>
      <c r="D645" t="s">
        <v>4</v>
      </c>
      <c r="E645" t="s">
        <v>33</v>
      </c>
      <c r="F645" t="s">
        <v>19</v>
      </c>
      <c r="G645" t="s">
        <v>19</v>
      </c>
      <c r="H645" t="s">
        <v>19</v>
      </c>
      <c r="I645" t="s">
        <v>19</v>
      </c>
      <c r="J645" t="s">
        <v>33</v>
      </c>
    </row>
    <row r="646" spans="2:10" x14ac:dyDescent="0.3">
      <c r="C646" t="s">
        <v>4</v>
      </c>
      <c r="E646" t="s">
        <v>167</v>
      </c>
      <c r="F646" t="s">
        <v>33</v>
      </c>
      <c r="G646" t="s">
        <v>157</v>
      </c>
      <c r="H646" t="s">
        <v>67</v>
      </c>
      <c r="I646" t="s">
        <v>19</v>
      </c>
      <c r="J646" t="s">
        <v>25</v>
      </c>
    </row>
    <row r="647" spans="2:10" x14ac:dyDescent="0.3">
      <c r="B647" t="s">
        <v>208</v>
      </c>
      <c r="C647" t="s">
        <v>138</v>
      </c>
      <c r="D647" t="s">
        <v>17</v>
      </c>
      <c r="E647" t="s">
        <v>33</v>
      </c>
      <c r="F647" t="s">
        <v>19</v>
      </c>
      <c r="G647" t="s">
        <v>33</v>
      </c>
      <c r="H647" t="s">
        <v>19</v>
      </c>
      <c r="I647" t="s">
        <v>19</v>
      </c>
      <c r="J647" t="s">
        <v>33</v>
      </c>
    </row>
    <row r="648" spans="2:10" x14ac:dyDescent="0.3">
      <c r="C648" t="s">
        <v>22</v>
      </c>
      <c r="D648" t="s">
        <v>23</v>
      </c>
      <c r="E648" t="s">
        <v>63</v>
      </c>
      <c r="F648" t="s">
        <v>19</v>
      </c>
      <c r="G648" t="s">
        <v>38</v>
      </c>
      <c r="H648" t="s">
        <v>83</v>
      </c>
      <c r="I648" t="s">
        <v>19</v>
      </c>
      <c r="J648" t="s">
        <v>63</v>
      </c>
    </row>
    <row r="649" spans="2:10" x14ac:dyDescent="0.3">
      <c r="D649" t="s">
        <v>27</v>
      </c>
      <c r="E649" t="s">
        <v>68</v>
      </c>
      <c r="F649" t="s">
        <v>19</v>
      </c>
      <c r="G649" t="s">
        <v>81</v>
      </c>
      <c r="H649" t="s">
        <v>33</v>
      </c>
      <c r="I649" t="s">
        <v>19</v>
      </c>
      <c r="J649" t="s">
        <v>68</v>
      </c>
    </row>
    <row r="650" spans="2:10" x14ac:dyDescent="0.3">
      <c r="D650" t="s">
        <v>34</v>
      </c>
      <c r="E650" t="s">
        <v>88</v>
      </c>
      <c r="F650" t="s">
        <v>19</v>
      </c>
      <c r="G650" t="s">
        <v>68</v>
      </c>
      <c r="H650" t="s">
        <v>68</v>
      </c>
      <c r="I650" t="s">
        <v>19</v>
      </c>
      <c r="J650" t="s">
        <v>88</v>
      </c>
    </row>
    <row r="651" spans="2:10" x14ac:dyDescent="0.3">
      <c r="D651" t="s">
        <v>37</v>
      </c>
      <c r="E651" t="s">
        <v>83</v>
      </c>
      <c r="F651" t="s">
        <v>19</v>
      </c>
      <c r="G651" t="s">
        <v>83</v>
      </c>
      <c r="H651" t="s">
        <v>32</v>
      </c>
      <c r="I651" t="s">
        <v>19</v>
      </c>
      <c r="J651" t="s">
        <v>83</v>
      </c>
    </row>
    <row r="652" spans="2:10" x14ac:dyDescent="0.3">
      <c r="D652" t="s">
        <v>39</v>
      </c>
      <c r="E652" t="s">
        <v>21</v>
      </c>
      <c r="F652" t="s">
        <v>19</v>
      </c>
      <c r="G652" t="s">
        <v>68</v>
      </c>
      <c r="H652" t="s">
        <v>32</v>
      </c>
      <c r="I652" t="s">
        <v>19</v>
      </c>
      <c r="J652" t="s">
        <v>21</v>
      </c>
    </row>
    <row r="653" spans="2:10" x14ac:dyDescent="0.3">
      <c r="D653" t="s">
        <v>43</v>
      </c>
      <c r="E653" t="s">
        <v>32</v>
      </c>
      <c r="F653" t="s">
        <v>19</v>
      </c>
      <c r="G653" t="s">
        <v>32</v>
      </c>
      <c r="H653" t="s">
        <v>32</v>
      </c>
      <c r="I653" t="s">
        <v>19</v>
      </c>
      <c r="J653" t="s">
        <v>32</v>
      </c>
    </row>
    <row r="654" spans="2:10" x14ac:dyDescent="0.3">
      <c r="D654" t="s">
        <v>44</v>
      </c>
      <c r="E654" t="s">
        <v>32</v>
      </c>
      <c r="F654" t="s">
        <v>19</v>
      </c>
      <c r="G654" t="s">
        <v>33</v>
      </c>
      <c r="H654" t="s">
        <v>19</v>
      </c>
      <c r="I654" t="s">
        <v>19</v>
      </c>
      <c r="J654" t="s">
        <v>32</v>
      </c>
    </row>
    <row r="655" spans="2:10" x14ac:dyDescent="0.3">
      <c r="D655" t="s">
        <v>48</v>
      </c>
      <c r="E655" t="s">
        <v>36</v>
      </c>
      <c r="F655" t="s">
        <v>19</v>
      </c>
      <c r="G655" t="s">
        <v>88</v>
      </c>
      <c r="H655" t="s">
        <v>83</v>
      </c>
      <c r="I655" t="s">
        <v>19</v>
      </c>
      <c r="J655" t="s">
        <v>36</v>
      </c>
    </row>
    <row r="656" spans="2:10" x14ac:dyDescent="0.3">
      <c r="D656" t="s">
        <v>50</v>
      </c>
      <c r="E656" t="s">
        <v>21</v>
      </c>
      <c r="F656" t="s">
        <v>19</v>
      </c>
      <c r="G656" t="s">
        <v>80</v>
      </c>
      <c r="H656" t="s">
        <v>32</v>
      </c>
      <c r="I656" t="s">
        <v>19</v>
      </c>
      <c r="J656" t="s">
        <v>21</v>
      </c>
    </row>
    <row r="657" spans="4:10" x14ac:dyDescent="0.3">
      <c r="D657" t="s">
        <v>53</v>
      </c>
      <c r="E657" t="s">
        <v>32</v>
      </c>
      <c r="F657" t="s">
        <v>19</v>
      </c>
      <c r="G657" t="s">
        <v>19</v>
      </c>
      <c r="H657" t="s">
        <v>19</v>
      </c>
      <c r="I657" t="s">
        <v>19</v>
      </c>
      <c r="J657" t="s">
        <v>32</v>
      </c>
    </row>
    <row r="658" spans="4:10" x14ac:dyDescent="0.3">
      <c r="D658" t="s">
        <v>57</v>
      </c>
      <c r="E658" t="s">
        <v>21</v>
      </c>
      <c r="F658" t="s">
        <v>19</v>
      </c>
      <c r="G658" t="s">
        <v>80</v>
      </c>
      <c r="H658" t="s">
        <v>68</v>
      </c>
      <c r="I658" t="s">
        <v>19</v>
      </c>
      <c r="J658" t="s">
        <v>21</v>
      </c>
    </row>
    <row r="659" spans="4:10" x14ac:dyDescent="0.3">
      <c r="D659" t="s">
        <v>60</v>
      </c>
      <c r="E659" t="s">
        <v>38</v>
      </c>
      <c r="F659" t="s">
        <v>19</v>
      </c>
      <c r="G659" t="s">
        <v>81</v>
      </c>
      <c r="H659" t="s">
        <v>81</v>
      </c>
      <c r="I659" t="s">
        <v>19</v>
      </c>
      <c r="J659" t="s">
        <v>38</v>
      </c>
    </row>
    <row r="660" spans="4:10" x14ac:dyDescent="0.3">
      <c r="D660" t="s">
        <v>64</v>
      </c>
      <c r="E660" t="s">
        <v>30</v>
      </c>
      <c r="F660" t="s">
        <v>19</v>
      </c>
      <c r="G660" t="s">
        <v>83</v>
      </c>
      <c r="H660" t="s">
        <v>83</v>
      </c>
      <c r="I660" t="s">
        <v>19</v>
      </c>
      <c r="J660" t="s">
        <v>30</v>
      </c>
    </row>
    <row r="661" spans="4:10" x14ac:dyDescent="0.3">
      <c r="D661" t="s">
        <v>66</v>
      </c>
      <c r="E661" t="s">
        <v>33</v>
      </c>
      <c r="F661" t="s">
        <v>19</v>
      </c>
      <c r="G661" t="s">
        <v>19</v>
      </c>
      <c r="H661" t="s">
        <v>19</v>
      </c>
      <c r="I661" t="s">
        <v>19</v>
      </c>
      <c r="J661" t="s">
        <v>33</v>
      </c>
    </row>
    <row r="662" spans="4:10" x14ac:dyDescent="0.3">
      <c r="D662" t="s">
        <v>69</v>
      </c>
      <c r="E662" t="s">
        <v>88</v>
      </c>
      <c r="F662" t="s">
        <v>19</v>
      </c>
      <c r="G662" t="s">
        <v>68</v>
      </c>
      <c r="H662" t="s">
        <v>81</v>
      </c>
      <c r="I662" t="s">
        <v>19</v>
      </c>
      <c r="J662" t="s">
        <v>88</v>
      </c>
    </row>
    <row r="663" spans="4:10" x14ac:dyDescent="0.3">
      <c r="D663" t="s">
        <v>72</v>
      </c>
      <c r="E663" t="s">
        <v>68</v>
      </c>
      <c r="F663" t="s">
        <v>19</v>
      </c>
      <c r="G663" t="s">
        <v>81</v>
      </c>
      <c r="H663" t="s">
        <v>33</v>
      </c>
      <c r="I663" t="s">
        <v>19</v>
      </c>
      <c r="J663" t="s">
        <v>68</v>
      </c>
    </row>
    <row r="664" spans="4:10" x14ac:dyDescent="0.3">
      <c r="D664" t="s">
        <v>75</v>
      </c>
      <c r="E664" t="s">
        <v>32</v>
      </c>
      <c r="F664" t="s">
        <v>19</v>
      </c>
      <c r="G664" t="s">
        <v>32</v>
      </c>
      <c r="H664" t="s">
        <v>32</v>
      </c>
      <c r="I664" t="s">
        <v>19</v>
      </c>
      <c r="J664" t="s">
        <v>32</v>
      </c>
    </row>
    <row r="665" spans="4:10" x14ac:dyDescent="0.3">
      <c r="D665" t="s">
        <v>76</v>
      </c>
      <c r="E665" t="s">
        <v>81</v>
      </c>
      <c r="F665" t="s">
        <v>19</v>
      </c>
      <c r="G665" t="s">
        <v>33</v>
      </c>
      <c r="H665" t="s">
        <v>33</v>
      </c>
      <c r="I665" t="s">
        <v>19</v>
      </c>
      <c r="J665" t="s">
        <v>81</v>
      </c>
    </row>
    <row r="666" spans="4:10" x14ac:dyDescent="0.3">
      <c r="D666" t="s">
        <v>78</v>
      </c>
      <c r="E666" t="s">
        <v>32</v>
      </c>
      <c r="F666" t="s">
        <v>19</v>
      </c>
      <c r="G666" t="s">
        <v>19</v>
      </c>
      <c r="H666" t="s">
        <v>19</v>
      </c>
      <c r="I666" t="s">
        <v>19</v>
      </c>
      <c r="J666" t="s">
        <v>32</v>
      </c>
    </row>
    <row r="667" spans="4:10" x14ac:dyDescent="0.3">
      <c r="D667" t="s">
        <v>82</v>
      </c>
      <c r="E667" t="s">
        <v>32</v>
      </c>
      <c r="F667" t="s">
        <v>19</v>
      </c>
      <c r="G667" t="s">
        <v>33</v>
      </c>
      <c r="H667" t="s">
        <v>19</v>
      </c>
      <c r="I667" t="s">
        <v>19</v>
      </c>
      <c r="J667" t="s">
        <v>32</v>
      </c>
    </row>
    <row r="668" spans="4:10" x14ac:dyDescent="0.3">
      <c r="D668" t="s">
        <v>84</v>
      </c>
      <c r="E668" t="s">
        <v>68</v>
      </c>
      <c r="F668" t="s">
        <v>19</v>
      </c>
      <c r="G668" t="s">
        <v>81</v>
      </c>
      <c r="H668" t="s">
        <v>32</v>
      </c>
      <c r="I668" t="s">
        <v>19</v>
      </c>
      <c r="J668" t="s">
        <v>68</v>
      </c>
    </row>
    <row r="669" spans="4:10" x14ac:dyDescent="0.3">
      <c r="D669" t="s">
        <v>92</v>
      </c>
      <c r="E669" t="s">
        <v>32</v>
      </c>
      <c r="F669" t="s">
        <v>19</v>
      </c>
      <c r="G669" t="s">
        <v>19</v>
      </c>
      <c r="H669" t="s">
        <v>19</v>
      </c>
      <c r="I669" t="s">
        <v>19</v>
      </c>
      <c r="J669" t="s">
        <v>32</v>
      </c>
    </row>
    <row r="670" spans="4:10" x14ac:dyDescent="0.3">
      <c r="D670" t="s">
        <v>93</v>
      </c>
      <c r="E670" t="s">
        <v>81</v>
      </c>
      <c r="F670" t="s">
        <v>19</v>
      </c>
      <c r="G670" t="s">
        <v>19</v>
      </c>
      <c r="H670" t="s">
        <v>19</v>
      </c>
      <c r="I670" t="s">
        <v>19</v>
      </c>
      <c r="J670" t="s">
        <v>81</v>
      </c>
    </row>
    <row r="671" spans="4:10" x14ac:dyDescent="0.3">
      <c r="D671" t="s">
        <v>95</v>
      </c>
      <c r="E671" t="s">
        <v>38</v>
      </c>
      <c r="F671" t="s">
        <v>19</v>
      </c>
      <c r="G671" t="s">
        <v>88</v>
      </c>
      <c r="H671" t="s">
        <v>32</v>
      </c>
      <c r="I671" t="s">
        <v>19</v>
      </c>
      <c r="J671" t="s">
        <v>38</v>
      </c>
    </row>
    <row r="672" spans="4:10" x14ac:dyDescent="0.3">
      <c r="D672" t="s">
        <v>96</v>
      </c>
      <c r="E672" t="s">
        <v>32</v>
      </c>
      <c r="F672" t="s">
        <v>19</v>
      </c>
      <c r="G672" t="s">
        <v>19</v>
      </c>
      <c r="H672" t="s">
        <v>19</v>
      </c>
      <c r="I672" t="s">
        <v>19</v>
      </c>
      <c r="J672" t="s">
        <v>32</v>
      </c>
    </row>
    <row r="673" spans="1:10" x14ac:dyDescent="0.3">
      <c r="D673" t="s">
        <v>98</v>
      </c>
      <c r="E673" t="s">
        <v>68</v>
      </c>
      <c r="F673" t="s">
        <v>19</v>
      </c>
      <c r="G673" t="s">
        <v>32</v>
      </c>
      <c r="H673" t="s">
        <v>33</v>
      </c>
      <c r="I673" t="s">
        <v>19</v>
      </c>
      <c r="J673" t="s">
        <v>68</v>
      </c>
    </row>
    <row r="674" spans="1:10" x14ac:dyDescent="0.3">
      <c r="D674" t="s">
        <v>4</v>
      </c>
      <c r="E674" t="s">
        <v>217</v>
      </c>
      <c r="F674" t="s">
        <v>19</v>
      </c>
      <c r="G674" t="s">
        <v>309</v>
      </c>
      <c r="H674" t="s">
        <v>51</v>
      </c>
      <c r="I674" t="s">
        <v>19</v>
      </c>
      <c r="J674" t="s">
        <v>217</v>
      </c>
    </row>
    <row r="675" spans="1:10" x14ac:dyDescent="0.3">
      <c r="C675" t="s">
        <v>103</v>
      </c>
      <c r="D675" t="s">
        <v>105</v>
      </c>
      <c r="E675" t="s">
        <v>83</v>
      </c>
      <c r="F675" t="s">
        <v>19</v>
      </c>
      <c r="G675" t="s">
        <v>81</v>
      </c>
      <c r="H675" t="s">
        <v>19</v>
      </c>
      <c r="I675" t="s">
        <v>19</v>
      </c>
      <c r="J675" t="s">
        <v>83</v>
      </c>
    </row>
    <row r="676" spans="1:10" x14ac:dyDescent="0.3">
      <c r="C676" t="s">
        <v>22</v>
      </c>
      <c r="D676" t="s">
        <v>107</v>
      </c>
      <c r="E676" t="s">
        <v>33</v>
      </c>
      <c r="F676" t="s">
        <v>19</v>
      </c>
      <c r="G676" t="s">
        <v>19</v>
      </c>
      <c r="H676" t="s">
        <v>19</v>
      </c>
      <c r="I676" t="s">
        <v>19</v>
      </c>
      <c r="J676" t="s">
        <v>33</v>
      </c>
    </row>
    <row r="677" spans="1:10" x14ac:dyDescent="0.3">
      <c r="D677" t="s">
        <v>4</v>
      </c>
      <c r="E677" t="s">
        <v>88</v>
      </c>
      <c r="F677" t="s">
        <v>19</v>
      </c>
      <c r="G677" t="s">
        <v>81</v>
      </c>
      <c r="H677" t="s">
        <v>19</v>
      </c>
      <c r="I677" t="s">
        <v>19</v>
      </c>
      <c r="J677" t="s">
        <v>88</v>
      </c>
    </row>
    <row r="678" spans="1:10" x14ac:dyDescent="0.3">
      <c r="C678" t="s">
        <v>4</v>
      </c>
      <c r="E678" t="s">
        <v>310</v>
      </c>
      <c r="F678" t="s">
        <v>19</v>
      </c>
      <c r="G678" t="s">
        <v>176</v>
      </c>
      <c r="H678" t="s">
        <v>51</v>
      </c>
      <c r="I678" t="s">
        <v>19</v>
      </c>
      <c r="J678" t="s">
        <v>310</v>
      </c>
    </row>
    <row r="679" spans="1:10" x14ac:dyDescent="0.3">
      <c r="B679" t="s">
        <v>208</v>
      </c>
      <c r="C679" t="s">
        <v>4</v>
      </c>
      <c r="E679" t="s">
        <v>10</v>
      </c>
      <c r="F679" t="s">
        <v>11</v>
      </c>
      <c r="G679" t="s">
        <v>12</v>
      </c>
      <c r="H679" t="s">
        <v>13</v>
      </c>
      <c r="I679" t="s">
        <v>14</v>
      </c>
      <c r="J679" t="s">
        <v>15</v>
      </c>
    </row>
    <row r="680" spans="1:10" x14ac:dyDescent="0.3">
      <c r="A680">
        <v>2020</v>
      </c>
      <c r="B680" t="s">
        <v>226</v>
      </c>
      <c r="C680" t="s">
        <v>138</v>
      </c>
      <c r="D680" t="s">
        <v>17</v>
      </c>
      <c r="E680" t="s">
        <v>36</v>
      </c>
      <c r="F680" t="s">
        <v>19</v>
      </c>
      <c r="G680" t="s">
        <v>83</v>
      </c>
      <c r="H680" t="s">
        <v>33</v>
      </c>
      <c r="I680" t="s">
        <v>19</v>
      </c>
      <c r="J680" t="s">
        <v>36</v>
      </c>
    </row>
    <row r="681" spans="1:10" x14ac:dyDescent="0.3">
      <c r="C681" t="s">
        <v>22</v>
      </c>
      <c r="D681" t="s">
        <v>23</v>
      </c>
      <c r="E681" t="s">
        <v>25</v>
      </c>
      <c r="F681" t="s">
        <v>19</v>
      </c>
      <c r="G681" t="s">
        <v>129</v>
      </c>
      <c r="H681" t="s">
        <v>20</v>
      </c>
      <c r="I681" t="s">
        <v>19</v>
      </c>
      <c r="J681" t="s">
        <v>25</v>
      </c>
    </row>
    <row r="682" spans="1:10" x14ac:dyDescent="0.3">
      <c r="D682" t="s">
        <v>27</v>
      </c>
      <c r="E682" t="s">
        <v>21</v>
      </c>
      <c r="F682" t="s">
        <v>19</v>
      </c>
      <c r="G682" t="s">
        <v>83</v>
      </c>
      <c r="H682" t="s">
        <v>68</v>
      </c>
      <c r="I682" t="s">
        <v>19</v>
      </c>
      <c r="J682" t="s">
        <v>21</v>
      </c>
    </row>
    <row r="683" spans="1:10" x14ac:dyDescent="0.3">
      <c r="D683" t="s">
        <v>31</v>
      </c>
      <c r="E683" t="s">
        <v>68</v>
      </c>
      <c r="F683" t="s">
        <v>19</v>
      </c>
      <c r="G683" t="s">
        <v>32</v>
      </c>
      <c r="H683" t="s">
        <v>32</v>
      </c>
      <c r="I683" t="s">
        <v>19</v>
      </c>
      <c r="J683" t="s">
        <v>68</v>
      </c>
    </row>
    <row r="684" spans="1:10" x14ac:dyDescent="0.3">
      <c r="D684" t="s">
        <v>34</v>
      </c>
      <c r="E684" t="s">
        <v>63</v>
      </c>
      <c r="F684" t="s">
        <v>19</v>
      </c>
      <c r="G684" t="s">
        <v>30</v>
      </c>
      <c r="H684" t="s">
        <v>68</v>
      </c>
      <c r="I684" t="s">
        <v>19</v>
      </c>
      <c r="J684" t="s">
        <v>63</v>
      </c>
    </row>
    <row r="685" spans="1:10" x14ac:dyDescent="0.3">
      <c r="D685" t="s">
        <v>37</v>
      </c>
      <c r="E685" t="s">
        <v>30</v>
      </c>
      <c r="F685" t="s">
        <v>19</v>
      </c>
      <c r="G685" t="s">
        <v>81</v>
      </c>
      <c r="H685" t="s">
        <v>33</v>
      </c>
      <c r="I685" t="s">
        <v>19</v>
      </c>
      <c r="J685" t="s">
        <v>30</v>
      </c>
    </row>
    <row r="686" spans="1:10" x14ac:dyDescent="0.3">
      <c r="D686" t="s">
        <v>39</v>
      </c>
      <c r="E686" t="s">
        <v>159</v>
      </c>
      <c r="F686" t="s">
        <v>19</v>
      </c>
      <c r="G686" t="s">
        <v>47</v>
      </c>
      <c r="H686" t="s">
        <v>42</v>
      </c>
      <c r="I686" t="s">
        <v>19</v>
      </c>
      <c r="J686" t="s">
        <v>159</v>
      </c>
    </row>
    <row r="687" spans="1:10" x14ac:dyDescent="0.3">
      <c r="D687" t="s">
        <v>43</v>
      </c>
      <c r="E687" t="s">
        <v>33</v>
      </c>
      <c r="F687" t="s">
        <v>19</v>
      </c>
      <c r="G687" t="s">
        <v>19</v>
      </c>
      <c r="H687" t="s">
        <v>19</v>
      </c>
      <c r="I687" t="s">
        <v>19</v>
      </c>
      <c r="J687" t="s">
        <v>33</v>
      </c>
    </row>
    <row r="688" spans="1:10" x14ac:dyDescent="0.3">
      <c r="D688" t="s">
        <v>44</v>
      </c>
      <c r="E688" t="s">
        <v>121</v>
      </c>
      <c r="F688" t="s">
        <v>19</v>
      </c>
      <c r="G688" t="s">
        <v>30</v>
      </c>
      <c r="H688" t="s">
        <v>68</v>
      </c>
      <c r="I688" t="s">
        <v>19</v>
      </c>
      <c r="J688" t="s">
        <v>121</v>
      </c>
    </row>
    <row r="689" spans="4:10" x14ac:dyDescent="0.3">
      <c r="D689" t="s">
        <v>48</v>
      </c>
      <c r="E689" t="s">
        <v>116</v>
      </c>
      <c r="F689" t="s">
        <v>19</v>
      </c>
      <c r="G689" t="s">
        <v>35</v>
      </c>
      <c r="H689" t="s">
        <v>29</v>
      </c>
      <c r="I689" t="s">
        <v>19</v>
      </c>
      <c r="J689" t="s">
        <v>116</v>
      </c>
    </row>
    <row r="690" spans="4:10" x14ac:dyDescent="0.3">
      <c r="D690" t="s">
        <v>50</v>
      </c>
      <c r="E690" t="s">
        <v>157</v>
      </c>
      <c r="F690" t="s">
        <v>19</v>
      </c>
      <c r="G690" t="s">
        <v>20</v>
      </c>
      <c r="H690" t="s">
        <v>128</v>
      </c>
      <c r="I690" t="s">
        <v>19</v>
      </c>
      <c r="J690" t="s">
        <v>157</v>
      </c>
    </row>
    <row r="691" spans="4:10" x14ac:dyDescent="0.3">
      <c r="D691" t="s">
        <v>53</v>
      </c>
      <c r="E691" t="s">
        <v>164</v>
      </c>
      <c r="F691" t="s">
        <v>19</v>
      </c>
      <c r="G691" t="s">
        <v>30</v>
      </c>
      <c r="H691" t="s">
        <v>80</v>
      </c>
      <c r="I691" t="s">
        <v>19</v>
      </c>
      <c r="J691" t="s">
        <v>164</v>
      </c>
    </row>
    <row r="692" spans="4:10" x14ac:dyDescent="0.3">
      <c r="D692" t="s">
        <v>57</v>
      </c>
      <c r="E692" t="s">
        <v>283</v>
      </c>
      <c r="F692" t="s">
        <v>19</v>
      </c>
      <c r="G692" t="s">
        <v>159</v>
      </c>
      <c r="H692" t="s">
        <v>90</v>
      </c>
      <c r="I692" t="s">
        <v>19</v>
      </c>
      <c r="J692" t="s">
        <v>283</v>
      </c>
    </row>
    <row r="693" spans="4:10" x14ac:dyDescent="0.3">
      <c r="D693" t="s">
        <v>60</v>
      </c>
      <c r="E693" t="s">
        <v>230</v>
      </c>
      <c r="F693" t="s">
        <v>19</v>
      </c>
      <c r="G693" t="s">
        <v>117</v>
      </c>
      <c r="H693" t="s">
        <v>47</v>
      </c>
      <c r="I693" t="s">
        <v>19</v>
      </c>
      <c r="J693" t="s">
        <v>230</v>
      </c>
    </row>
    <row r="694" spans="4:10" x14ac:dyDescent="0.3">
      <c r="D694" t="s">
        <v>64</v>
      </c>
      <c r="E694" t="s">
        <v>118</v>
      </c>
      <c r="F694" t="s">
        <v>19</v>
      </c>
      <c r="G694" t="s">
        <v>121</v>
      </c>
      <c r="H694" t="s">
        <v>47</v>
      </c>
      <c r="I694" t="s">
        <v>19</v>
      </c>
      <c r="J694" t="s">
        <v>118</v>
      </c>
    </row>
    <row r="695" spans="4:10" x14ac:dyDescent="0.3">
      <c r="D695" t="s">
        <v>66</v>
      </c>
      <c r="E695" t="s">
        <v>42</v>
      </c>
      <c r="F695" t="s">
        <v>19</v>
      </c>
      <c r="G695" t="s">
        <v>88</v>
      </c>
      <c r="H695" t="s">
        <v>68</v>
      </c>
      <c r="I695" t="s">
        <v>19</v>
      </c>
      <c r="J695" t="s">
        <v>42</v>
      </c>
    </row>
    <row r="696" spans="4:10" x14ac:dyDescent="0.3">
      <c r="D696" t="s">
        <v>69</v>
      </c>
      <c r="E696" t="s">
        <v>181</v>
      </c>
      <c r="F696" t="s">
        <v>19</v>
      </c>
      <c r="G696" t="s">
        <v>85</v>
      </c>
      <c r="H696" t="s">
        <v>28</v>
      </c>
      <c r="I696" t="s">
        <v>19</v>
      </c>
      <c r="J696" t="s">
        <v>181</v>
      </c>
    </row>
    <row r="697" spans="4:10" x14ac:dyDescent="0.3">
      <c r="D697" t="s">
        <v>72</v>
      </c>
      <c r="E697" t="s">
        <v>146</v>
      </c>
      <c r="F697" t="s">
        <v>19</v>
      </c>
      <c r="G697" t="s">
        <v>159</v>
      </c>
      <c r="H697" t="s">
        <v>90</v>
      </c>
      <c r="I697" t="s">
        <v>19</v>
      </c>
      <c r="J697" t="s">
        <v>146</v>
      </c>
    </row>
    <row r="698" spans="4:10" x14ac:dyDescent="0.3">
      <c r="D698" t="s">
        <v>75</v>
      </c>
      <c r="E698" t="s">
        <v>47</v>
      </c>
      <c r="F698" t="s">
        <v>19</v>
      </c>
      <c r="G698" t="s">
        <v>80</v>
      </c>
      <c r="H698" t="s">
        <v>81</v>
      </c>
      <c r="I698" t="s">
        <v>19</v>
      </c>
      <c r="J698" t="s">
        <v>47</v>
      </c>
    </row>
    <row r="699" spans="4:10" x14ac:dyDescent="0.3">
      <c r="D699" t="s">
        <v>76</v>
      </c>
      <c r="E699" t="s">
        <v>80</v>
      </c>
      <c r="F699" t="s">
        <v>19</v>
      </c>
      <c r="G699" t="s">
        <v>68</v>
      </c>
      <c r="H699" t="s">
        <v>32</v>
      </c>
      <c r="I699" t="s">
        <v>19</v>
      </c>
      <c r="J699" t="s">
        <v>80</v>
      </c>
    </row>
    <row r="700" spans="4:10" x14ac:dyDescent="0.3">
      <c r="D700" t="s">
        <v>78</v>
      </c>
      <c r="E700" t="s">
        <v>47</v>
      </c>
      <c r="F700" t="s">
        <v>19</v>
      </c>
      <c r="G700" t="s">
        <v>83</v>
      </c>
      <c r="H700" t="s">
        <v>81</v>
      </c>
      <c r="I700" t="s">
        <v>19</v>
      </c>
      <c r="J700" t="s">
        <v>47</v>
      </c>
    </row>
    <row r="701" spans="4:10" x14ac:dyDescent="0.3">
      <c r="D701" t="s">
        <v>82</v>
      </c>
      <c r="E701" t="s">
        <v>88</v>
      </c>
      <c r="F701" t="s">
        <v>19</v>
      </c>
      <c r="G701" t="s">
        <v>81</v>
      </c>
      <c r="H701" t="s">
        <v>32</v>
      </c>
      <c r="I701" t="s">
        <v>19</v>
      </c>
      <c r="J701" t="s">
        <v>88</v>
      </c>
    </row>
    <row r="702" spans="4:10" x14ac:dyDescent="0.3">
      <c r="D702" t="s">
        <v>84</v>
      </c>
      <c r="E702" t="s">
        <v>42</v>
      </c>
      <c r="F702" t="s">
        <v>19</v>
      </c>
      <c r="G702" t="s">
        <v>81</v>
      </c>
      <c r="H702" t="s">
        <v>33</v>
      </c>
      <c r="I702" t="s">
        <v>19</v>
      </c>
      <c r="J702" t="s">
        <v>42</v>
      </c>
    </row>
    <row r="703" spans="4:10" x14ac:dyDescent="0.3">
      <c r="D703" t="s">
        <v>86</v>
      </c>
      <c r="E703" t="s">
        <v>88</v>
      </c>
      <c r="F703" t="s">
        <v>19</v>
      </c>
      <c r="G703" t="s">
        <v>33</v>
      </c>
      <c r="H703" t="s">
        <v>19</v>
      </c>
      <c r="I703" t="s">
        <v>19</v>
      </c>
      <c r="J703" t="s">
        <v>88</v>
      </c>
    </row>
    <row r="704" spans="4:10" x14ac:dyDescent="0.3">
      <c r="D704" t="s">
        <v>89</v>
      </c>
      <c r="E704" t="s">
        <v>88</v>
      </c>
      <c r="F704" t="s">
        <v>19</v>
      </c>
      <c r="G704" t="s">
        <v>81</v>
      </c>
      <c r="H704" t="s">
        <v>32</v>
      </c>
      <c r="I704" t="s">
        <v>19</v>
      </c>
      <c r="J704" t="s">
        <v>88</v>
      </c>
    </row>
    <row r="705" spans="3:10" x14ac:dyDescent="0.3">
      <c r="D705" t="s">
        <v>91</v>
      </c>
      <c r="E705" t="s">
        <v>32</v>
      </c>
      <c r="F705" t="s">
        <v>19</v>
      </c>
      <c r="G705" t="s">
        <v>19</v>
      </c>
      <c r="H705" t="s">
        <v>19</v>
      </c>
      <c r="I705" t="s">
        <v>19</v>
      </c>
      <c r="J705" t="s">
        <v>32</v>
      </c>
    </row>
    <row r="706" spans="3:10" x14ac:dyDescent="0.3">
      <c r="D706" t="s">
        <v>92</v>
      </c>
      <c r="E706" t="s">
        <v>32</v>
      </c>
      <c r="F706" t="s">
        <v>19</v>
      </c>
      <c r="G706" t="s">
        <v>33</v>
      </c>
      <c r="H706" t="s">
        <v>19</v>
      </c>
      <c r="I706" t="s">
        <v>19</v>
      </c>
      <c r="J706" t="s">
        <v>32</v>
      </c>
    </row>
    <row r="707" spans="3:10" x14ac:dyDescent="0.3">
      <c r="D707" t="s">
        <v>295</v>
      </c>
      <c r="E707" t="s">
        <v>33</v>
      </c>
      <c r="F707" t="s">
        <v>19</v>
      </c>
      <c r="G707" t="s">
        <v>19</v>
      </c>
      <c r="H707" t="s">
        <v>19</v>
      </c>
      <c r="I707" t="s">
        <v>19</v>
      </c>
      <c r="J707" t="s">
        <v>33</v>
      </c>
    </row>
    <row r="708" spans="3:10" x14ac:dyDescent="0.3">
      <c r="D708" t="s">
        <v>93</v>
      </c>
      <c r="E708" t="s">
        <v>129</v>
      </c>
      <c r="F708" t="s">
        <v>19</v>
      </c>
      <c r="G708" t="s">
        <v>29</v>
      </c>
      <c r="H708" t="s">
        <v>38</v>
      </c>
      <c r="I708" t="s">
        <v>19</v>
      </c>
      <c r="J708" t="s">
        <v>87</v>
      </c>
    </row>
    <row r="709" spans="3:10" x14ac:dyDescent="0.3">
      <c r="D709" t="s">
        <v>95</v>
      </c>
      <c r="E709" t="s">
        <v>85</v>
      </c>
      <c r="F709" t="s">
        <v>19</v>
      </c>
      <c r="G709" t="s">
        <v>42</v>
      </c>
      <c r="H709" t="s">
        <v>88</v>
      </c>
      <c r="I709" t="s">
        <v>19</v>
      </c>
      <c r="J709" t="s">
        <v>85</v>
      </c>
    </row>
    <row r="710" spans="3:10" x14ac:dyDescent="0.3">
      <c r="D710" t="s">
        <v>96</v>
      </c>
      <c r="E710" t="s">
        <v>80</v>
      </c>
      <c r="F710" t="s">
        <v>19</v>
      </c>
      <c r="G710" t="s">
        <v>68</v>
      </c>
      <c r="H710" t="s">
        <v>33</v>
      </c>
      <c r="I710" t="s">
        <v>19</v>
      </c>
      <c r="J710" t="s">
        <v>80</v>
      </c>
    </row>
    <row r="711" spans="3:10" x14ac:dyDescent="0.3">
      <c r="D711" t="s">
        <v>98</v>
      </c>
      <c r="E711" t="s">
        <v>83</v>
      </c>
      <c r="F711" t="s">
        <v>19</v>
      </c>
      <c r="G711" t="s">
        <v>32</v>
      </c>
      <c r="H711" t="s">
        <v>32</v>
      </c>
      <c r="I711" t="s">
        <v>19</v>
      </c>
      <c r="J711" t="s">
        <v>68</v>
      </c>
    </row>
    <row r="712" spans="3:10" x14ac:dyDescent="0.3">
      <c r="D712" t="s">
        <v>4</v>
      </c>
      <c r="E712" t="s">
        <v>243</v>
      </c>
      <c r="F712" t="s">
        <v>19</v>
      </c>
      <c r="G712" t="s">
        <v>311</v>
      </c>
      <c r="H712" t="s">
        <v>312</v>
      </c>
      <c r="I712" t="s">
        <v>19</v>
      </c>
      <c r="J712" t="s">
        <v>313</v>
      </c>
    </row>
    <row r="713" spans="3:10" x14ac:dyDescent="0.3">
      <c r="C713" t="s">
        <v>103</v>
      </c>
      <c r="D713" t="s">
        <v>105</v>
      </c>
      <c r="E713" t="s">
        <v>83</v>
      </c>
      <c r="F713" t="s">
        <v>19</v>
      </c>
      <c r="G713" t="s">
        <v>68</v>
      </c>
      <c r="H713" t="s">
        <v>33</v>
      </c>
      <c r="I713" t="s">
        <v>19</v>
      </c>
      <c r="J713" t="s">
        <v>83</v>
      </c>
    </row>
    <row r="714" spans="3:10" x14ac:dyDescent="0.3">
      <c r="C714" t="s">
        <v>22</v>
      </c>
      <c r="D714" t="s">
        <v>107</v>
      </c>
      <c r="E714" t="s">
        <v>33</v>
      </c>
      <c r="F714" t="s">
        <v>19</v>
      </c>
      <c r="G714" t="s">
        <v>33</v>
      </c>
      <c r="H714" t="s">
        <v>19</v>
      </c>
      <c r="I714" t="s">
        <v>19</v>
      </c>
      <c r="J714" t="s">
        <v>33</v>
      </c>
    </row>
    <row r="715" spans="3:10" x14ac:dyDescent="0.3">
      <c r="D715" t="s">
        <v>4</v>
      </c>
      <c r="E715" t="s">
        <v>88</v>
      </c>
      <c r="F715" t="s">
        <v>19</v>
      </c>
      <c r="G715" t="s">
        <v>83</v>
      </c>
      <c r="H715" t="s">
        <v>33</v>
      </c>
      <c r="I715" t="s">
        <v>19</v>
      </c>
      <c r="J715" t="s">
        <v>88</v>
      </c>
    </row>
    <row r="716" spans="3:10" x14ac:dyDescent="0.3">
      <c r="C716" t="s">
        <v>4</v>
      </c>
      <c r="E716" t="s">
        <v>314</v>
      </c>
      <c r="F716" t="s">
        <v>19</v>
      </c>
      <c r="G716" t="s">
        <v>315</v>
      </c>
      <c r="H716" t="s">
        <v>316</v>
      </c>
      <c r="I716" t="s">
        <v>19</v>
      </c>
      <c r="J716" t="s">
        <v>317</v>
      </c>
    </row>
    <row r="717" spans="3:10" x14ac:dyDescent="0.3">
      <c r="C717" t="s">
        <v>236</v>
      </c>
      <c r="D717" t="s">
        <v>23</v>
      </c>
      <c r="E717" t="s">
        <v>90</v>
      </c>
      <c r="F717" t="s">
        <v>19</v>
      </c>
      <c r="G717" t="s">
        <v>52</v>
      </c>
      <c r="H717" t="s">
        <v>21</v>
      </c>
      <c r="I717" t="s">
        <v>19</v>
      </c>
      <c r="J717" t="s">
        <v>67</v>
      </c>
    </row>
    <row r="718" spans="3:10" x14ac:dyDescent="0.3">
      <c r="C718" t="s">
        <v>22</v>
      </c>
      <c r="D718" t="s">
        <v>27</v>
      </c>
      <c r="E718" t="s">
        <v>29</v>
      </c>
      <c r="F718" t="s">
        <v>19</v>
      </c>
      <c r="G718" t="s">
        <v>88</v>
      </c>
      <c r="H718" t="s">
        <v>68</v>
      </c>
      <c r="I718" t="s">
        <v>19</v>
      </c>
      <c r="J718" t="s">
        <v>29</v>
      </c>
    </row>
    <row r="719" spans="3:10" x14ac:dyDescent="0.3">
      <c r="D719" t="s">
        <v>31</v>
      </c>
      <c r="E719" t="s">
        <v>68</v>
      </c>
      <c r="F719" t="s">
        <v>19</v>
      </c>
      <c r="G719" t="s">
        <v>33</v>
      </c>
      <c r="H719" t="s">
        <v>33</v>
      </c>
      <c r="I719" t="s">
        <v>33</v>
      </c>
      <c r="J719" t="s">
        <v>68</v>
      </c>
    </row>
    <row r="720" spans="3:10" x14ac:dyDescent="0.3">
      <c r="D720" t="s">
        <v>34</v>
      </c>
      <c r="E720" t="s">
        <v>121</v>
      </c>
      <c r="F720" t="s">
        <v>19</v>
      </c>
      <c r="G720" t="s">
        <v>52</v>
      </c>
      <c r="H720" t="s">
        <v>38</v>
      </c>
      <c r="I720" t="s">
        <v>19</v>
      </c>
      <c r="J720" t="s">
        <v>117</v>
      </c>
    </row>
    <row r="721" spans="1:10" x14ac:dyDescent="0.3">
      <c r="D721" t="s">
        <v>37</v>
      </c>
      <c r="E721" t="s">
        <v>83</v>
      </c>
      <c r="F721" t="s">
        <v>19</v>
      </c>
      <c r="G721" t="s">
        <v>68</v>
      </c>
      <c r="H721" t="s">
        <v>33</v>
      </c>
      <c r="I721" t="s">
        <v>19</v>
      </c>
      <c r="J721" t="s">
        <v>83</v>
      </c>
    </row>
    <row r="722" spans="1:10" x14ac:dyDescent="0.3">
      <c r="D722" t="s">
        <v>39</v>
      </c>
      <c r="E722" t="s">
        <v>90</v>
      </c>
      <c r="F722" t="s">
        <v>19</v>
      </c>
      <c r="G722" t="s">
        <v>29</v>
      </c>
      <c r="H722" t="s">
        <v>36</v>
      </c>
      <c r="I722" t="s">
        <v>19</v>
      </c>
      <c r="J722" t="s">
        <v>99</v>
      </c>
    </row>
    <row r="723" spans="1:10" x14ac:dyDescent="0.3">
      <c r="D723" t="s">
        <v>44</v>
      </c>
      <c r="E723" t="s">
        <v>29</v>
      </c>
      <c r="F723" t="s">
        <v>19</v>
      </c>
      <c r="G723" t="s">
        <v>68</v>
      </c>
      <c r="H723" t="s">
        <v>33</v>
      </c>
      <c r="I723" t="s">
        <v>19</v>
      </c>
      <c r="J723" t="s">
        <v>29</v>
      </c>
    </row>
    <row r="724" spans="1:10" x14ac:dyDescent="0.3">
      <c r="C724" t="s">
        <v>44</v>
      </c>
      <c r="E724" t="s">
        <v>10</v>
      </c>
      <c r="F724" t="s">
        <v>11</v>
      </c>
      <c r="G724" t="s">
        <v>12</v>
      </c>
      <c r="H724" t="s">
        <v>13</v>
      </c>
      <c r="I724" t="s">
        <v>14</v>
      </c>
      <c r="J724" t="s">
        <v>15</v>
      </c>
    </row>
    <row r="725" spans="1:10" x14ac:dyDescent="0.3">
      <c r="A725">
        <v>2020</v>
      </c>
      <c r="B725" t="s">
        <v>236</v>
      </c>
      <c r="C725" t="s">
        <v>48</v>
      </c>
      <c r="E725" t="s">
        <v>90</v>
      </c>
      <c r="F725" t="s">
        <v>19</v>
      </c>
      <c r="G725" t="s">
        <v>38</v>
      </c>
      <c r="H725" t="s">
        <v>81</v>
      </c>
      <c r="I725" t="s">
        <v>19</v>
      </c>
      <c r="J725" t="s">
        <v>67</v>
      </c>
    </row>
    <row r="726" spans="1:10" x14ac:dyDescent="0.3">
      <c r="B726" t="s">
        <v>22</v>
      </c>
      <c r="C726" t="s">
        <v>50</v>
      </c>
      <c r="E726" t="s">
        <v>26</v>
      </c>
      <c r="F726" t="s">
        <v>19</v>
      </c>
      <c r="G726" t="s">
        <v>36</v>
      </c>
      <c r="H726" t="s">
        <v>83</v>
      </c>
      <c r="I726" t="s">
        <v>19</v>
      </c>
      <c r="J726" t="s">
        <v>99</v>
      </c>
    </row>
    <row r="727" spans="1:10" x14ac:dyDescent="0.3">
      <c r="C727" t="s">
        <v>53</v>
      </c>
      <c r="E727" t="s">
        <v>99</v>
      </c>
      <c r="F727" t="s">
        <v>19</v>
      </c>
      <c r="G727" t="s">
        <v>88</v>
      </c>
      <c r="H727" t="s">
        <v>32</v>
      </c>
      <c r="I727" t="s">
        <v>19</v>
      </c>
      <c r="J727" t="s">
        <v>80</v>
      </c>
    </row>
    <row r="728" spans="1:10" x14ac:dyDescent="0.3">
      <c r="C728" t="s">
        <v>57</v>
      </c>
      <c r="E728" t="s">
        <v>230</v>
      </c>
      <c r="F728" t="s">
        <v>19</v>
      </c>
      <c r="G728" t="s">
        <v>42</v>
      </c>
      <c r="H728" t="s">
        <v>21</v>
      </c>
      <c r="I728" t="s">
        <v>19</v>
      </c>
      <c r="J728" t="s">
        <v>156</v>
      </c>
    </row>
    <row r="729" spans="1:10" x14ac:dyDescent="0.3">
      <c r="C729" t="s">
        <v>60</v>
      </c>
      <c r="E729" t="s">
        <v>90</v>
      </c>
      <c r="F729" t="s">
        <v>19</v>
      </c>
      <c r="G729" t="s">
        <v>128</v>
      </c>
      <c r="H729" t="s">
        <v>80</v>
      </c>
      <c r="I729" t="s">
        <v>19</v>
      </c>
      <c r="J729" t="s">
        <v>99</v>
      </c>
    </row>
    <row r="730" spans="1:10" x14ac:dyDescent="0.3">
      <c r="C730" t="s">
        <v>64</v>
      </c>
      <c r="E730" t="s">
        <v>123</v>
      </c>
      <c r="F730" t="s">
        <v>19</v>
      </c>
      <c r="G730" t="s">
        <v>35</v>
      </c>
      <c r="H730" t="s">
        <v>52</v>
      </c>
      <c r="I730" t="s">
        <v>19</v>
      </c>
      <c r="J730" t="s">
        <v>142</v>
      </c>
    </row>
    <row r="731" spans="1:10" x14ac:dyDescent="0.3">
      <c r="C731" t="s">
        <v>66</v>
      </c>
      <c r="E731" t="s">
        <v>83</v>
      </c>
      <c r="F731" t="s">
        <v>19</v>
      </c>
      <c r="G731" t="s">
        <v>68</v>
      </c>
      <c r="H731" t="s">
        <v>32</v>
      </c>
      <c r="I731" t="s">
        <v>19</v>
      </c>
      <c r="J731" t="s">
        <v>83</v>
      </c>
    </row>
    <row r="732" spans="1:10" x14ac:dyDescent="0.3">
      <c r="C732" t="s">
        <v>69</v>
      </c>
      <c r="E732" t="s">
        <v>77</v>
      </c>
      <c r="F732" t="s">
        <v>19</v>
      </c>
      <c r="G732" t="s">
        <v>29</v>
      </c>
      <c r="H732" t="s">
        <v>21</v>
      </c>
      <c r="I732" t="s">
        <v>19</v>
      </c>
      <c r="J732" t="s">
        <v>94</v>
      </c>
    </row>
    <row r="733" spans="1:10" x14ac:dyDescent="0.3">
      <c r="C733" t="s">
        <v>72</v>
      </c>
      <c r="E733" t="s">
        <v>90</v>
      </c>
      <c r="F733" t="s">
        <v>19</v>
      </c>
      <c r="G733" t="s">
        <v>36</v>
      </c>
      <c r="H733" t="s">
        <v>83</v>
      </c>
      <c r="I733" t="s">
        <v>19</v>
      </c>
      <c r="J733" t="s">
        <v>90</v>
      </c>
    </row>
    <row r="734" spans="1:10" x14ac:dyDescent="0.3">
      <c r="C734" t="s">
        <v>75</v>
      </c>
      <c r="E734" t="s">
        <v>47</v>
      </c>
      <c r="F734" t="s">
        <v>19</v>
      </c>
      <c r="G734" t="s">
        <v>80</v>
      </c>
      <c r="H734" t="s">
        <v>80</v>
      </c>
      <c r="I734" t="s">
        <v>19</v>
      </c>
      <c r="J734" t="s">
        <v>47</v>
      </c>
    </row>
    <row r="735" spans="1:10" x14ac:dyDescent="0.3">
      <c r="C735" t="s">
        <v>76</v>
      </c>
      <c r="E735" t="s">
        <v>80</v>
      </c>
      <c r="F735" t="s">
        <v>19</v>
      </c>
      <c r="G735" t="s">
        <v>68</v>
      </c>
      <c r="H735" t="s">
        <v>32</v>
      </c>
      <c r="I735" t="s">
        <v>33</v>
      </c>
      <c r="J735" t="s">
        <v>80</v>
      </c>
    </row>
    <row r="736" spans="1:10" x14ac:dyDescent="0.3">
      <c r="C736" t="s">
        <v>78</v>
      </c>
      <c r="E736" t="s">
        <v>47</v>
      </c>
      <c r="F736" t="s">
        <v>19</v>
      </c>
      <c r="G736" t="s">
        <v>38</v>
      </c>
      <c r="H736" t="s">
        <v>32</v>
      </c>
      <c r="I736" t="s">
        <v>19</v>
      </c>
      <c r="J736" t="s">
        <v>47</v>
      </c>
    </row>
    <row r="737" spans="2:10" x14ac:dyDescent="0.3">
      <c r="C737" t="s">
        <v>82</v>
      </c>
      <c r="E737" t="s">
        <v>83</v>
      </c>
      <c r="F737" t="s">
        <v>19</v>
      </c>
      <c r="G737" t="s">
        <v>32</v>
      </c>
      <c r="H737" t="s">
        <v>32</v>
      </c>
      <c r="I737" t="s">
        <v>19</v>
      </c>
      <c r="J737" t="s">
        <v>83</v>
      </c>
    </row>
    <row r="738" spans="2:10" x14ac:dyDescent="0.3">
      <c r="C738" t="s">
        <v>84</v>
      </c>
      <c r="E738" t="s">
        <v>63</v>
      </c>
      <c r="F738" t="s">
        <v>19</v>
      </c>
      <c r="G738" t="s">
        <v>30</v>
      </c>
      <c r="H738" t="s">
        <v>68</v>
      </c>
      <c r="I738" t="s">
        <v>19</v>
      </c>
      <c r="J738" t="s">
        <v>63</v>
      </c>
    </row>
    <row r="739" spans="2:10" x14ac:dyDescent="0.3">
      <c r="C739" t="s">
        <v>86</v>
      </c>
      <c r="E739" t="s">
        <v>56</v>
      </c>
      <c r="F739" t="s">
        <v>19</v>
      </c>
      <c r="G739" t="s">
        <v>30</v>
      </c>
      <c r="H739" t="s">
        <v>88</v>
      </c>
      <c r="I739" t="s">
        <v>19</v>
      </c>
      <c r="J739" t="s">
        <v>56</v>
      </c>
    </row>
    <row r="740" spans="2:10" x14ac:dyDescent="0.3">
      <c r="C740" t="s">
        <v>89</v>
      </c>
      <c r="E740" t="s">
        <v>81</v>
      </c>
      <c r="F740" t="s">
        <v>19</v>
      </c>
      <c r="G740" t="s">
        <v>33</v>
      </c>
      <c r="H740" t="s">
        <v>33</v>
      </c>
      <c r="I740" t="s">
        <v>19</v>
      </c>
      <c r="J740" t="s">
        <v>81</v>
      </c>
    </row>
    <row r="741" spans="2:10" x14ac:dyDescent="0.3">
      <c r="C741" t="s">
        <v>92</v>
      </c>
      <c r="E741" t="s">
        <v>38</v>
      </c>
      <c r="F741" t="s">
        <v>19</v>
      </c>
      <c r="G741" t="s">
        <v>83</v>
      </c>
      <c r="H741" t="s">
        <v>32</v>
      </c>
      <c r="I741" t="s">
        <v>19</v>
      </c>
      <c r="J741" t="s">
        <v>38</v>
      </c>
    </row>
    <row r="742" spans="2:10" x14ac:dyDescent="0.3">
      <c r="C742" t="s">
        <v>93</v>
      </c>
      <c r="E742" t="s">
        <v>83</v>
      </c>
      <c r="F742" t="s">
        <v>19</v>
      </c>
      <c r="G742" t="s">
        <v>32</v>
      </c>
      <c r="H742" t="s">
        <v>33</v>
      </c>
      <c r="I742" t="s">
        <v>19</v>
      </c>
      <c r="J742" t="s">
        <v>83</v>
      </c>
    </row>
    <row r="743" spans="2:10" x14ac:dyDescent="0.3">
      <c r="C743" t="s">
        <v>201</v>
      </c>
      <c r="E743" t="s">
        <v>33</v>
      </c>
      <c r="F743" t="s">
        <v>19</v>
      </c>
      <c r="G743" t="s">
        <v>19</v>
      </c>
      <c r="H743" t="s">
        <v>19</v>
      </c>
      <c r="I743" t="s">
        <v>19</v>
      </c>
      <c r="J743" t="s">
        <v>33</v>
      </c>
    </row>
    <row r="744" spans="2:10" x14ac:dyDescent="0.3">
      <c r="C744" t="s">
        <v>95</v>
      </c>
      <c r="E744" t="s">
        <v>128</v>
      </c>
      <c r="F744" t="s">
        <v>19</v>
      </c>
      <c r="G744" t="s">
        <v>83</v>
      </c>
      <c r="H744" t="s">
        <v>33</v>
      </c>
      <c r="I744" t="s">
        <v>19</v>
      </c>
      <c r="J744" t="s">
        <v>38</v>
      </c>
    </row>
    <row r="745" spans="2:10" x14ac:dyDescent="0.3">
      <c r="C745" t="s">
        <v>96</v>
      </c>
      <c r="E745" t="s">
        <v>32</v>
      </c>
      <c r="F745" t="s">
        <v>19</v>
      </c>
      <c r="G745" t="s">
        <v>19</v>
      </c>
      <c r="H745" t="s">
        <v>19</v>
      </c>
      <c r="I745" t="s">
        <v>19</v>
      </c>
      <c r="J745" t="s">
        <v>32</v>
      </c>
    </row>
    <row r="746" spans="2:10" x14ac:dyDescent="0.3">
      <c r="C746" t="s">
        <v>98</v>
      </c>
      <c r="E746" t="s">
        <v>21</v>
      </c>
      <c r="F746" t="s">
        <v>19</v>
      </c>
      <c r="G746" t="s">
        <v>81</v>
      </c>
      <c r="H746" t="s">
        <v>19</v>
      </c>
      <c r="I746" t="s">
        <v>19</v>
      </c>
      <c r="J746" t="s">
        <v>21</v>
      </c>
    </row>
    <row r="747" spans="2:10" x14ac:dyDescent="0.3">
      <c r="C747" t="s">
        <v>4</v>
      </c>
      <c r="E747" t="s">
        <v>318</v>
      </c>
      <c r="F747" t="s">
        <v>19</v>
      </c>
      <c r="G747" t="s">
        <v>319</v>
      </c>
      <c r="H747" t="s">
        <v>228</v>
      </c>
      <c r="I747" t="s">
        <v>32</v>
      </c>
      <c r="J747" t="s">
        <v>320</v>
      </c>
    </row>
    <row r="748" spans="2:10" x14ac:dyDescent="0.3">
      <c r="B748" t="s">
        <v>103</v>
      </c>
      <c r="C748" t="s">
        <v>105</v>
      </c>
      <c r="E748" t="s">
        <v>88</v>
      </c>
      <c r="F748" t="s">
        <v>19</v>
      </c>
      <c r="G748" t="s">
        <v>81</v>
      </c>
      <c r="H748" t="s">
        <v>81</v>
      </c>
      <c r="I748" t="s">
        <v>19</v>
      </c>
      <c r="J748" t="s">
        <v>83</v>
      </c>
    </row>
    <row r="749" spans="2:10" x14ac:dyDescent="0.3">
      <c r="B749" t="s">
        <v>22</v>
      </c>
      <c r="C749" t="s">
        <v>4</v>
      </c>
      <c r="E749" t="s">
        <v>88</v>
      </c>
      <c r="F749" t="s">
        <v>19</v>
      </c>
      <c r="G749" t="s">
        <v>81</v>
      </c>
      <c r="H749" t="s">
        <v>81</v>
      </c>
      <c r="I749" t="s">
        <v>19</v>
      </c>
      <c r="J749" t="s">
        <v>83</v>
      </c>
    </row>
    <row r="750" spans="2:10" x14ac:dyDescent="0.3">
      <c r="B750" t="s">
        <v>108</v>
      </c>
      <c r="C750" t="s">
        <v>109</v>
      </c>
      <c r="E750" t="s">
        <v>33</v>
      </c>
      <c r="F750" t="s">
        <v>19</v>
      </c>
      <c r="G750" t="s">
        <v>33</v>
      </c>
      <c r="H750" t="s">
        <v>33</v>
      </c>
      <c r="I750" t="s">
        <v>19</v>
      </c>
      <c r="J750" t="s">
        <v>33</v>
      </c>
    </row>
    <row r="751" spans="2:10" x14ac:dyDescent="0.3">
      <c r="B751" t="s">
        <v>110</v>
      </c>
      <c r="C751" t="s">
        <v>4</v>
      </c>
      <c r="E751" t="s">
        <v>33</v>
      </c>
      <c r="F751" t="s">
        <v>19</v>
      </c>
      <c r="G751" t="s">
        <v>33</v>
      </c>
      <c r="H751" t="s">
        <v>33</v>
      </c>
      <c r="I751" t="s">
        <v>19</v>
      </c>
      <c r="J751" t="s">
        <v>33</v>
      </c>
    </row>
    <row r="752" spans="2:10" x14ac:dyDescent="0.3">
      <c r="B752" t="s">
        <v>4</v>
      </c>
      <c r="E752" t="s">
        <v>321</v>
      </c>
      <c r="F752" t="s">
        <v>19</v>
      </c>
      <c r="G752" t="s">
        <v>322</v>
      </c>
      <c r="H752" t="s">
        <v>122</v>
      </c>
      <c r="I752" t="s">
        <v>32</v>
      </c>
      <c r="J752" t="s">
        <v>323</v>
      </c>
    </row>
    <row r="753" spans="2:10" x14ac:dyDescent="0.3">
      <c r="B753" t="s">
        <v>250</v>
      </c>
      <c r="C753" t="s">
        <v>194</v>
      </c>
      <c r="E753" t="s">
        <v>33</v>
      </c>
      <c r="F753" t="s">
        <v>19</v>
      </c>
      <c r="G753" t="s">
        <v>19</v>
      </c>
      <c r="H753" t="s">
        <v>19</v>
      </c>
      <c r="I753" t="s">
        <v>19</v>
      </c>
      <c r="J753" t="s">
        <v>33</v>
      </c>
    </row>
    <row r="754" spans="2:10" x14ac:dyDescent="0.3">
      <c r="B754" t="s">
        <v>22</v>
      </c>
      <c r="C754" t="s">
        <v>17</v>
      </c>
      <c r="E754" t="s">
        <v>36</v>
      </c>
      <c r="F754" t="s">
        <v>19</v>
      </c>
      <c r="G754" t="s">
        <v>88</v>
      </c>
      <c r="H754" t="s">
        <v>32</v>
      </c>
      <c r="I754" t="s">
        <v>19</v>
      </c>
      <c r="J754" t="s">
        <v>36</v>
      </c>
    </row>
    <row r="755" spans="2:10" x14ac:dyDescent="0.3">
      <c r="C755" t="s">
        <v>23</v>
      </c>
      <c r="E755" t="s">
        <v>119</v>
      </c>
      <c r="F755" t="s">
        <v>19</v>
      </c>
      <c r="G755" t="s">
        <v>99</v>
      </c>
      <c r="H755" t="s">
        <v>52</v>
      </c>
      <c r="I755" t="s">
        <v>19</v>
      </c>
      <c r="J755" t="s">
        <v>119</v>
      </c>
    </row>
    <row r="756" spans="2:10" x14ac:dyDescent="0.3">
      <c r="C756" t="s">
        <v>27</v>
      </c>
      <c r="E756" t="s">
        <v>83</v>
      </c>
      <c r="F756" t="s">
        <v>19</v>
      </c>
      <c r="G756" t="s">
        <v>81</v>
      </c>
      <c r="H756" t="s">
        <v>33</v>
      </c>
      <c r="I756" t="s">
        <v>19</v>
      </c>
      <c r="J756" t="s">
        <v>83</v>
      </c>
    </row>
    <row r="757" spans="2:10" x14ac:dyDescent="0.3">
      <c r="C757" t="s">
        <v>31</v>
      </c>
      <c r="E757" t="s">
        <v>83</v>
      </c>
      <c r="F757" t="s">
        <v>19</v>
      </c>
      <c r="G757" t="s">
        <v>32</v>
      </c>
      <c r="H757" t="s">
        <v>32</v>
      </c>
      <c r="I757" t="s">
        <v>19</v>
      </c>
      <c r="J757" t="s">
        <v>83</v>
      </c>
    </row>
    <row r="758" spans="2:10" x14ac:dyDescent="0.3">
      <c r="C758" t="s">
        <v>34</v>
      </c>
      <c r="E758" t="s">
        <v>28</v>
      </c>
      <c r="F758" t="s">
        <v>19</v>
      </c>
      <c r="G758" t="s">
        <v>38</v>
      </c>
      <c r="H758" t="s">
        <v>80</v>
      </c>
      <c r="I758" t="s">
        <v>19</v>
      </c>
      <c r="J758" t="s">
        <v>26</v>
      </c>
    </row>
    <row r="759" spans="2:10" x14ac:dyDescent="0.3">
      <c r="C759" t="s">
        <v>37</v>
      </c>
      <c r="E759" t="s">
        <v>120</v>
      </c>
      <c r="F759" t="s">
        <v>19</v>
      </c>
      <c r="G759" t="s">
        <v>80</v>
      </c>
      <c r="H759" t="s">
        <v>33</v>
      </c>
      <c r="I759" t="s">
        <v>19</v>
      </c>
      <c r="J759" t="s">
        <v>120</v>
      </c>
    </row>
    <row r="760" spans="2:10" x14ac:dyDescent="0.3">
      <c r="C760" t="s">
        <v>39</v>
      </c>
      <c r="E760" t="s">
        <v>35</v>
      </c>
      <c r="F760" t="s">
        <v>19</v>
      </c>
      <c r="G760" t="s">
        <v>36</v>
      </c>
      <c r="H760" t="s">
        <v>88</v>
      </c>
      <c r="I760" t="s">
        <v>19</v>
      </c>
      <c r="J760" t="s">
        <v>35</v>
      </c>
    </row>
    <row r="761" spans="2:10" x14ac:dyDescent="0.3">
      <c r="C761" t="s">
        <v>43</v>
      </c>
      <c r="E761" t="s">
        <v>33</v>
      </c>
      <c r="F761" t="s">
        <v>19</v>
      </c>
      <c r="G761" t="s">
        <v>19</v>
      </c>
      <c r="H761" t="s">
        <v>19</v>
      </c>
      <c r="I761" t="s">
        <v>19</v>
      </c>
      <c r="J761" t="s">
        <v>33</v>
      </c>
    </row>
    <row r="762" spans="2:10" x14ac:dyDescent="0.3">
      <c r="C762" t="s">
        <v>44</v>
      </c>
      <c r="E762" t="s">
        <v>42</v>
      </c>
      <c r="F762" t="s">
        <v>19</v>
      </c>
      <c r="G762" t="s">
        <v>80</v>
      </c>
      <c r="H762" t="s">
        <v>32</v>
      </c>
      <c r="I762" t="s">
        <v>19</v>
      </c>
      <c r="J762" t="s">
        <v>56</v>
      </c>
    </row>
    <row r="763" spans="2:10" x14ac:dyDescent="0.3">
      <c r="C763" t="s">
        <v>48</v>
      </c>
      <c r="E763" t="s">
        <v>25</v>
      </c>
      <c r="F763" t="s">
        <v>19</v>
      </c>
      <c r="G763" t="s">
        <v>42</v>
      </c>
      <c r="H763" t="s">
        <v>30</v>
      </c>
      <c r="I763" t="s">
        <v>19</v>
      </c>
      <c r="J763" t="s">
        <v>25</v>
      </c>
    </row>
    <row r="764" spans="2:10" x14ac:dyDescent="0.3">
      <c r="C764" t="s">
        <v>50</v>
      </c>
      <c r="E764" t="s">
        <v>41</v>
      </c>
      <c r="F764" t="s">
        <v>19</v>
      </c>
      <c r="G764" t="s">
        <v>29</v>
      </c>
      <c r="H764" t="s">
        <v>80</v>
      </c>
      <c r="I764" t="s">
        <v>19</v>
      </c>
      <c r="J764" t="s">
        <v>79</v>
      </c>
    </row>
    <row r="765" spans="2:10" x14ac:dyDescent="0.3">
      <c r="C765" t="s">
        <v>53</v>
      </c>
      <c r="E765" t="s">
        <v>87</v>
      </c>
      <c r="F765" t="s">
        <v>19</v>
      </c>
      <c r="G765" t="s">
        <v>80</v>
      </c>
      <c r="H765" t="s">
        <v>32</v>
      </c>
      <c r="I765" t="s">
        <v>19</v>
      </c>
      <c r="J765" t="s">
        <v>87</v>
      </c>
    </row>
    <row r="766" spans="2:10" x14ac:dyDescent="0.3">
      <c r="C766" t="s">
        <v>57</v>
      </c>
      <c r="E766" t="s">
        <v>70</v>
      </c>
      <c r="F766" t="s">
        <v>19</v>
      </c>
      <c r="G766" t="s">
        <v>123</v>
      </c>
      <c r="H766" t="s">
        <v>26</v>
      </c>
      <c r="I766" t="s">
        <v>19</v>
      </c>
      <c r="J766" t="s">
        <v>211</v>
      </c>
    </row>
    <row r="767" spans="2:10" x14ac:dyDescent="0.3">
      <c r="C767" t="s">
        <v>60</v>
      </c>
      <c r="E767" t="s">
        <v>129</v>
      </c>
      <c r="F767" t="s">
        <v>19</v>
      </c>
      <c r="G767" t="s">
        <v>52</v>
      </c>
      <c r="H767" t="s">
        <v>83</v>
      </c>
      <c r="I767" t="s">
        <v>19</v>
      </c>
      <c r="J767" t="s">
        <v>129</v>
      </c>
    </row>
    <row r="768" spans="2:10" x14ac:dyDescent="0.3">
      <c r="C768" t="s">
        <v>64</v>
      </c>
      <c r="E768" t="s">
        <v>49</v>
      </c>
      <c r="F768" t="s">
        <v>19</v>
      </c>
      <c r="G768" t="s">
        <v>26</v>
      </c>
      <c r="H768" t="s">
        <v>42</v>
      </c>
      <c r="I768" t="s">
        <v>19</v>
      </c>
      <c r="J768" t="s">
        <v>54</v>
      </c>
    </row>
    <row r="769" spans="1:10" x14ac:dyDescent="0.3">
      <c r="C769" t="s">
        <v>64</v>
      </c>
      <c r="E769" t="s">
        <v>10</v>
      </c>
      <c r="F769" t="s">
        <v>11</v>
      </c>
      <c r="G769" t="s">
        <v>12</v>
      </c>
      <c r="H769" t="s">
        <v>13</v>
      </c>
      <c r="I769" t="s">
        <v>14</v>
      </c>
      <c r="J769" t="s">
        <v>15</v>
      </c>
    </row>
    <row r="770" spans="1:10" x14ac:dyDescent="0.3">
      <c r="A770">
        <v>2020</v>
      </c>
      <c r="B770" t="s">
        <v>250</v>
      </c>
      <c r="C770" t="s">
        <v>66</v>
      </c>
      <c r="E770" t="s">
        <v>21</v>
      </c>
      <c r="F770" t="s">
        <v>19</v>
      </c>
      <c r="G770" t="s">
        <v>88</v>
      </c>
      <c r="H770" t="s">
        <v>68</v>
      </c>
      <c r="I770" t="s">
        <v>19</v>
      </c>
      <c r="J770" t="s">
        <v>21</v>
      </c>
    </row>
    <row r="771" spans="1:10" x14ac:dyDescent="0.3">
      <c r="B771" t="s">
        <v>22</v>
      </c>
      <c r="C771" t="s">
        <v>69</v>
      </c>
      <c r="E771" t="s">
        <v>40</v>
      </c>
      <c r="F771" t="s">
        <v>19</v>
      </c>
      <c r="G771" t="s">
        <v>99</v>
      </c>
      <c r="H771" t="s">
        <v>80</v>
      </c>
      <c r="I771" t="s">
        <v>19</v>
      </c>
      <c r="J771" t="s">
        <v>71</v>
      </c>
    </row>
    <row r="772" spans="1:10" x14ac:dyDescent="0.3">
      <c r="C772" t="s">
        <v>72</v>
      </c>
      <c r="E772" t="s">
        <v>85</v>
      </c>
      <c r="F772" t="s">
        <v>19</v>
      </c>
      <c r="G772" t="s">
        <v>42</v>
      </c>
      <c r="H772" t="s">
        <v>30</v>
      </c>
      <c r="I772" t="s">
        <v>19</v>
      </c>
      <c r="J772" t="s">
        <v>62</v>
      </c>
    </row>
    <row r="773" spans="1:10" x14ac:dyDescent="0.3">
      <c r="C773" t="s">
        <v>75</v>
      </c>
      <c r="E773" t="s">
        <v>94</v>
      </c>
      <c r="F773" t="s">
        <v>19</v>
      </c>
      <c r="G773" t="s">
        <v>36</v>
      </c>
      <c r="H773" t="s">
        <v>80</v>
      </c>
      <c r="I773" t="s">
        <v>19</v>
      </c>
      <c r="J773" t="s">
        <v>94</v>
      </c>
    </row>
    <row r="774" spans="1:10" x14ac:dyDescent="0.3">
      <c r="C774" t="s">
        <v>76</v>
      </c>
      <c r="E774" t="s">
        <v>29</v>
      </c>
      <c r="F774" t="s">
        <v>19</v>
      </c>
      <c r="G774" t="s">
        <v>32</v>
      </c>
      <c r="H774" t="s">
        <v>32</v>
      </c>
      <c r="I774" t="s">
        <v>19</v>
      </c>
      <c r="J774" t="s">
        <v>29</v>
      </c>
    </row>
    <row r="775" spans="1:10" x14ac:dyDescent="0.3">
      <c r="C775" t="s">
        <v>78</v>
      </c>
      <c r="E775" t="s">
        <v>90</v>
      </c>
      <c r="F775" t="s">
        <v>19</v>
      </c>
      <c r="G775" t="s">
        <v>83</v>
      </c>
      <c r="H775" t="s">
        <v>32</v>
      </c>
      <c r="I775" t="s">
        <v>19</v>
      </c>
      <c r="J775" t="s">
        <v>90</v>
      </c>
    </row>
    <row r="776" spans="1:10" x14ac:dyDescent="0.3">
      <c r="C776" t="s">
        <v>82</v>
      </c>
      <c r="E776" t="s">
        <v>38</v>
      </c>
      <c r="F776" t="s">
        <v>19</v>
      </c>
      <c r="G776" t="s">
        <v>80</v>
      </c>
      <c r="H776" t="s">
        <v>68</v>
      </c>
      <c r="I776" t="s">
        <v>19</v>
      </c>
      <c r="J776" t="s">
        <v>38</v>
      </c>
    </row>
    <row r="777" spans="1:10" x14ac:dyDescent="0.3">
      <c r="C777" t="s">
        <v>84</v>
      </c>
      <c r="E777" t="s">
        <v>29</v>
      </c>
      <c r="F777" t="s">
        <v>19</v>
      </c>
      <c r="G777" t="s">
        <v>30</v>
      </c>
      <c r="H777" t="s">
        <v>68</v>
      </c>
      <c r="I777" t="s">
        <v>19</v>
      </c>
      <c r="J777" t="s">
        <v>29</v>
      </c>
    </row>
    <row r="778" spans="1:10" x14ac:dyDescent="0.3">
      <c r="C778" t="s">
        <v>86</v>
      </c>
      <c r="E778" t="s">
        <v>42</v>
      </c>
      <c r="F778" t="s">
        <v>19</v>
      </c>
      <c r="G778" t="s">
        <v>88</v>
      </c>
      <c r="H778" t="s">
        <v>32</v>
      </c>
      <c r="I778" t="s">
        <v>19</v>
      </c>
      <c r="J778" t="s">
        <v>42</v>
      </c>
    </row>
    <row r="779" spans="1:10" x14ac:dyDescent="0.3">
      <c r="C779" t="s">
        <v>89</v>
      </c>
      <c r="E779" t="s">
        <v>38</v>
      </c>
      <c r="F779" t="s">
        <v>19</v>
      </c>
      <c r="G779" t="s">
        <v>68</v>
      </c>
      <c r="H779" t="s">
        <v>81</v>
      </c>
      <c r="I779" t="s">
        <v>19</v>
      </c>
      <c r="J779" t="s">
        <v>38</v>
      </c>
    </row>
    <row r="780" spans="1:10" x14ac:dyDescent="0.3">
      <c r="C780" t="s">
        <v>91</v>
      </c>
      <c r="E780" t="s">
        <v>33</v>
      </c>
      <c r="F780" t="s">
        <v>19</v>
      </c>
      <c r="G780" t="s">
        <v>19</v>
      </c>
      <c r="H780" t="s">
        <v>19</v>
      </c>
      <c r="I780" t="s">
        <v>19</v>
      </c>
      <c r="J780" t="s">
        <v>33</v>
      </c>
    </row>
    <row r="781" spans="1:10" x14ac:dyDescent="0.3">
      <c r="C781" t="s">
        <v>92</v>
      </c>
      <c r="E781" t="s">
        <v>36</v>
      </c>
      <c r="F781" t="s">
        <v>19</v>
      </c>
      <c r="G781" t="s">
        <v>81</v>
      </c>
      <c r="H781" t="s">
        <v>19</v>
      </c>
      <c r="I781" t="s">
        <v>19</v>
      </c>
      <c r="J781" t="s">
        <v>36</v>
      </c>
    </row>
    <row r="782" spans="1:10" x14ac:dyDescent="0.3">
      <c r="C782" t="s">
        <v>93</v>
      </c>
      <c r="E782" t="s">
        <v>38</v>
      </c>
      <c r="F782" t="s">
        <v>19</v>
      </c>
      <c r="G782" t="s">
        <v>68</v>
      </c>
      <c r="H782" t="s">
        <v>32</v>
      </c>
      <c r="I782" t="s">
        <v>19</v>
      </c>
      <c r="J782" t="s">
        <v>38</v>
      </c>
    </row>
    <row r="783" spans="1:10" x14ac:dyDescent="0.3">
      <c r="C783" t="s">
        <v>95</v>
      </c>
      <c r="E783" t="s">
        <v>26</v>
      </c>
      <c r="F783" t="s">
        <v>19</v>
      </c>
      <c r="G783" t="s">
        <v>80</v>
      </c>
      <c r="H783" t="s">
        <v>81</v>
      </c>
      <c r="I783" t="s">
        <v>19</v>
      </c>
      <c r="J783" t="s">
        <v>26</v>
      </c>
    </row>
    <row r="784" spans="1:10" x14ac:dyDescent="0.3">
      <c r="C784" t="s">
        <v>96</v>
      </c>
      <c r="E784" t="s">
        <v>20</v>
      </c>
      <c r="F784" t="s">
        <v>19</v>
      </c>
      <c r="G784" t="s">
        <v>38</v>
      </c>
      <c r="H784" t="s">
        <v>88</v>
      </c>
      <c r="I784" t="s">
        <v>19</v>
      </c>
      <c r="J784" t="s">
        <v>20</v>
      </c>
    </row>
    <row r="785" spans="2:10" x14ac:dyDescent="0.3">
      <c r="C785" t="s">
        <v>98</v>
      </c>
      <c r="E785" t="s">
        <v>26</v>
      </c>
      <c r="F785" t="s">
        <v>19</v>
      </c>
      <c r="G785" t="s">
        <v>80</v>
      </c>
      <c r="H785" t="s">
        <v>68</v>
      </c>
      <c r="I785" t="s">
        <v>19</v>
      </c>
      <c r="J785" t="s">
        <v>26</v>
      </c>
    </row>
    <row r="786" spans="2:10" x14ac:dyDescent="0.3">
      <c r="C786" t="s">
        <v>4</v>
      </c>
      <c r="E786" t="s">
        <v>324</v>
      </c>
      <c r="F786" t="s">
        <v>19</v>
      </c>
      <c r="G786" t="s">
        <v>278</v>
      </c>
      <c r="H786" t="s">
        <v>325</v>
      </c>
      <c r="I786" t="s">
        <v>19</v>
      </c>
      <c r="J786" t="s">
        <v>326</v>
      </c>
    </row>
    <row r="787" spans="2:10" x14ac:dyDescent="0.3">
      <c r="B787" t="s">
        <v>103</v>
      </c>
      <c r="C787" t="s">
        <v>105</v>
      </c>
      <c r="E787" t="s">
        <v>30</v>
      </c>
      <c r="F787" t="s">
        <v>19</v>
      </c>
      <c r="G787" t="s">
        <v>83</v>
      </c>
      <c r="H787" t="s">
        <v>68</v>
      </c>
      <c r="I787" t="s">
        <v>19</v>
      </c>
      <c r="J787" t="s">
        <v>80</v>
      </c>
    </row>
    <row r="788" spans="2:10" x14ac:dyDescent="0.3">
      <c r="B788" t="s">
        <v>22</v>
      </c>
      <c r="C788" t="s">
        <v>4</v>
      </c>
      <c r="E788" t="s">
        <v>30</v>
      </c>
      <c r="F788" t="s">
        <v>19</v>
      </c>
      <c r="G788" t="s">
        <v>83</v>
      </c>
      <c r="H788" t="s">
        <v>68</v>
      </c>
      <c r="I788" t="s">
        <v>19</v>
      </c>
      <c r="J788" t="s">
        <v>80</v>
      </c>
    </row>
    <row r="789" spans="2:10" x14ac:dyDescent="0.3">
      <c r="B789" t="s">
        <v>108</v>
      </c>
      <c r="C789" t="s">
        <v>109</v>
      </c>
      <c r="E789" t="s">
        <v>81</v>
      </c>
      <c r="F789" t="s">
        <v>19</v>
      </c>
      <c r="G789" t="s">
        <v>32</v>
      </c>
      <c r="H789" t="s">
        <v>33</v>
      </c>
      <c r="I789" t="s">
        <v>19</v>
      </c>
      <c r="J789" t="s">
        <v>81</v>
      </c>
    </row>
    <row r="790" spans="2:10" x14ac:dyDescent="0.3">
      <c r="B790" t="s">
        <v>110</v>
      </c>
      <c r="C790" t="s">
        <v>4</v>
      </c>
      <c r="E790" t="s">
        <v>81</v>
      </c>
      <c r="F790" t="s">
        <v>19</v>
      </c>
      <c r="G790" t="s">
        <v>32</v>
      </c>
      <c r="H790" t="s">
        <v>33</v>
      </c>
      <c r="I790" t="s">
        <v>19</v>
      </c>
      <c r="J790" t="s">
        <v>81</v>
      </c>
    </row>
    <row r="791" spans="2:10" x14ac:dyDescent="0.3">
      <c r="B791" t="s">
        <v>4</v>
      </c>
      <c r="E791" t="s">
        <v>327</v>
      </c>
      <c r="F791" t="s">
        <v>19</v>
      </c>
      <c r="G791" t="s">
        <v>328</v>
      </c>
      <c r="H791" t="s">
        <v>329</v>
      </c>
      <c r="I791" t="s">
        <v>19</v>
      </c>
      <c r="J791" t="s">
        <v>324</v>
      </c>
    </row>
    <row r="792" spans="2:10" x14ac:dyDescent="0.3">
      <c r="B792" t="s">
        <v>262</v>
      </c>
      <c r="C792" t="s">
        <v>17</v>
      </c>
      <c r="E792" t="s">
        <v>81</v>
      </c>
      <c r="F792" t="s">
        <v>19</v>
      </c>
      <c r="G792" t="s">
        <v>33</v>
      </c>
      <c r="H792" t="s">
        <v>19</v>
      </c>
      <c r="I792" t="s">
        <v>19</v>
      </c>
      <c r="J792" t="s">
        <v>32</v>
      </c>
    </row>
    <row r="793" spans="2:10" x14ac:dyDescent="0.3">
      <c r="B793" t="s">
        <v>22</v>
      </c>
      <c r="C793" t="s">
        <v>23</v>
      </c>
      <c r="E793" t="s">
        <v>47</v>
      </c>
      <c r="F793" t="s">
        <v>19</v>
      </c>
      <c r="G793" t="s">
        <v>38</v>
      </c>
      <c r="H793" t="s">
        <v>88</v>
      </c>
      <c r="I793" t="s">
        <v>19</v>
      </c>
      <c r="J793" t="s">
        <v>63</v>
      </c>
    </row>
    <row r="794" spans="2:10" x14ac:dyDescent="0.3">
      <c r="C794" t="s">
        <v>27</v>
      </c>
      <c r="E794" t="s">
        <v>88</v>
      </c>
      <c r="F794" t="s">
        <v>19</v>
      </c>
      <c r="G794" t="s">
        <v>81</v>
      </c>
      <c r="H794" t="s">
        <v>33</v>
      </c>
      <c r="I794" t="s">
        <v>19</v>
      </c>
      <c r="J794" t="s">
        <v>88</v>
      </c>
    </row>
    <row r="795" spans="2:10" x14ac:dyDescent="0.3">
      <c r="C795" t="s">
        <v>31</v>
      </c>
      <c r="E795" t="s">
        <v>33</v>
      </c>
      <c r="F795" t="s">
        <v>19</v>
      </c>
      <c r="G795" t="s">
        <v>33</v>
      </c>
      <c r="H795" t="s">
        <v>33</v>
      </c>
      <c r="I795" t="s">
        <v>19</v>
      </c>
      <c r="J795" t="s">
        <v>33</v>
      </c>
    </row>
    <row r="796" spans="2:10" x14ac:dyDescent="0.3">
      <c r="C796" t="s">
        <v>34</v>
      </c>
      <c r="E796" t="s">
        <v>83</v>
      </c>
      <c r="F796" t="s">
        <v>19</v>
      </c>
      <c r="G796" t="s">
        <v>81</v>
      </c>
      <c r="H796" t="s">
        <v>33</v>
      </c>
      <c r="I796" t="s">
        <v>19</v>
      </c>
      <c r="J796" t="s">
        <v>83</v>
      </c>
    </row>
    <row r="797" spans="2:10" x14ac:dyDescent="0.3">
      <c r="C797" t="s">
        <v>37</v>
      </c>
      <c r="E797" t="s">
        <v>29</v>
      </c>
      <c r="F797" t="s">
        <v>19</v>
      </c>
      <c r="G797" t="s">
        <v>81</v>
      </c>
      <c r="H797" t="s">
        <v>81</v>
      </c>
      <c r="I797" t="s">
        <v>19</v>
      </c>
      <c r="J797" t="s">
        <v>52</v>
      </c>
    </row>
    <row r="798" spans="2:10" x14ac:dyDescent="0.3">
      <c r="C798" t="s">
        <v>39</v>
      </c>
      <c r="E798" t="s">
        <v>128</v>
      </c>
      <c r="F798" t="s">
        <v>19</v>
      </c>
      <c r="G798" t="s">
        <v>88</v>
      </c>
      <c r="H798" t="s">
        <v>68</v>
      </c>
      <c r="I798" t="s">
        <v>19</v>
      </c>
      <c r="J798" t="s">
        <v>128</v>
      </c>
    </row>
    <row r="799" spans="2:10" x14ac:dyDescent="0.3">
      <c r="C799" t="s">
        <v>43</v>
      </c>
      <c r="E799" t="s">
        <v>33</v>
      </c>
      <c r="F799" t="s">
        <v>19</v>
      </c>
      <c r="G799" t="s">
        <v>33</v>
      </c>
      <c r="H799" t="s">
        <v>33</v>
      </c>
      <c r="I799" t="s">
        <v>19</v>
      </c>
      <c r="J799" t="s">
        <v>33</v>
      </c>
    </row>
    <row r="800" spans="2:10" x14ac:dyDescent="0.3">
      <c r="C800" t="s">
        <v>44</v>
      </c>
      <c r="E800" t="s">
        <v>29</v>
      </c>
      <c r="F800" t="s">
        <v>19</v>
      </c>
      <c r="G800" t="s">
        <v>88</v>
      </c>
      <c r="H800" t="s">
        <v>68</v>
      </c>
      <c r="I800" t="s">
        <v>19</v>
      </c>
      <c r="J800" t="s">
        <v>29</v>
      </c>
    </row>
    <row r="801" spans="1:10" x14ac:dyDescent="0.3">
      <c r="C801" t="s">
        <v>48</v>
      </c>
      <c r="E801" t="s">
        <v>162</v>
      </c>
      <c r="F801" t="s">
        <v>19</v>
      </c>
      <c r="G801" t="s">
        <v>20</v>
      </c>
      <c r="H801" t="s">
        <v>36</v>
      </c>
      <c r="I801" t="s">
        <v>19</v>
      </c>
      <c r="J801" t="s">
        <v>129</v>
      </c>
    </row>
    <row r="802" spans="1:10" x14ac:dyDescent="0.3">
      <c r="C802" t="s">
        <v>50</v>
      </c>
      <c r="E802" t="s">
        <v>52</v>
      </c>
      <c r="F802" t="s">
        <v>19</v>
      </c>
      <c r="G802" t="s">
        <v>88</v>
      </c>
      <c r="H802" t="s">
        <v>83</v>
      </c>
      <c r="I802" t="s">
        <v>19</v>
      </c>
      <c r="J802" t="s">
        <v>36</v>
      </c>
    </row>
    <row r="803" spans="1:10" x14ac:dyDescent="0.3">
      <c r="C803" t="s">
        <v>53</v>
      </c>
      <c r="E803" t="s">
        <v>90</v>
      </c>
      <c r="F803" t="s">
        <v>19</v>
      </c>
      <c r="G803" t="s">
        <v>128</v>
      </c>
      <c r="H803" t="s">
        <v>21</v>
      </c>
      <c r="I803" t="s">
        <v>19</v>
      </c>
      <c r="J803" t="s">
        <v>67</v>
      </c>
    </row>
    <row r="804" spans="1:10" x14ac:dyDescent="0.3">
      <c r="C804" t="s">
        <v>57</v>
      </c>
      <c r="E804" t="s">
        <v>230</v>
      </c>
      <c r="F804" t="s">
        <v>19</v>
      </c>
      <c r="G804" t="s">
        <v>87</v>
      </c>
      <c r="H804" t="s">
        <v>67</v>
      </c>
      <c r="I804" t="s">
        <v>19</v>
      </c>
      <c r="J804" t="s">
        <v>156</v>
      </c>
    </row>
    <row r="805" spans="1:10" x14ac:dyDescent="0.3">
      <c r="C805" t="s">
        <v>60</v>
      </c>
      <c r="E805" t="s">
        <v>121</v>
      </c>
      <c r="F805" t="s">
        <v>19</v>
      </c>
      <c r="G805" t="s">
        <v>47</v>
      </c>
      <c r="H805" t="s">
        <v>21</v>
      </c>
      <c r="I805" t="s">
        <v>19</v>
      </c>
      <c r="J805" t="s">
        <v>120</v>
      </c>
    </row>
    <row r="806" spans="1:10" x14ac:dyDescent="0.3">
      <c r="C806" t="s">
        <v>64</v>
      </c>
      <c r="E806" t="s">
        <v>157</v>
      </c>
      <c r="F806" t="s">
        <v>19</v>
      </c>
      <c r="G806" t="s">
        <v>63</v>
      </c>
      <c r="H806" t="s">
        <v>88</v>
      </c>
      <c r="I806" t="s">
        <v>19</v>
      </c>
      <c r="J806" t="s">
        <v>94</v>
      </c>
    </row>
    <row r="807" spans="1:10" x14ac:dyDescent="0.3">
      <c r="C807" t="s">
        <v>66</v>
      </c>
      <c r="E807" t="s">
        <v>21</v>
      </c>
      <c r="F807" t="s">
        <v>19</v>
      </c>
      <c r="G807" t="s">
        <v>83</v>
      </c>
      <c r="H807" t="s">
        <v>32</v>
      </c>
      <c r="I807" t="s">
        <v>19</v>
      </c>
      <c r="J807" t="s">
        <v>21</v>
      </c>
    </row>
    <row r="808" spans="1:10" x14ac:dyDescent="0.3">
      <c r="C808" t="s">
        <v>69</v>
      </c>
      <c r="E808" t="s">
        <v>127</v>
      </c>
      <c r="F808" t="s">
        <v>19</v>
      </c>
      <c r="G808" t="s">
        <v>42</v>
      </c>
      <c r="H808" t="s">
        <v>80</v>
      </c>
      <c r="I808" t="s">
        <v>19</v>
      </c>
      <c r="J808" t="s">
        <v>123</v>
      </c>
    </row>
    <row r="809" spans="1:10" x14ac:dyDescent="0.3">
      <c r="C809" t="s">
        <v>72</v>
      </c>
      <c r="E809" t="s">
        <v>49</v>
      </c>
      <c r="F809" t="s">
        <v>19</v>
      </c>
      <c r="G809" t="s">
        <v>117</v>
      </c>
      <c r="H809" t="s">
        <v>90</v>
      </c>
      <c r="I809" t="s">
        <v>19</v>
      </c>
      <c r="J809" t="s">
        <v>51</v>
      </c>
    </row>
    <row r="810" spans="1:10" x14ac:dyDescent="0.3">
      <c r="C810" t="s">
        <v>75</v>
      </c>
      <c r="E810" t="s">
        <v>55</v>
      </c>
      <c r="F810" t="s">
        <v>19</v>
      </c>
      <c r="G810" t="s">
        <v>56</v>
      </c>
      <c r="H810" t="s">
        <v>80</v>
      </c>
      <c r="I810" t="s">
        <v>19</v>
      </c>
      <c r="J810" t="s">
        <v>35</v>
      </c>
    </row>
    <row r="811" spans="1:10" x14ac:dyDescent="0.3">
      <c r="C811" t="s">
        <v>76</v>
      </c>
      <c r="E811" t="s">
        <v>56</v>
      </c>
      <c r="F811" t="s">
        <v>19</v>
      </c>
      <c r="G811" t="s">
        <v>80</v>
      </c>
      <c r="H811" t="s">
        <v>68</v>
      </c>
      <c r="I811" t="s">
        <v>19</v>
      </c>
      <c r="J811" t="s">
        <v>56</v>
      </c>
    </row>
    <row r="812" spans="1:10" x14ac:dyDescent="0.3">
      <c r="C812" t="s">
        <v>78</v>
      </c>
      <c r="E812" t="s">
        <v>56</v>
      </c>
      <c r="F812" t="s">
        <v>19</v>
      </c>
      <c r="G812" t="s">
        <v>83</v>
      </c>
      <c r="H812" t="s">
        <v>19</v>
      </c>
      <c r="I812" t="s">
        <v>19</v>
      </c>
      <c r="J812" t="s">
        <v>56</v>
      </c>
    </row>
    <row r="813" spans="1:10" x14ac:dyDescent="0.3">
      <c r="C813" t="s">
        <v>82</v>
      </c>
      <c r="E813" t="s">
        <v>80</v>
      </c>
      <c r="F813" t="s">
        <v>19</v>
      </c>
      <c r="G813" t="s">
        <v>81</v>
      </c>
      <c r="H813" t="s">
        <v>32</v>
      </c>
      <c r="I813" t="s">
        <v>19</v>
      </c>
      <c r="J813" t="s">
        <v>88</v>
      </c>
    </row>
    <row r="814" spans="1:10" x14ac:dyDescent="0.3">
      <c r="C814" t="s">
        <v>82</v>
      </c>
      <c r="E814" t="s">
        <v>10</v>
      </c>
      <c r="F814" t="s">
        <v>11</v>
      </c>
      <c r="G814" t="s">
        <v>12</v>
      </c>
      <c r="H814" t="s">
        <v>13</v>
      </c>
      <c r="I814" t="s">
        <v>14</v>
      </c>
      <c r="J814" t="s">
        <v>15</v>
      </c>
    </row>
    <row r="815" spans="1:10" x14ac:dyDescent="0.3">
      <c r="A815">
        <v>2020</v>
      </c>
      <c r="B815" t="s">
        <v>262</v>
      </c>
      <c r="C815" t="s">
        <v>84</v>
      </c>
      <c r="E815" t="s">
        <v>30</v>
      </c>
      <c r="F815" t="s">
        <v>19</v>
      </c>
      <c r="G815" t="s">
        <v>83</v>
      </c>
      <c r="H815" t="s">
        <v>33</v>
      </c>
      <c r="I815" t="s">
        <v>19</v>
      </c>
      <c r="J815" t="s">
        <v>30</v>
      </c>
    </row>
    <row r="816" spans="1:10" x14ac:dyDescent="0.3">
      <c r="B816" t="s">
        <v>22</v>
      </c>
      <c r="C816" t="s">
        <v>86</v>
      </c>
      <c r="E816" t="s">
        <v>42</v>
      </c>
      <c r="F816" t="s">
        <v>19</v>
      </c>
      <c r="G816" t="s">
        <v>83</v>
      </c>
      <c r="H816" t="s">
        <v>81</v>
      </c>
      <c r="I816" t="s">
        <v>19</v>
      </c>
      <c r="J816" t="s">
        <v>42</v>
      </c>
    </row>
    <row r="817" spans="2:10" x14ac:dyDescent="0.3">
      <c r="C817" t="s">
        <v>89</v>
      </c>
      <c r="E817" t="s">
        <v>81</v>
      </c>
      <c r="F817" t="s">
        <v>19</v>
      </c>
      <c r="G817" t="s">
        <v>32</v>
      </c>
      <c r="H817" t="s">
        <v>32</v>
      </c>
      <c r="I817" t="s">
        <v>19</v>
      </c>
      <c r="J817" t="s">
        <v>81</v>
      </c>
    </row>
    <row r="818" spans="2:10" x14ac:dyDescent="0.3">
      <c r="C818" t="s">
        <v>91</v>
      </c>
      <c r="E818" t="s">
        <v>32</v>
      </c>
      <c r="F818" t="s">
        <v>19</v>
      </c>
      <c r="G818" t="s">
        <v>33</v>
      </c>
      <c r="H818" t="s">
        <v>33</v>
      </c>
      <c r="I818" t="s">
        <v>19</v>
      </c>
      <c r="J818" t="s">
        <v>32</v>
      </c>
    </row>
    <row r="819" spans="2:10" x14ac:dyDescent="0.3">
      <c r="C819" t="s">
        <v>92</v>
      </c>
      <c r="E819" t="s">
        <v>88</v>
      </c>
      <c r="F819" t="s">
        <v>19</v>
      </c>
      <c r="G819" t="s">
        <v>81</v>
      </c>
      <c r="H819" t="s">
        <v>33</v>
      </c>
      <c r="I819" t="s">
        <v>19</v>
      </c>
      <c r="J819" t="s">
        <v>88</v>
      </c>
    </row>
    <row r="820" spans="2:10" x14ac:dyDescent="0.3">
      <c r="C820" t="s">
        <v>93</v>
      </c>
      <c r="E820" t="s">
        <v>63</v>
      </c>
      <c r="F820" t="s">
        <v>19</v>
      </c>
      <c r="G820" t="s">
        <v>30</v>
      </c>
      <c r="H820" t="s">
        <v>68</v>
      </c>
      <c r="I820" t="s">
        <v>19</v>
      </c>
      <c r="J820" t="s">
        <v>42</v>
      </c>
    </row>
    <row r="821" spans="2:10" x14ac:dyDescent="0.3">
      <c r="C821" t="s">
        <v>95</v>
      </c>
      <c r="E821" t="s">
        <v>117</v>
      </c>
      <c r="F821" t="s">
        <v>19</v>
      </c>
      <c r="G821" t="s">
        <v>128</v>
      </c>
      <c r="H821" t="s">
        <v>83</v>
      </c>
      <c r="I821" t="s">
        <v>19</v>
      </c>
      <c r="J821" t="s">
        <v>42</v>
      </c>
    </row>
    <row r="822" spans="2:10" x14ac:dyDescent="0.3">
      <c r="C822" t="s">
        <v>96</v>
      </c>
      <c r="E822" t="s">
        <v>38</v>
      </c>
      <c r="F822" t="s">
        <v>19</v>
      </c>
      <c r="G822" t="s">
        <v>88</v>
      </c>
      <c r="H822" t="s">
        <v>68</v>
      </c>
      <c r="I822" t="s">
        <v>19</v>
      </c>
      <c r="J822" t="s">
        <v>21</v>
      </c>
    </row>
    <row r="823" spans="2:10" x14ac:dyDescent="0.3">
      <c r="C823" t="s">
        <v>98</v>
      </c>
      <c r="E823" t="s">
        <v>77</v>
      </c>
      <c r="F823" t="s">
        <v>19</v>
      </c>
      <c r="G823" t="s">
        <v>128</v>
      </c>
      <c r="H823" t="s">
        <v>30</v>
      </c>
      <c r="I823" t="s">
        <v>19</v>
      </c>
      <c r="J823" t="s">
        <v>77</v>
      </c>
    </row>
    <row r="824" spans="2:10" x14ac:dyDescent="0.3">
      <c r="C824" t="s">
        <v>4</v>
      </c>
      <c r="E824" t="s">
        <v>330</v>
      </c>
      <c r="F824" t="s">
        <v>19</v>
      </c>
      <c r="G824" t="s">
        <v>331</v>
      </c>
      <c r="H824" t="s">
        <v>325</v>
      </c>
      <c r="I824" t="s">
        <v>19</v>
      </c>
      <c r="J824" t="s">
        <v>332</v>
      </c>
    </row>
    <row r="825" spans="2:10" x14ac:dyDescent="0.3">
      <c r="B825" t="s">
        <v>103</v>
      </c>
      <c r="C825" t="s">
        <v>105</v>
      </c>
      <c r="E825" t="s">
        <v>68</v>
      </c>
      <c r="F825" t="s">
        <v>19</v>
      </c>
      <c r="G825" t="s">
        <v>33</v>
      </c>
      <c r="H825" t="s">
        <v>33</v>
      </c>
      <c r="I825" t="s">
        <v>19</v>
      </c>
      <c r="J825" t="s">
        <v>68</v>
      </c>
    </row>
    <row r="826" spans="2:10" x14ac:dyDescent="0.3">
      <c r="B826" t="s">
        <v>22</v>
      </c>
      <c r="C826" t="s">
        <v>107</v>
      </c>
      <c r="E826" t="s">
        <v>33</v>
      </c>
      <c r="F826" t="s">
        <v>19</v>
      </c>
      <c r="G826" t="s">
        <v>33</v>
      </c>
      <c r="H826" t="s">
        <v>33</v>
      </c>
      <c r="I826" t="s">
        <v>19</v>
      </c>
      <c r="J826" t="s">
        <v>33</v>
      </c>
    </row>
    <row r="827" spans="2:10" x14ac:dyDescent="0.3">
      <c r="C827" t="s">
        <v>4</v>
      </c>
      <c r="E827" t="s">
        <v>83</v>
      </c>
      <c r="F827" t="s">
        <v>19</v>
      </c>
      <c r="G827" t="s">
        <v>32</v>
      </c>
      <c r="H827" t="s">
        <v>32</v>
      </c>
      <c r="I827" t="s">
        <v>19</v>
      </c>
      <c r="J827" t="s">
        <v>83</v>
      </c>
    </row>
    <row r="828" spans="2:10" x14ac:dyDescent="0.3">
      <c r="B828" t="s">
        <v>108</v>
      </c>
      <c r="C828" t="s">
        <v>109</v>
      </c>
      <c r="E828" t="s">
        <v>32</v>
      </c>
      <c r="F828" t="s">
        <v>19</v>
      </c>
      <c r="G828" t="s">
        <v>33</v>
      </c>
      <c r="H828" t="s">
        <v>33</v>
      </c>
      <c r="I828" t="s">
        <v>19</v>
      </c>
      <c r="J828" t="s">
        <v>32</v>
      </c>
    </row>
    <row r="829" spans="2:10" x14ac:dyDescent="0.3">
      <c r="B829" t="s">
        <v>110</v>
      </c>
      <c r="C829" t="s">
        <v>4</v>
      </c>
      <c r="E829" t="s">
        <v>32</v>
      </c>
      <c r="F829" t="s">
        <v>19</v>
      </c>
      <c r="G829" t="s">
        <v>33</v>
      </c>
      <c r="H829" t="s">
        <v>33</v>
      </c>
      <c r="I829" t="s">
        <v>19</v>
      </c>
      <c r="J829" t="s">
        <v>32</v>
      </c>
    </row>
    <row r="830" spans="2:10" x14ac:dyDescent="0.3">
      <c r="B830" t="s">
        <v>4</v>
      </c>
      <c r="E830" t="s">
        <v>333</v>
      </c>
      <c r="F830" t="s">
        <v>19</v>
      </c>
      <c r="G830" t="s">
        <v>334</v>
      </c>
      <c r="H830" t="s">
        <v>335</v>
      </c>
      <c r="I830" t="s">
        <v>19</v>
      </c>
      <c r="J830" t="s">
        <v>336</v>
      </c>
    </row>
    <row r="831" spans="2:10" x14ac:dyDescent="0.3">
      <c r="B831" t="s">
        <v>271</v>
      </c>
      <c r="C831" t="s">
        <v>17</v>
      </c>
      <c r="E831" t="s">
        <v>63</v>
      </c>
      <c r="F831" t="s">
        <v>19</v>
      </c>
      <c r="G831" t="s">
        <v>30</v>
      </c>
      <c r="H831" t="s">
        <v>83</v>
      </c>
      <c r="I831" t="s">
        <v>19</v>
      </c>
      <c r="J831" t="s">
        <v>19</v>
      </c>
    </row>
    <row r="832" spans="2:10" x14ac:dyDescent="0.3">
      <c r="B832" t="s">
        <v>22</v>
      </c>
      <c r="C832" t="s">
        <v>23</v>
      </c>
      <c r="E832" t="s">
        <v>116</v>
      </c>
      <c r="F832" t="s">
        <v>19</v>
      </c>
      <c r="G832" t="s">
        <v>94</v>
      </c>
      <c r="H832" t="s">
        <v>67</v>
      </c>
      <c r="I832" t="s">
        <v>19</v>
      </c>
      <c r="J832" t="s">
        <v>19</v>
      </c>
    </row>
    <row r="833" spans="3:10" x14ac:dyDescent="0.3">
      <c r="C833" t="s">
        <v>27</v>
      </c>
      <c r="E833" t="s">
        <v>52</v>
      </c>
      <c r="F833" t="s">
        <v>19</v>
      </c>
      <c r="G833" t="s">
        <v>30</v>
      </c>
      <c r="H833" t="s">
        <v>32</v>
      </c>
      <c r="I833" t="s">
        <v>19</v>
      </c>
      <c r="J833" t="s">
        <v>19</v>
      </c>
    </row>
    <row r="834" spans="3:10" x14ac:dyDescent="0.3">
      <c r="C834" t="s">
        <v>31</v>
      </c>
      <c r="E834" t="s">
        <v>32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</row>
    <row r="835" spans="3:10" x14ac:dyDescent="0.3">
      <c r="C835" t="s">
        <v>34</v>
      </c>
      <c r="E835" t="s">
        <v>117</v>
      </c>
      <c r="F835" t="s">
        <v>19</v>
      </c>
      <c r="G835" t="s">
        <v>38</v>
      </c>
      <c r="H835" t="s">
        <v>68</v>
      </c>
      <c r="I835" t="s">
        <v>19</v>
      </c>
      <c r="J835" t="s">
        <v>19</v>
      </c>
    </row>
    <row r="836" spans="3:10" x14ac:dyDescent="0.3">
      <c r="C836" t="s">
        <v>37</v>
      </c>
      <c r="E836" t="s">
        <v>99</v>
      </c>
      <c r="F836" t="s">
        <v>19</v>
      </c>
      <c r="G836" t="s">
        <v>36</v>
      </c>
      <c r="H836" t="s">
        <v>88</v>
      </c>
      <c r="I836" t="s">
        <v>19</v>
      </c>
      <c r="J836" t="s">
        <v>19</v>
      </c>
    </row>
    <row r="837" spans="3:10" x14ac:dyDescent="0.3">
      <c r="C837" t="s">
        <v>39</v>
      </c>
      <c r="E837" t="s">
        <v>120</v>
      </c>
      <c r="F837" t="s">
        <v>19</v>
      </c>
      <c r="G837" t="s">
        <v>26</v>
      </c>
      <c r="H837" t="s">
        <v>38</v>
      </c>
      <c r="I837" t="s">
        <v>19</v>
      </c>
      <c r="J837" t="s">
        <v>19</v>
      </c>
    </row>
    <row r="838" spans="3:10" x14ac:dyDescent="0.3">
      <c r="C838" t="s">
        <v>43</v>
      </c>
      <c r="E838" t="s">
        <v>81</v>
      </c>
      <c r="F838" t="s">
        <v>19</v>
      </c>
      <c r="G838" t="s">
        <v>81</v>
      </c>
      <c r="H838" t="s">
        <v>33</v>
      </c>
      <c r="I838" t="s">
        <v>19</v>
      </c>
      <c r="J838" t="s">
        <v>19</v>
      </c>
    </row>
    <row r="839" spans="3:10" x14ac:dyDescent="0.3">
      <c r="C839" t="s">
        <v>44</v>
      </c>
      <c r="E839" t="s">
        <v>28</v>
      </c>
      <c r="F839" t="s">
        <v>19</v>
      </c>
      <c r="G839" t="s">
        <v>99</v>
      </c>
      <c r="H839" t="s">
        <v>38</v>
      </c>
      <c r="I839" t="s">
        <v>19</v>
      </c>
      <c r="J839" t="s">
        <v>33</v>
      </c>
    </row>
    <row r="840" spans="3:10" x14ac:dyDescent="0.3">
      <c r="C840" t="s">
        <v>48</v>
      </c>
      <c r="E840" t="s">
        <v>179</v>
      </c>
      <c r="F840" t="s">
        <v>19</v>
      </c>
      <c r="G840" t="s">
        <v>145</v>
      </c>
      <c r="H840" t="s">
        <v>128</v>
      </c>
      <c r="I840" t="s">
        <v>19</v>
      </c>
      <c r="J840" t="s">
        <v>19</v>
      </c>
    </row>
    <row r="841" spans="3:10" x14ac:dyDescent="0.3">
      <c r="C841" t="s">
        <v>50</v>
      </c>
      <c r="E841" t="s">
        <v>77</v>
      </c>
      <c r="F841" t="s">
        <v>19</v>
      </c>
      <c r="G841" t="s">
        <v>121</v>
      </c>
      <c r="H841" t="s">
        <v>36</v>
      </c>
      <c r="I841" t="s">
        <v>19</v>
      </c>
      <c r="J841" t="s">
        <v>19</v>
      </c>
    </row>
    <row r="842" spans="3:10" x14ac:dyDescent="0.3">
      <c r="C842" t="s">
        <v>53</v>
      </c>
      <c r="E842" t="s">
        <v>35</v>
      </c>
      <c r="F842" t="s">
        <v>19</v>
      </c>
      <c r="G842" t="s">
        <v>21</v>
      </c>
      <c r="H842" t="s">
        <v>83</v>
      </c>
      <c r="I842" t="s">
        <v>19</v>
      </c>
      <c r="J842" t="s">
        <v>19</v>
      </c>
    </row>
    <row r="843" spans="3:10" x14ac:dyDescent="0.3">
      <c r="C843" t="s">
        <v>57</v>
      </c>
      <c r="E843" t="s">
        <v>73</v>
      </c>
      <c r="F843" t="s">
        <v>19</v>
      </c>
      <c r="G843" t="s">
        <v>177</v>
      </c>
      <c r="H843" t="s">
        <v>90</v>
      </c>
      <c r="I843" t="s">
        <v>19</v>
      </c>
      <c r="J843" t="s">
        <v>19</v>
      </c>
    </row>
    <row r="844" spans="3:10" x14ac:dyDescent="0.3">
      <c r="C844" t="s">
        <v>60</v>
      </c>
      <c r="E844" t="s">
        <v>142</v>
      </c>
      <c r="F844" t="s">
        <v>19</v>
      </c>
      <c r="G844" t="s">
        <v>121</v>
      </c>
      <c r="H844" t="s">
        <v>38</v>
      </c>
      <c r="I844" t="s">
        <v>19</v>
      </c>
      <c r="J844" t="s">
        <v>19</v>
      </c>
    </row>
    <row r="845" spans="3:10" x14ac:dyDescent="0.3">
      <c r="C845" t="s">
        <v>64</v>
      </c>
      <c r="E845" t="s">
        <v>337</v>
      </c>
      <c r="F845" t="s">
        <v>19</v>
      </c>
      <c r="G845" t="s">
        <v>141</v>
      </c>
      <c r="H845" t="s">
        <v>117</v>
      </c>
      <c r="I845" t="s">
        <v>19</v>
      </c>
      <c r="J845" t="s">
        <v>33</v>
      </c>
    </row>
    <row r="846" spans="3:10" x14ac:dyDescent="0.3">
      <c r="C846" t="s">
        <v>66</v>
      </c>
      <c r="E846" t="s">
        <v>83</v>
      </c>
      <c r="F846" t="s">
        <v>19</v>
      </c>
      <c r="G846" t="s">
        <v>32</v>
      </c>
      <c r="H846" t="s">
        <v>19</v>
      </c>
      <c r="I846" t="s">
        <v>19</v>
      </c>
      <c r="J846" t="s">
        <v>19</v>
      </c>
    </row>
    <row r="847" spans="3:10" x14ac:dyDescent="0.3">
      <c r="C847" t="s">
        <v>69</v>
      </c>
      <c r="E847" t="s">
        <v>195</v>
      </c>
      <c r="F847" t="s">
        <v>19</v>
      </c>
      <c r="G847" t="s">
        <v>71</v>
      </c>
      <c r="H847" t="s">
        <v>121</v>
      </c>
      <c r="I847" t="s">
        <v>19</v>
      </c>
      <c r="J847" t="s">
        <v>19</v>
      </c>
    </row>
    <row r="848" spans="3:10" x14ac:dyDescent="0.3">
      <c r="C848" t="s">
        <v>72</v>
      </c>
      <c r="E848" t="s">
        <v>125</v>
      </c>
      <c r="F848" t="s">
        <v>19</v>
      </c>
      <c r="G848" t="s">
        <v>62</v>
      </c>
      <c r="H848" t="s">
        <v>47</v>
      </c>
      <c r="I848" t="s">
        <v>19</v>
      </c>
      <c r="J848" t="s">
        <v>19</v>
      </c>
    </row>
    <row r="849" spans="1:10" x14ac:dyDescent="0.3">
      <c r="C849" t="s">
        <v>75</v>
      </c>
      <c r="E849" t="s">
        <v>51</v>
      </c>
      <c r="F849" t="s">
        <v>19</v>
      </c>
      <c r="G849" t="s">
        <v>42</v>
      </c>
      <c r="H849" t="s">
        <v>38</v>
      </c>
      <c r="I849" t="s">
        <v>19</v>
      </c>
      <c r="J849" t="s">
        <v>19</v>
      </c>
    </row>
    <row r="850" spans="1:10" x14ac:dyDescent="0.3">
      <c r="C850" t="s">
        <v>76</v>
      </c>
      <c r="E850" t="s">
        <v>142</v>
      </c>
      <c r="F850" t="s">
        <v>19</v>
      </c>
      <c r="G850" t="s">
        <v>20</v>
      </c>
      <c r="H850" t="s">
        <v>30</v>
      </c>
      <c r="I850" t="s">
        <v>33</v>
      </c>
      <c r="J850" t="s">
        <v>19</v>
      </c>
    </row>
    <row r="851" spans="1:10" x14ac:dyDescent="0.3">
      <c r="C851" t="s">
        <v>78</v>
      </c>
      <c r="E851" t="s">
        <v>21</v>
      </c>
      <c r="F851" t="s">
        <v>19</v>
      </c>
      <c r="G851" t="s">
        <v>33</v>
      </c>
      <c r="H851" t="s">
        <v>19</v>
      </c>
      <c r="I851" t="s">
        <v>19</v>
      </c>
      <c r="J851" t="s">
        <v>19</v>
      </c>
    </row>
    <row r="852" spans="1:10" x14ac:dyDescent="0.3">
      <c r="C852" t="s">
        <v>165</v>
      </c>
      <c r="E852" t="s">
        <v>33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</row>
    <row r="853" spans="1:10" x14ac:dyDescent="0.3">
      <c r="C853" t="s">
        <v>82</v>
      </c>
      <c r="E853" t="s">
        <v>20</v>
      </c>
      <c r="F853" t="s">
        <v>19</v>
      </c>
      <c r="G853" t="s">
        <v>83</v>
      </c>
      <c r="H853" t="s">
        <v>33</v>
      </c>
      <c r="I853" t="s">
        <v>19</v>
      </c>
      <c r="J853" t="s">
        <v>19</v>
      </c>
    </row>
    <row r="854" spans="1:10" x14ac:dyDescent="0.3">
      <c r="C854" t="s">
        <v>84</v>
      </c>
      <c r="E854" t="s">
        <v>67</v>
      </c>
      <c r="F854" t="s">
        <v>19</v>
      </c>
      <c r="G854" t="s">
        <v>38</v>
      </c>
      <c r="H854" t="s">
        <v>88</v>
      </c>
      <c r="I854" t="s">
        <v>19</v>
      </c>
      <c r="J854" t="s">
        <v>19</v>
      </c>
    </row>
    <row r="855" spans="1:10" x14ac:dyDescent="0.3">
      <c r="C855" t="s">
        <v>86</v>
      </c>
      <c r="E855" t="s">
        <v>90</v>
      </c>
      <c r="F855" t="s">
        <v>19</v>
      </c>
      <c r="G855" t="s">
        <v>128</v>
      </c>
      <c r="H855" t="s">
        <v>32</v>
      </c>
      <c r="I855" t="s">
        <v>19</v>
      </c>
      <c r="J855" t="s">
        <v>19</v>
      </c>
    </row>
    <row r="856" spans="1:10" x14ac:dyDescent="0.3">
      <c r="C856" t="s">
        <v>89</v>
      </c>
      <c r="E856" t="s">
        <v>128</v>
      </c>
      <c r="F856" t="s">
        <v>19</v>
      </c>
      <c r="G856" t="s">
        <v>88</v>
      </c>
      <c r="H856" t="s">
        <v>68</v>
      </c>
      <c r="I856" t="s">
        <v>19</v>
      </c>
      <c r="J856" t="s">
        <v>19</v>
      </c>
    </row>
    <row r="857" spans="1:10" x14ac:dyDescent="0.3">
      <c r="C857" t="s">
        <v>92</v>
      </c>
      <c r="E857" t="s">
        <v>47</v>
      </c>
      <c r="F857" t="s">
        <v>19</v>
      </c>
      <c r="G857" t="s">
        <v>38</v>
      </c>
      <c r="H857" t="s">
        <v>83</v>
      </c>
      <c r="I857" t="s">
        <v>19</v>
      </c>
      <c r="J857" t="s">
        <v>19</v>
      </c>
    </row>
    <row r="858" spans="1:10" x14ac:dyDescent="0.3">
      <c r="C858" t="s">
        <v>93</v>
      </c>
      <c r="E858" t="s">
        <v>20</v>
      </c>
      <c r="F858" t="s">
        <v>19</v>
      </c>
      <c r="G858" t="s">
        <v>80</v>
      </c>
      <c r="H858" t="s">
        <v>32</v>
      </c>
      <c r="I858" t="s">
        <v>19</v>
      </c>
      <c r="J858" t="s">
        <v>19</v>
      </c>
    </row>
    <row r="859" spans="1:10" x14ac:dyDescent="0.3">
      <c r="C859" t="s">
        <v>93</v>
      </c>
      <c r="E859" t="s">
        <v>10</v>
      </c>
      <c r="F859" t="s">
        <v>11</v>
      </c>
      <c r="G859" t="s">
        <v>12</v>
      </c>
      <c r="H859" t="s">
        <v>13</v>
      </c>
      <c r="I859" t="s">
        <v>14</v>
      </c>
      <c r="J859" t="s">
        <v>15</v>
      </c>
    </row>
    <row r="860" spans="1:10" x14ac:dyDescent="0.3">
      <c r="A860">
        <v>2020</v>
      </c>
      <c r="B860" t="s">
        <v>271</v>
      </c>
      <c r="C860" t="s">
        <v>95</v>
      </c>
      <c r="E860" t="s">
        <v>74</v>
      </c>
      <c r="F860" t="s">
        <v>19</v>
      </c>
      <c r="G860" t="s">
        <v>90</v>
      </c>
      <c r="H860" t="s">
        <v>38</v>
      </c>
      <c r="I860" t="s">
        <v>19</v>
      </c>
      <c r="J860" t="s">
        <v>33</v>
      </c>
    </row>
    <row r="861" spans="1:10" x14ac:dyDescent="0.3">
      <c r="B861" t="s">
        <v>22</v>
      </c>
      <c r="C861" t="s">
        <v>96</v>
      </c>
      <c r="E861" t="s">
        <v>55</v>
      </c>
      <c r="F861" t="s">
        <v>19</v>
      </c>
      <c r="G861" t="s">
        <v>21</v>
      </c>
      <c r="H861" t="s">
        <v>81</v>
      </c>
      <c r="I861" t="s">
        <v>19</v>
      </c>
      <c r="J861" t="s">
        <v>19</v>
      </c>
    </row>
    <row r="862" spans="1:10" x14ac:dyDescent="0.3">
      <c r="C862" t="s">
        <v>98</v>
      </c>
      <c r="E862" t="s">
        <v>159</v>
      </c>
      <c r="F862" t="s">
        <v>19</v>
      </c>
      <c r="G862" t="s">
        <v>36</v>
      </c>
      <c r="H862" t="s">
        <v>88</v>
      </c>
      <c r="I862" t="s">
        <v>19</v>
      </c>
      <c r="J862" t="s">
        <v>19</v>
      </c>
    </row>
    <row r="863" spans="1:10" x14ac:dyDescent="0.3">
      <c r="C863" t="s">
        <v>4</v>
      </c>
      <c r="E863" t="s">
        <v>338</v>
      </c>
      <c r="F863" t="s">
        <v>19</v>
      </c>
      <c r="G863" t="s">
        <v>339</v>
      </c>
      <c r="H863" t="s">
        <v>298</v>
      </c>
      <c r="I863" t="s">
        <v>33</v>
      </c>
      <c r="J863" t="s">
        <v>81</v>
      </c>
    </row>
    <row r="864" spans="1:10" x14ac:dyDescent="0.3">
      <c r="B864" t="s">
        <v>103</v>
      </c>
      <c r="C864" t="s">
        <v>105</v>
      </c>
      <c r="E864" t="s">
        <v>20</v>
      </c>
      <c r="F864" t="s">
        <v>19</v>
      </c>
      <c r="G864" t="s">
        <v>68</v>
      </c>
      <c r="H864" t="s">
        <v>68</v>
      </c>
      <c r="I864" t="s">
        <v>19</v>
      </c>
      <c r="J864" t="s">
        <v>19</v>
      </c>
    </row>
    <row r="865" spans="1:10" x14ac:dyDescent="0.3">
      <c r="B865" t="s">
        <v>22</v>
      </c>
      <c r="C865" t="s">
        <v>4</v>
      </c>
      <c r="E865" t="s">
        <v>20</v>
      </c>
      <c r="F865" t="s">
        <v>19</v>
      </c>
      <c r="G865" t="s">
        <v>68</v>
      </c>
      <c r="H865" t="s">
        <v>68</v>
      </c>
      <c r="I865" t="s">
        <v>19</v>
      </c>
      <c r="J865" t="s">
        <v>19</v>
      </c>
    </row>
    <row r="866" spans="1:10" x14ac:dyDescent="0.3">
      <c r="B866" t="s">
        <v>108</v>
      </c>
      <c r="C866" t="s">
        <v>109</v>
      </c>
      <c r="E866" t="s">
        <v>32</v>
      </c>
      <c r="F866" t="s">
        <v>19</v>
      </c>
      <c r="G866" t="s">
        <v>33</v>
      </c>
      <c r="H866" t="s">
        <v>19</v>
      </c>
      <c r="I866" t="s">
        <v>19</v>
      </c>
      <c r="J866" t="s">
        <v>19</v>
      </c>
    </row>
    <row r="867" spans="1:10" x14ac:dyDescent="0.3">
      <c r="B867" t="s">
        <v>110</v>
      </c>
      <c r="C867" t="s">
        <v>4</v>
      </c>
      <c r="E867" t="s">
        <v>32</v>
      </c>
      <c r="F867" t="s">
        <v>19</v>
      </c>
      <c r="G867" t="s">
        <v>33</v>
      </c>
      <c r="H867" t="s">
        <v>19</v>
      </c>
      <c r="I867" t="s">
        <v>19</v>
      </c>
      <c r="J867" t="s">
        <v>19</v>
      </c>
    </row>
    <row r="868" spans="1:10" x14ac:dyDescent="0.3">
      <c r="B868" t="s">
        <v>4</v>
      </c>
      <c r="E868" t="s">
        <v>147</v>
      </c>
      <c r="F868" t="s">
        <v>19</v>
      </c>
      <c r="G868" t="s">
        <v>340</v>
      </c>
      <c r="H868" t="s">
        <v>341</v>
      </c>
      <c r="I868" t="s">
        <v>33</v>
      </c>
      <c r="J868" t="s">
        <v>81</v>
      </c>
    </row>
    <row r="869" spans="1:10" x14ac:dyDescent="0.3">
      <c r="B869" t="s">
        <v>4</v>
      </c>
      <c r="E869" t="s">
        <v>342</v>
      </c>
      <c r="F869" t="s">
        <v>33</v>
      </c>
      <c r="G869" t="s">
        <v>343</v>
      </c>
      <c r="H869" t="s">
        <v>344</v>
      </c>
      <c r="I869" t="s">
        <v>88</v>
      </c>
      <c r="J869" t="s">
        <v>345</v>
      </c>
    </row>
    <row r="870" spans="1:10" x14ac:dyDescent="0.3">
      <c r="A870">
        <v>2021</v>
      </c>
      <c r="B870" t="s">
        <v>16</v>
      </c>
      <c r="C870" t="s">
        <v>17</v>
      </c>
      <c r="E870" t="s">
        <v>68</v>
      </c>
      <c r="F870" t="s">
        <v>19</v>
      </c>
      <c r="G870" t="s">
        <v>68</v>
      </c>
      <c r="H870" t="s">
        <v>32</v>
      </c>
      <c r="I870" t="s">
        <v>19</v>
      </c>
      <c r="J870" t="s">
        <v>68</v>
      </c>
    </row>
    <row r="871" spans="1:10" x14ac:dyDescent="0.3">
      <c r="B871" t="s">
        <v>22</v>
      </c>
      <c r="C871" t="s">
        <v>23</v>
      </c>
      <c r="E871" t="s">
        <v>62</v>
      </c>
      <c r="F871" t="s">
        <v>19</v>
      </c>
      <c r="G871" t="s">
        <v>63</v>
      </c>
      <c r="H871" t="s">
        <v>80</v>
      </c>
      <c r="I871" t="s">
        <v>19</v>
      </c>
      <c r="J871" t="s">
        <v>62</v>
      </c>
    </row>
    <row r="872" spans="1:10" x14ac:dyDescent="0.3">
      <c r="C872" t="s">
        <v>27</v>
      </c>
      <c r="E872" t="s">
        <v>88</v>
      </c>
      <c r="F872" t="s">
        <v>19</v>
      </c>
      <c r="G872" t="s">
        <v>19</v>
      </c>
      <c r="H872" t="s">
        <v>19</v>
      </c>
      <c r="I872" t="s">
        <v>19</v>
      </c>
      <c r="J872" t="s">
        <v>88</v>
      </c>
    </row>
    <row r="873" spans="1:10" x14ac:dyDescent="0.3">
      <c r="C873" t="s">
        <v>31</v>
      </c>
      <c r="E873" t="s">
        <v>83</v>
      </c>
      <c r="F873" t="s">
        <v>19</v>
      </c>
      <c r="G873" t="s">
        <v>32</v>
      </c>
      <c r="H873" t="s">
        <v>33</v>
      </c>
      <c r="I873" t="s">
        <v>19</v>
      </c>
      <c r="J873" t="s">
        <v>83</v>
      </c>
    </row>
    <row r="874" spans="1:10" x14ac:dyDescent="0.3">
      <c r="C874" t="s">
        <v>34</v>
      </c>
      <c r="E874" t="s">
        <v>79</v>
      </c>
      <c r="F874" t="s">
        <v>19</v>
      </c>
      <c r="G874" t="s">
        <v>88</v>
      </c>
      <c r="H874" t="s">
        <v>81</v>
      </c>
      <c r="I874" t="s">
        <v>19</v>
      </c>
      <c r="J874" t="s">
        <v>79</v>
      </c>
    </row>
    <row r="875" spans="1:10" x14ac:dyDescent="0.3">
      <c r="C875" t="s">
        <v>37</v>
      </c>
      <c r="E875" t="s">
        <v>55</v>
      </c>
      <c r="F875" t="s">
        <v>19</v>
      </c>
      <c r="G875" t="s">
        <v>21</v>
      </c>
      <c r="H875" t="s">
        <v>68</v>
      </c>
      <c r="I875" t="s">
        <v>19</v>
      </c>
      <c r="J875" t="s">
        <v>55</v>
      </c>
    </row>
    <row r="876" spans="1:10" x14ac:dyDescent="0.3">
      <c r="C876" t="s">
        <v>39</v>
      </c>
      <c r="E876" t="s">
        <v>119</v>
      </c>
      <c r="F876" t="s">
        <v>19</v>
      </c>
      <c r="G876" t="s">
        <v>67</v>
      </c>
      <c r="H876" t="s">
        <v>29</v>
      </c>
      <c r="I876" t="s">
        <v>19</v>
      </c>
      <c r="J876" t="s">
        <v>54</v>
      </c>
    </row>
    <row r="877" spans="1:10" x14ac:dyDescent="0.3">
      <c r="C877" t="s">
        <v>44</v>
      </c>
      <c r="E877" t="s">
        <v>67</v>
      </c>
      <c r="F877" t="s">
        <v>19</v>
      </c>
      <c r="G877" t="s">
        <v>80</v>
      </c>
      <c r="H877" t="s">
        <v>81</v>
      </c>
      <c r="I877" t="s">
        <v>19</v>
      </c>
      <c r="J877" t="s">
        <v>67</v>
      </c>
    </row>
    <row r="878" spans="1:10" x14ac:dyDescent="0.3">
      <c r="C878" t="s">
        <v>48</v>
      </c>
      <c r="E878" t="s">
        <v>40</v>
      </c>
      <c r="F878" t="s">
        <v>19</v>
      </c>
      <c r="G878" t="s">
        <v>90</v>
      </c>
      <c r="H878" t="s">
        <v>80</v>
      </c>
      <c r="I878" t="s">
        <v>19</v>
      </c>
      <c r="J878" t="s">
        <v>40</v>
      </c>
    </row>
    <row r="879" spans="1:10" x14ac:dyDescent="0.3">
      <c r="C879" t="s">
        <v>50</v>
      </c>
      <c r="E879" t="s">
        <v>164</v>
      </c>
      <c r="F879" t="s">
        <v>19</v>
      </c>
      <c r="G879" t="s">
        <v>36</v>
      </c>
      <c r="H879" t="s">
        <v>80</v>
      </c>
      <c r="I879" t="s">
        <v>19</v>
      </c>
      <c r="J879" t="s">
        <v>164</v>
      </c>
    </row>
    <row r="880" spans="1:10" x14ac:dyDescent="0.3">
      <c r="C880" t="s">
        <v>53</v>
      </c>
      <c r="E880" t="s">
        <v>29</v>
      </c>
      <c r="F880" t="s">
        <v>19</v>
      </c>
      <c r="G880" t="s">
        <v>81</v>
      </c>
      <c r="H880" t="s">
        <v>33</v>
      </c>
      <c r="I880" t="s">
        <v>19</v>
      </c>
      <c r="J880" t="s">
        <v>29</v>
      </c>
    </row>
    <row r="881" spans="3:10" x14ac:dyDescent="0.3">
      <c r="C881" t="s">
        <v>57</v>
      </c>
      <c r="E881" t="s">
        <v>163</v>
      </c>
      <c r="F881" t="s">
        <v>19</v>
      </c>
      <c r="G881" t="s">
        <v>41</v>
      </c>
      <c r="H881" t="s">
        <v>20</v>
      </c>
      <c r="I881" t="s">
        <v>19</v>
      </c>
      <c r="J881" t="s">
        <v>163</v>
      </c>
    </row>
    <row r="882" spans="3:10" x14ac:dyDescent="0.3">
      <c r="C882" t="s">
        <v>60</v>
      </c>
      <c r="E882" t="s">
        <v>129</v>
      </c>
      <c r="F882" t="s">
        <v>19</v>
      </c>
      <c r="G882" t="s">
        <v>30</v>
      </c>
      <c r="H882" t="s">
        <v>68</v>
      </c>
      <c r="I882" t="s">
        <v>19</v>
      </c>
      <c r="J882" t="s">
        <v>87</v>
      </c>
    </row>
    <row r="883" spans="3:10" x14ac:dyDescent="0.3">
      <c r="C883" t="s">
        <v>64</v>
      </c>
      <c r="E883" t="s">
        <v>197</v>
      </c>
      <c r="F883" t="s">
        <v>19</v>
      </c>
      <c r="G883" t="s">
        <v>41</v>
      </c>
      <c r="H883" t="s">
        <v>56</v>
      </c>
      <c r="I883" t="s">
        <v>19</v>
      </c>
      <c r="J883" t="s">
        <v>45</v>
      </c>
    </row>
    <row r="884" spans="3:10" x14ac:dyDescent="0.3">
      <c r="C884" t="s">
        <v>66</v>
      </c>
      <c r="E884" t="s">
        <v>30</v>
      </c>
      <c r="F884" t="s">
        <v>19</v>
      </c>
      <c r="G884" t="s">
        <v>81</v>
      </c>
      <c r="H884" t="s">
        <v>32</v>
      </c>
      <c r="I884" t="s">
        <v>19</v>
      </c>
      <c r="J884" t="s">
        <v>30</v>
      </c>
    </row>
    <row r="885" spans="3:10" x14ac:dyDescent="0.3">
      <c r="C885" t="s">
        <v>69</v>
      </c>
      <c r="E885" t="s">
        <v>181</v>
      </c>
      <c r="F885" t="s">
        <v>19</v>
      </c>
      <c r="G885" t="s">
        <v>26</v>
      </c>
      <c r="H885" t="s">
        <v>128</v>
      </c>
      <c r="I885" t="s">
        <v>19</v>
      </c>
      <c r="J885" t="s">
        <v>181</v>
      </c>
    </row>
    <row r="886" spans="3:10" x14ac:dyDescent="0.3">
      <c r="C886" t="s">
        <v>72</v>
      </c>
      <c r="E886" t="s">
        <v>40</v>
      </c>
      <c r="F886" t="s">
        <v>19</v>
      </c>
      <c r="G886" t="s">
        <v>55</v>
      </c>
      <c r="H886" t="s">
        <v>128</v>
      </c>
      <c r="I886" t="s">
        <v>19</v>
      </c>
      <c r="J886" t="s">
        <v>40</v>
      </c>
    </row>
    <row r="887" spans="3:10" x14ac:dyDescent="0.3">
      <c r="C887" t="s">
        <v>75</v>
      </c>
      <c r="E887" t="s">
        <v>87</v>
      </c>
      <c r="F887" t="s">
        <v>19</v>
      </c>
      <c r="G887" t="s">
        <v>30</v>
      </c>
      <c r="H887" t="s">
        <v>83</v>
      </c>
      <c r="I887" t="s">
        <v>19</v>
      </c>
      <c r="J887" t="s">
        <v>87</v>
      </c>
    </row>
    <row r="888" spans="3:10" x14ac:dyDescent="0.3">
      <c r="C888" t="s">
        <v>76</v>
      </c>
      <c r="E888" t="s">
        <v>52</v>
      </c>
      <c r="F888" t="s">
        <v>19</v>
      </c>
      <c r="G888" t="s">
        <v>68</v>
      </c>
      <c r="H888" t="s">
        <v>68</v>
      </c>
      <c r="I888" t="s">
        <v>19</v>
      </c>
      <c r="J888" t="s">
        <v>52</v>
      </c>
    </row>
    <row r="889" spans="3:10" x14ac:dyDescent="0.3">
      <c r="C889" t="s">
        <v>78</v>
      </c>
      <c r="E889" t="s">
        <v>67</v>
      </c>
      <c r="F889" t="s">
        <v>19</v>
      </c>
      <c r="G889" t="s">
        <v>83</v>
      </c>
      <c r="H889" t="s">
        <v>33</v>
      </c>
      <c r="I889" t="s">
        <v>19</v>
      </c>
      <c r="J889" t="s">
        <v>67</v>
      </c>
    </row>
    <row r="890" spans="3:10" x14ac:dyDescent="0.3">
      <c r="C890" t="s">
        <v>82</v>
      </c>
      <c r="E890" t="s">
        <v>38</v>
      </c>
      <c r="F890" t="s">
        <v>19</v>
      </c>
      <c r="G890" t="s">
        <v>68</v>
      </c>
      <c r="H890" t="s">
        <v>81</v>
      </c>
      <c r="I890" t="s">
        <v>19</v>
      </c>
      <c r="J890" t="s">
        <v>38</v>
      </c>
    </row>
    <row r="891" spans="3:10" x14ac:dyDescent="0.3">
      <c r="C891" t="s">
        <v>84</v>
      </c>
      <c r="E891" t="s">
        <v>42</v>
      </c>
      <c r="F891" t="s">
        <v>19</v>
      </c>
      <c r="G891" t="s">
        <v>83</v>
      </c>
      <c r="H891" t="s">
        <v>32</v>
      </c>
      <c r="I891" t="s">
        <v>19</v>
      </c>
      <c r="J891" t="s">
        <v>42</v>
      </c>
    </row>
    <row r="892" spans="3:10" x14ac:dyDescent="0.3">
      <c r="C892" t="s">
        <v>86</v>
      </c>
      <c r="E892" t="s">
        <v>29</v>
      </c>
      <c r="F892" t="s">
        <v>19</v>
      </c>
      <c r="G892" t="s">
        <v>33</v>
      </c>
      <c r="H892" t="s">
        <v>33</v>
      </c>
      <c r="I892" t="s">
        <v>19</v>
      </c>
      <c r="J892" t="s">
        <v>29</v>
      </c>
    </row>
    <row r="893" spans="3:10" x14ac:dyDescent="0.3">
      <c r="C893" t="s">
        <v>89</v>
      </c>
      <c r="E893" t="s">
        <v>68</v>
      </c>
      <c r="F893" t="s">
        <v>19</v>
      </c>
      <c r="G893" t="s">
        <v>33</v>
      </c>
      <c r="H893" t="s">
        <v>33</v>
      </c>
      <c r="I893" t="s">
        <v>19</v>
      </c>
      <c r="J893" t="s">
        <v>68</v>
      </c>
    </row>
    <row r="894" spans="3:10" x14ac:dyDescent="0.3">
      <c r="C894" t="s">
        <v>91</v>
      </c>
      <c r="E894" t="s">
        <v>32</v>
      </c>
      <c r="F894" t="s">
        <v>19</v>
      </c>
      <c r="G894" t="s">
        <v>19</v>
      </c>
      <c r="H894" t="s">
        <v>19</v>
      </c>
      <c r="I894" t="s">
        <v>19</v>
      </c>
      <c r="J894" t="s">
        <v>32</v>
      </c>
    </row>
    <row r="895" spans="3:10" x14ac:dyDescent="0.3">
      <c r="C895" t="s">
        <v>92</v>
      </c>
      <c r="E895" t="s">
        <v>20</v>
      </c>
      <c r="F895" t="s">
        <v>19</v>
      </c>
      <c r="G895" t="s">
        <v>68</v>
      </c>
      <c r="H895" t="s">
        <v>81</v>
      </c>
      <c r="I895" t="s">
        <v>19</v>
      </c>
      <c r="J895" t="s">
        <v>42</v>
      </c>
    </row>
    <row r="896" spans="3:10" x14ac:dyDescent="0.3">
      <c r="C896" t="s">
        <v>93</v>
      </c>
      <c r="E896" t="s">
        <v>30</v>
      </c>
      <c r="F896" t="s">
        <v>19</v>
      </c>
      <c r="G896" t="s">
        <v>81</v>
      </c>
      <c r="H896" t="s">
        <v>32</v>
      </c>
      <c r="I896" t="s">
        <v>19</v>
      </c>
      <c r="J896" t="s">
        <v>80</v>
      </c>
    </row>
    <row r="897" spans="1:10" x14ac:dyDescent="0.3">
      <c r="C897" t="s">
        <v>95</v>
      </c>
      <c r="E897" t="s">
        <v>35</v>
      </c>
      <c r="F897" t="s">
        <v>19</v>
      </c>
      <c r="G897" t="s">
        <v>29</v>
      </c>
      <c r="H897" t="s">
        <v>30</v>
      </c>
      <c r="I897" t="s">
        <v>19</v>
      </c>
      <c r="J897" t="s">
        <v>35</v>
      </c>
    </row>
    <row r="898" spans="1:10" x14ac:dyDescent="0.3">
      <c r="C898" t="s">
        <v>96</v>
      </c>
      <c r="E898" t="s">
        <v>38</v>
      </c>
      <c r="F898" t="s">
        <v>19</v>
      </c>
      <c r="G898" t="s">
        <v>68</v>
      </c>
      <c r="H898" t="s">
        <v>32</v>
      </c>
      <c r="I898" t="s">
        <v>19</v>
      </c>
      <c r="J898" t="s">
        <v>38</v>
      </c>
    </row>
    <row r="899" spans="1:10" x14ac:dyDescent="0.3">
      <c r="C899" t="s">
        <v>98</v>
      </c>
      <c r="E899" t="s">
        <v>117</v>
      </c>
      <c r="F899" t="s">
        <v>19</v>
      </c>
      <c r="G899" t="s">
        <v>36</v>
      </c>
      <c r="H899" t="s">
        <v>80</v>
      </c>
      <c r="I899" t="s">
        <v>19</v>
      </c>
      <c r="J899" t="s">
        <v>117</v>
      </c>
    </row>
    <row r="900" spans="1:10" x14ac:dyDescent="0.3">
      <c r="C900" t="s">
        <v>4</v>
      </c>
      <c r="E900" t="s">
        <v>346</v>
      </c>
      <c r="F900" t="s">
        <v>19</v>
      </c>
      <c r="G900" t="s">
        <v>347</v>
      </c>
      <c r="H900" t="s">
        <v>348</v>
      </c>
      <c r="I900" t="s">
        <v>19</v>
      </c>
      <c r="J900" t="s">
        <v>349</v>
      </c>
    </row>
    <row r="901" spans="1:10" x14ac:dyDescent="0.3">
      <c r="B901" t="s">
        <v>103</v>
      </c>
      <c r="C901" t="s">
        <v>105</v>
      </c>
      <c r="E901" t="s">
        <v>35</v>
      </c>
      <c r="F901" t="s">
        <v>19</v>
      </c>
      <c r="G901" t="s">
        <v>88</v>
      </c>
      <c r="H901" t="s">
        <v>32</v>
      </c>
      <c r="I901" t="s">
        <v>19</v>
      </c>
      <c r="J901" t="s">
        <v>35</v>
      </c>
    </row>
    <row r="902" spans="1:10" x14ac:dyDescent="0.3">
      <c r="B902" t="s">
        <v>22</v>
      </c>
      <c r="C902" t="s">
        <v>4</v>
      </c>
      <c r="E902" t="s">
        <v>35</v>
      </c>
      <c r="F902" t="s">
        <v>19</v>
      </c>
      <c r="G902" t="s">
        <v>88</v>
      </c>
      <c r="H902" t="s">
        <v>32</v>
      </c>
      <c r="I902" t="s">
        <v>19</v>
      </c>
      <c r="J902" t="s">
        <v>35</v>
      </c>
    </row>
    <row r="903" spans="1:10" x14ac:dyDescent="0.3">
      <c r="B903" t="s">
        <v>108</v>
      </c>
      <c r="C903" t="s">
        <v>109</v>
      </c>
      <c r="E903" t="s">
        <v>81</v>
      </c>
      <c r="F903" t="s">
        <v>19</v>
      </c>
      <c r="G903" t="s">
        <v>19</v>
      </c>
      <c r="H903" t="s">
        <v>19</v>
      </c>
      <c r="I903" t="s">
        <v>19</v>
      </c>
      <c r="J903" t="s">
        <v>32</v>
      </c>
    </row>
    <row r="904" spans="1:10" x14ac:dyDescent="0.3">
      <c r="B904" t="s">
        <v>110</v>
      </c>
      <c r="C904" t="s">
        <v>4</v>
      </c>
      <c r="I904" t="s">
        <v>246</v>
      </c>
    </row>
    <row r="905" spans="1:10" x14ac:dyDescent="0.3">
      <c r="C905" t="s">
        <v>108</v>
      </c>
      <c r="D905" t="s">
        <v>109</v>
      </c>
      <c r="E905" t="s">
        <v>10</v>
      </c>
      <c r="F905" t="s">
        <v>11</v>
      </c>
      <c r="G905" t="s">
        <v>12</v>
      </c>
      <c r="H905" t="s">
        <v>13</v>
      </c>
      <c r="I905" t="s">
        <v>14</v>
      </c>
      <c r="J905" t="s">
        <v>15</v>
      </c>
    </row>
    <row r="906" spans="1:10" x14ac:dyDescent="0.3">
      <c r="A906">
        <v>2021</v>
      </c>
      <c r="B906" t="s">
        <v>350</v>
      </c>
      <c r="C906" t="s">
        <v>110</v>
      </c>
      <c r="D906" t="s">
        <v>4</v>
      </c>
      <c r="E906" t="s">
        <v>81</v>
      </c>
      <c r="F906" t="s">
        <v>19</v>
      </c>
      <c r="G906" t="s">
        <v>19</v>
      </c>
      <c r="H906" t="s">
        <v>19</v>
      </c>
      <c r="I906" t="s">
        <v>19</v>
      </c>
      <c r="J906" t="s">
        <v>32</v>
      </c>
    </row>
    <row r="907" spans="1:10" x14ac:dyDescent="0.3">
      <c r="C907" t="s">
        <v>4</v>
      </c>
      <c r="E907" t="s">
        <v>351</v>
      </c>
      <c r="F907" t="s">
        <v>19</v>
      </c>
      <c r="G907" t="s">
        <v>352</v>
      </c>
      <c r="H907" t="s">
        <v>353</v>
      </c>
      <c r="I907" t="s">
        <v>19</v>
      </c>
      <c r="J907" t="s">
        <v>354</v>
      </c>
    </row>
    <row r="908" spans="1:10" x14ac:dyDescent="0.3">
      <c r="C908" t="s">
        <v>114</v>
      </c>
      <c r="D908" t="s">
        <v>17</v>
      </c>
      <c r="E908" t="s">
        <v>32</v>
      </c>
      <c r="F908" t="s">
        <v>19</v>
      </c>
      <c r="G908" t="s">
        <v>33</v>
      </c>
      <c r="H908" t="s">
        <v>19</v>
      </c>
      <c r="I908" t="s">
        <v>19</v>
      </c>
      <c r="J908" t="s">
        <v>32</v>
      </c>
    </row>
    <row r="909" spans="1:10" x14ac:dyDescent="0.3">
      <c r="C909" t="s">
        <v>22</v>
      </c>
      <c r="D909" t="s">
        <v>23</v>
      </c>
      <c r="E909" t="s">
        <v>41</v>
      </c>
      <c r="F909" t="s">
        <v>19</v>
      </c>
      <c r="G909" t="s">
        <v>128</v>
      </c>
      <c r="H909" t="s">
        <v>88</v>
      </c>
      <c r="I909" t="s">
        <v>19</v>
      </c>
      <c r="J909" t="s">
        <v>79</v>
      </c>
    </row>
    <row r="910" spans="1:10" x14ac:dyDescent="0.3">
      <c r="D910" t="s">
        <v>27</v>
      </c>
      <c r="E910" t="s">
        <v>52</v>
      </c>
      <c r="F910" t="s">
        <v>19</v>
      </c>
      <c r="G910" t="s">
        <v>32</v>
      </c>
      <c r="H910" t="s">
        <v>33</v>
      </c>
      <c r="I910" t="s">
        <v>19</v>
      </c>
      <c r="J910" t="s">
        <v>52</v>
      </c>
    </row>
    <row r="911" spans="1:10" x14ac:dyDescent="0.3">
      <c r="D911" t="s">
        <v>31</v>
      </c>
      <c r="E911" t="s">
        <v>32</v>
      </c>
      <c r="F911" t="s">
        <v>19</v>
      </c>
      <c r="G911" t="s">
        <v>19</v>
      </c>
      <c r="H911" t="s">
        <v>19</v>
      </c>
      <c r="I911" t="s">
        <v>19</v>
      </c>
      <c r="J911" t="s">
        <v>32</v>
      </c>
    </row>
    <row r="912" spans="1:10" x14ac:dyDescent="0.3">
      <c r="D912" t="s">
        <v>34</v>
      </c>
      <c r="E912" t="s">
        <v>29</v>
      </c>
      <c r="F912" t="s">
        <v>19</v>
      </c>
      <c r="G912" t="s">
        <v>68</v>
      </c>
      <c r="H912" t="s">
        <v>32</v>
      </c>
      <c r="I912" t="s">
        <v>19</v>
      </c>
      <c r="J912" t="s">
        <v>29</v>
      </c>
    </row>
    <row r="913" spans="4:10" x14ac:dyDescent="0.3">
      <c r="D913" t="s">
        <v>37</v>
      </c>
      <c r="E913" t="s">
        <v>121</v>
      </c>
      <c r="F913" t="s">
        <v>19</v>
      </c>
      <c r="G913" t="s">
        <v>30</v>
      </c>
      <c r="H913" t="s">
        <v>83</v>
      </c>
      <c r="I913" t="s">
        <v>19</v>
      </c>
      <c r="J913" t="s">
        <v>121</v>
      </c>
    </row>
    <row r="914" spans="4:10" x14ac:dyDescent="0.3">
      <c r="D914" t="s">
        <v>39</v>
      </c>
      <c r="E914" t="s">
        <v>123</v>
      </c>
      <c r="F914" t="s">
        <v>19</v>
      </c>
      <c r="G914" t="s">
        <v>21</v>
      </c>
      <c r="H914" t="s">
        <v>81</v>
      </c>
      <c r="I914" t="s">
        <v>19</v>
      </c>
      <c r="J914" t="s">
        <v>123</v>
      </c>
    </row>
    <row r="915" spans="4:10" x14ac:dyDescent="0.3">
      <c r="D915" t="s">
        <v>43</v>
      </c>
      <c r="E915" t="s">
        <v>33</v>
      </c>
      <c r="F915" t="s">
        <v>19</v>
      </c>
      <c r="G915" t="s">
        <v>19</v>
      </c>
      <c r="H915" t="s">
        <v>19</v>
      </c>
      <c r="I915" t="s">
        <v>19</v>
      </c>
      <c r="J915" t="s">
        <v>33</v>
      </c>
    </row>
    <row r="916" spans="4:10" x14ac:dyDescent="0.3">
      <c r="D916" t="s">
        <v>44</v>
      </c>
      <c r="E916" t="s">
        <v>117</v>
      </c>
      <c r="F916" t="s">
        <v>19</v>
      </c>
      <c r="G916" t="s">
        <v>36</v>
      </c>
      <c r="H916" t="s">
        <v>80</v>
      </c>
      <c r="I916" t="s">
        <v>19</v>
      </c>
      <c r="J916" t="s">
        <v>55</v>
      </c>
    </row>
    <row r="917" spans="4:10" x14ac:dyDescent="0.3">
      <c r="D917" t="s">
        <v>48</v>
      </c>
      <c r="E917" t="s">
        <v>118</v>
      </c>
      <c r="F917" t="s">
        <v>19</v>
      </c>
      <c r="G917" t="s">
        <v>52</v>
      </c>
      <c r="H917" t="s">
        <v>68</v>
      </c>
      <c r="I917" t="s">
        <v>19</v>
      </c>
      <c r="J917" t="s">
        <v>156</v>
      </c>
    </row>
    <row r="918" spans="4:10" x14ac:dyDescent="0.3">
      <c r="D918" t="s">
        <v>50</v>
      </c>
      <c r="E918" t="s">
        <v>142</v>
      </c>
      <c r="F918" t="s">
        <v>19</v>
      </c>
      <c r="G918" t="s">
        <v>38</v>
      </c>
      <c r="H918" t="s">
        <v>21</v>
      </c>
      <c r="I918" t="s">
        <v>19</v>
      </c>
      <c r="J918" t="s">
        <v>94</v>
      </c>
    </row>
    <row r="919" spans="4:10" x14ac:dyDescent="0.3">
      <c r="D919" t="s">
        <v>53</v>
      </c>
      <c r="E919" t="s">
        <v>29</v>
      </c>
      <c r="F919" t="s">
        <v>19</v>
      </c>
      <c r="G919" t="s">
        <v>80</v>
      </c>
      <c r="H919" t="s">
        <v>33</v>
      </c>
      <c r="I919" t="s">
        <v>19</v>
      </c>
      <c r="J919" t="s">
        <v>29</v>
      </c>
    </row>
    <row r="920" spans="4:10" x14ac:dyDescent="0.3">
      <c r="D920" t="s">
        <v>57</v>
      </c>
      <c r="E920" t="s">
        <v>355</v>
      </c>
      <c r="F920" t="s">
        <v>19</v>
      </c>
      <c r="G920" t="s">
        <v>35</v>
      </c>
      <c r="H920" t="s">
        <v>30</v>
      </c>
      <c r="I920" t="s">
        <v>19</v>
      </c>
      <c r="J920" t="s">
        <v>70</v>
      </c>
    </row>
    <row r="921" spans="4:10" x14ac:dyDescent="0.3">
      <c r="D921" t="s">
        <v>60</v>
      </c>
      <c r="E921" t="s">
        <v>54</v>
      </c>
      <c r="F921" t="s">
        <v>19</v>
      </c>
      <c r="G921" t="s">
        <v>63</v>
      </c>
      <c r="H921" t="s">
        <v>56</v>
      </c>
      <c r="I921" t="s">
        <v>19</v>
      </c>
      <c r="J921" t="s">
        <v>54</v>
      </c>
    </row>
    <row r="922" spans="4:10" x14ac:dyDescent="0.3">
      <c r="D922" t="s">
        <v>64</v>
      </c>
      <c r="E922" t="s">
        <v>214</v>
      </c>
      <c r="F922" t="s">
        <v>19</v>
      </c>
      <c r="G922" t="s">
        <v>56</v>
      </c>
      <c r="H922" t="s">
        <v>21</v>
      </c>
      <c r="I922" t="s">
        <v>19</v>
      </c>
      <c r="J922" t="s">
        <v>214</v>
      </c>
    </row>
    <row r="923" spans="4:10" x14ac:dyDescent="0.3">
      <c r="D923" t="s">
        <v>66</v>
      </c>
      <c r="E923" t="s">
        <v>52</v>
      </c>
      <c r="F923" t="s">
        <v>19</v>
      </c>
      <c r="G923" t="s">
        <v>83</v>
      </c>
      <c r="H923" t="s">
        <v>33</v>
      </c>
      <c r="I923" t="s">
        <v>19</v>
      </c>
      <c r="J923" t="s">
        <v>52</v>
      </c>
    </row>
    <row r="924" spans="4:10" x14ac:dyDescent="0.3">
      <c r="D924" t="s">
        <v>69</v>
      </c>
      <c r="E924" t="s">
        <v>177</v>
      </c>
      <c r="F924" t="s">
        <v>19</v>
      </c>
      <c r="G924" t="s">
        <v>56</v>
      </c>
      <c r="H924" t="s">
        <v>38</v>
      </c>
      <c r="I924" t="s">
        <v>19</v>
      </c>
      <c r="J924" t="s">
        <v>177</v>
      </c>
    </row>
    <row r="925" spans="4:10" x14ac:dyDescent="0.3">
      <c r="D925" t="s">
        <v>72</v>
      </c>
      <c r="E925" t="s">
        <v>46</v>
      </c>
      <c r="F925" t="s">
        <v>19</v>
      </c>
      <c r="G925" t="s">
        <v>99</v>
      </c>
      <c r="H925" t="s">
        <v>29</v>
      </c>
      <c r="I925" t="s">
        <v>19</v>
      </c>
      <c r="J925" t="s">
        <v>46</v>
      </c>
    </row>
    <row r="926" spans="4:10" x14ac:dyDescent="0.3">
      <c r="D926" t="s">
        <v>75</v>
      </c>
      <c r="E926" t="s">
        <v>85</v>
      </c>
      <c r="F926" t="s">
        <v>19</v>
      </c>
      <c r="G926" t="s">
        <v>128</v>
      </c>
      <c r="H926" t="s">
        <v>68</v>
      </c>
      <c r="I926" t="s">
        <v>19</v>
      </c>
      <c r="J926" t="s">
        <v>85</v>
      </c>
    </row>
    <row r="927" spans="4:10" x14ac:dyDescent="0.3">
      <c r="D927" t="s">
        <v>76</v>
      </c>
      <c r="E927" t="s">
        <v>36</v>
      </c>
      <c r="F927" t="s">
        <v>19</v>
      </c>
      <c r="G927" t="s">
        <v>33</v>
      </c>
      <c r="H927" t="s">
        <v>19</v>
      </c>
      <c r="I927" t="s">
        <v>19</v>
      </c>
      <c r="J927" t="s">
        <v>36</v>
      </c>
    </row>
    <row r="928" spans="4:10" x14ac:dyDescent="0.3">
      <c r="D928" t="s">
        <v>78</v>
      </c>
      <c r="E928" t="s">
        <v>90</v>
      </c>
      <c r="F928" t="s">
        <v>19</v>
      </c>
      <c r="G928" t="s">
        <v>88</v>
      </c>
      <c r="H928" t="s">
        <v>81</v>
      </c>
      <c r="I928" t="s">
        <v>19</v>
      </c>
      <c r="J928" t="s">
        <v>90</v>
      </c>
    </row>
    <row r="929" spans="3:10" x14ac:dyDescent="0.3">
      <c r="D929" t="s">
        <v>82</v>
      </c>
      <c r="E929" t="s">
        <v>36</v>
      </c>
      <c r="F929" t="s">
        <v>19</v>
      </c>
      <c r="G929" t="s">
        <v>68</v>
      </c>
      <c r="H929" t="s">
        <v>81</v>
      </c>
      <c r="I929" t="s">
        <v>19</v>
      </c>
      <c r="J929" t="s">
        <v>36</v>
      </c>
    </row>
    <row r="930" spans="3:10" x14ac:dyDescent="0.3">
      <c r="D930" t="s">
        <v>84</v>
      </c>
      <c r="E930" t="s">
        <v>21</v>
      </c>
      <c r="F930" t="s">
        <v>19</v>
      </c>
      <c r="G930" t="s">
        <v>32</v>
      </c>
      <c r="H930" t="s">
        <v>33</v>
      </c>
      <c r="I930" t="s">
        <v>19</v>
      </c>
      <c r="J930" t="s">
        <v>21</v>
      </c>
    </row>
    <row r="931" spans="3:10" x14ac:dyDescent="0.3">
      <c r="D931" t="s">
        <v>86</v>
      </c>
      <c r="E931" t="s">
        <v>63</v>
      </c>
      <c r="F931" t="s">
        <v>19</v>
      </c>
      <c r="G931" t="s">
        <v>68</v>
      </c>
      <c r="H931" t="s">
        <v>81</v>
      </c>
      <c r="I931" t="s">
        <v>19</v>
      </c>
      <c r="J931" t="s">
        <v>63</v>
      </c>
    </row>
    <row r="932" spans="3:10" x14ac:dyDescent="0.3">
      <c r="D932" t="s">
        <v>89</v>
      </c>
      <c r="E932" t="s">
        <v>88</v>
      </c>
      <c r="F932" t="s">
        <v>19</v>
      </c>
      <c r="G932" t="s">
        <v>19</v>
      </c>
      <c r="H932" t="s">
        <v>19</v>
      </c>
      <c r="I932" t="s">
        <v>19</v>
      </c>
      <c r="J932" t="s">
        <v>88</v>
      </c>
    </row>
    <row r="933" spans="3:10" x14ac:dyDescent="0.3">
      <c r="D933" t="s">
        <v>91</v>
      </c>
      <c r="E933" t="s">
        <v>32</v>
      </c>
      <c r="F933" t="s">
        <v>19</v>
      </c>
      <c r="G933" t="s">
        <v>19</v>
      </c>
      <c r="H933" t="s">
        <v>19</v>
      </c>
      <c r="I933" t="s">
        <v>19</v>
      </c>
      <c r="J933" t="s">
        <v>32</v>
      </c>
    </row>
    <row r="934" spans="3:10" x14ac:dyDescent="0.3">
      <c r="D934" t="s">
        <v>92</v>
      </c>
      <c r="E934" t="s">
        <v>29</v>
      </c>
      <c r="F934" t="s">
        <v>19</v>
      </c>
      <c r="G934" t="s">
        <v>83</v>
      </c>
      <c r="H934" t="s">
        <v>81</v>
      </c>
      <c r="I934" t="s">
        <v>19</v>
      </c>
      <c r="J934" t="s">
        <v>29</v>
      </c>
    </row>
    <row r="935" spans="3:10" x14ac:dyDescent="0.3">
      <c r="D935" t="s">
        <v>356</v>
      </c>
      <c r="E935" t="s">
        <v>33</v>
      </c>
      <c r="F935" t="s">
        <v>19</v>
      </c>
      <c r="G935" t="s">
        <v>19</v>
      </c>
      <c r="H935" t="s">
        <v>19</v>
      </c>
      <c r="I935" t="s">
        <v>19</v>
      </c>
      <c r="J935" t="s">
        <v>33</v>
      </c>
    </row>
    <row r="936" spans="3:10" x14ac:dyDescent="0.3">
      <c r="D936" t="s">
        <v>93</v>
      </c>
      <c r="E936" t="s">
        <v>26</v>
      </c>
      <c r="F936" t="s">
        <v>19</v>
      </c>
      <c r="G936" t="s">
        <v>36</v>
      </c>
      <c r="H936" t="s">
        <v>80</v>
      </c>
      <c r="I936" t="s">
        <v>19</v>
      </c>
      <c r="J936" t="s">
        <v>26</v>
      </c>
    </row>
    <row r="937" spans="3:10" x14ac:dyDescent="0.3">
      <c r="D937" t="s">
        <v>95</v>
      </c>
      <c r="E937" t="s">
        <v>28</v>
      </c>
      <c r="F937" t="s">
        <v>19</v>
      </c>
      <c r="G937" t="s">
        <v>52</v>
      </c>
      <c r="H937" t="s">
        <v>21</v>
      </c>
      <c r="I937" t="s">
        <v>19</v>
      </c>
      <c r="J937" t="s">
        <v>26</v>
      </c>
    </row>
    <row r="938" spans="3:10" x14ac:dyDescent="0.3">
      <c r="D938" t="s">
        <v>96</v>
      </c>
      <c r="E938" t="s">
        <v>36</v>
      </c>
      <c r="F938" t="s">
        <v>19</v>
      </c>
      <c r="G938" t="s">
        <v>68</v>
      </c>
      <c r="H938" t="s">
        <v>32</v>
      </c>
      <c r="I938" t="s">
        <v>19</v>
      </c>
      <c r="J938" t="s">
        <v>36</v>
      </c>
    </row>
    <row r="939" spans="3:10" x14ac:dyDescent="0.3">
      <c r="D939" t="s">
        <v>98</v>
      </c>
      <c r="E939" t="s">
        <v>162</v>
      </c>
      <c r="F939" t="s">
        <v>19</v>
      </c>
      <c r="G939" t="s">
        <v>80</v>
      </c>
      <c r="H939" t="s">
        <v>32</v>
      </c>
      <c r="I939" t="s">
        <v>19</v>
      </c>
      <c r="J939" t="s">
        <v>162</v>
      </c>
    </row>
    <row r="940" spans="3:10" x14ac:dyDescent="0.3">
      <c r="D940" t="s">
        <v>4</v>
      </c>
      <c r="E940" t="s">
        <v>357</v>
      </c>
      <c r="F940" t="s">
        <v>19</v>
      </c>
      <c r="G940" t="s">
        <v>358</v>
      </c>
      <c r="H940" t="s">
        <v>359</v>
      </c>
      <c r="I940" t="s">
        <v>19</v>
      </c>
      <c r="J940" t="s">
        <v>360</v>
      </c>
    </row>
    <row r="941" spans="3:10" x14ac:dyDescent="0.3">
      <c r="C941" t="s">
        <v>103</v>
      </c>
      <c r="D941" t="s">
        <v>105</v>
      </c>
      <c r="E941" t="s">
        <v>35</v>
      </c>
      <c r="F941" t="s">
        <v>19</v>
      </c>
      <c r="G941" t="s">
        <v>32</v>
      </c>
      <c r="H941" t="s">
        <v>19</v>
      </c>
      <c r="I941" t="s">
        <v>19</v>
      </c>
      <c r="J941" t="s">
        <v>35</v>
      </c>
    </row>
    <row r="942" spans="3:10" x14ac:dyDescent="0.3">
      <c r="C942" t="s">
        <v>22</v>
      </c>
      <c r="D942" t="s">
        <v>107</v>
      </c>
      <c r="E942" t="s">
        <v>32</v>
      </c>
      <c r="F942" t="s">
        <v>19</v>
      </c>
      <c r="G942" t="s">
        <v>19</v>
      </c>
      <c r="H942" t="s">
        <v>19</v>
      </c>
      <c r="I942" t="s">
        <v>19</v>
      </c>
      <c r="J942" t="s">
        <v>32</v>
      </c>
    </row>
    <row r="943" spans="3:10" x14ac:dyDescent="0.3">
      <c r="D943" t="s">
        <v>361</v>
      </c>
      <c r="E943" t="s">
        <v>33</v>
      </c>
      <c r="F943" t="s">
        <v>19</v>
      </c>
      <c r="G943" t="s">
        <v>33</v>
      </c>
      <c r="H943" t="s">
        <v>19</v>
      </c>
      <c r="I943" t="s">
        <v>19</v>
      </c>
      <c r="J943" t="s">
        <v>33</v>
      </c>
    </row>
    <row r="944" spans="3:10" x14ac:dyDescent="0.3">
      <c r="D944" t="s">
        <v>362</v>
      </c>
      <c r="E944" t="s">
        <v>33</v>
      </c>
      <c r="F944" t="s">
        <v>19</v>
      </c>
      <c r="G944" t="s">
        <v>19</v>
      </c>
      <c r="H944" t="s">
        <v>19</v>
      </c>
      <c r="I944" t="s">
        <v>19</v>
      </c>
      <c r="J944" t="s">
        <v>33</v>
      </c>
    </row>
    <row r="945" spans="1:10" x14ac:dyDescent="0.3">
      <c r="D945" t="s">
        <v>4</v>
      </c>
      <c r="E945" t="s">
        <v>117</v>
      </c>
      <c r="F945" t="s">
        <v>19</v>
      </c>
      <c r="G945" t="s">
        <v>81</v>
      </c>
      <c r="H945" t="s">
        <v>19</v>
      </c>
      <c r="I945" t="s">
        <v>19</v>
      </c>
      <c r="J945" t="s">
        <v>117</v>
      </c>
    </row>
    <row r="946" spans="1:10" x14ac:dyDescent="0.3">
      <c r="C946" t="s">
        <v>108</v>
      </c>
      <c r="D946" t="s">
        <v>109</v>
      </c>
      <c r="E946" t="s">
        <v>32</v>
      </c>
      <c r="F946" t="s">
        <v>19</v>
      </c>
      <c r="G946" t="s">
        <v>33</v>
      </c>
      <c r="H946" t="s">
        <v>19</v>
      </c>
      <c r="I946" t="s">
        <v>19</v>
      </c>
      <c r="J946" t="s">
        <v>32</v>
      </c>
    </row>
    <row r="947" spans="1:10" x14ac:dyDescent="0.3">
      <c r="C947" t="s">
        <v>110</v>
      </c>
      <c r="D947" t="s">
        <v>4</v>
      </c>
      <c r="E947" t="s">
        <v>32</v>
      </c>
      <c r="F947" t="s">
        <v>19</v>
      </c>
      <c r="G947" t="s">
        <v>33</v>
      </c>
      <c r="H947" t="s">
        <v>19</v>
      </c>
      <c r="I947" t="s">
        <v>19</v>
      </c>
      <c r="J947" t="s">
        <v>32</v>
      </c>
    </row>
    <row r="948" spans="1:10" x14ac:dyDescent="0.3">
      <c r="C948" t="s">
        <v>4</v>
      </c>
      <c r="E948" t="s">
        <v>363</v>
      </c>
      <c r="F948" t="s">
        <v>19</v>
      </c>
      <c r="G948" t="s">
        <v>364</v>
      </c>
      <c r="H948" t="s">
        <v>359</v>
      </c>
      <c r="I948" t="s">
        <v>19</v>
      </c>
      <c r="J948" t="s">
        <v>365</v>
      </c>
    </row>
    <row r="949" spans="1:10" x14ac:dyDescent="0.3">
      <c r="B949" t="s">
        <v>137</v>
      </c>
      <c r="C949" t="s">
        <v>138</v>
      </c>
      <c r="D949" t="s">
        <v>17</v>
      </c>
      <c r="E949" t="s">
        <v>21</v>
      </c>
      <c r="F949" t="s">
        <v>19</v>
      </c>
      <c r="G949" t="s">
        <v>81</v>
      </c>
      <c r="H949" t="s">
        <v>81</v>
      </c>
      <c r="I949" t="s">
        <v>19</v>
      </c>
      <c r="J949" t="s">
        <v>30</v>
      </c>
    </row>
    <row r="950" spans="1:10" x14ac:dyDescent="0.3">
      <c r="C950" t="s">
        <v>22</v>
      </c>
      <c r="D950" t="s">
        <v>23</v>
      </c>
      <c r="I950" t="s">
        <v>246</v>
      </c>
    </row>
    <row r="951" spans="1:10" x14ac:dyDescent="0.3">
      <c r="D951" t="s">
        <v>17</v>
      </c>
      <c r="E951" t="s">
        <v>10</v>
      </c>
      <c r="F951" t="s">
        <v>11</v>
      </c>
      <c r="G951" t="s">
        <v>12</v>
      </c>
      <c r="H951" t="s">
        <v>13</v>
      </c>
      <c r="I951" t="s">
        <v>14</v>
      </c>
      <c r="J951" t="s">
        <v>15</v>
      </c>
    </row>
    <row r="952" spans="1:10" x14ac:dyDescent="0.3">
      <c r="A952">
        <v>2021</v>
      </c>
      <c r="B952" t="s">
        <v>137</v>
      </c>
      <c r="C952" t="s">
        <v>138</v>
      </c>
      <c r="D952" t="s">
        <v>23</v>
      </c>
      <c r="E952" t="s">
        <v>18</v>
      </c>
      <c r="F952" t="s">
        <v>19</v>
      </c>
      <c r="G952" t="s">
        <v>36</v>
      </c>
      <c r="H952" t="s">
        <v>88</v>
      </c>
      <c r="I952" t="s">
        <v>19</v>
      </c>
      <c r="J952" t="s">
        <v>18</v>
      </c>
    </row>
    <row r="953" spans="1:10" x14ac:dyDescent="0.3">
      <c r="C953" t="s">
        <v>22</v>
      </c>
      <c r="D953" t="s">
        <v>27</v>
      </c>
      <c r="E953" t="s">
        <v>120</v>
      </c>
      <c r="F953" t="s">
        <v>19</v>
      </c>
      <c r="G953" t="s">
        <v>88</v>
      </c>
      <c r="H953" t="s">
        <v>81</v>
      </c>
      <c r="I953" t="s">
        <v>19</v>
      </c>
      <c r="J953" t="s">
        <v>120</v>
      </c>
    </row>
    <row r="954" spans="1:10" x14ac:dyDescent="0.3">
      <c r="D954" t="s">
        <v>31</v>
      </c>
      <c r="E954" t="s">
        <v>83</v>
      </c>
      <c r="F954" t="s">
        <v>19</v>
      </c>
      <c r="G954" t="s">
        <v>33</v>
      </c>
      <c r="H954" t="s">
        <v>19</v>
      </c>
      <c r="I954" t="s">
        <v>19</v>
      </c>
      <c r="J954" t="s">
        <v>83</v>
      </c>
    </row>
    <row r="955" spans="1:10" x14ac:dyDescent="0.3">
      <c r="D955" t="s">
        <v>34</v>
      </c>
      <c r="E955" t="s">
        <v>160</v>
      </c>
      <c r="F955" t="s">
        <v>19</v>
      </c>
      <c r="G955" t="s">
        <v>38</v>
      </c>
      <c r="H955" t="s">
        <v>21</v>
      </c>
      <c r="I955" t="s">
        <v>19</v>
      </c>
      <c r="J955" t="s">
        <v>160</v>
      </c>
    </row>
    <row r="956" spans="1:10" x14ac:dyDescent="0.3">
      <c r="D956" t="s">
        <v>37</v>
      </c>
      <c r="E956" t="s">
        <v>79</v>
      </c>
      <c r="F956" t="s">
        <v>19</v>
      </c>
      <c r="G956" t="s">
        <v>68</v>
      </c>
      <c r="H956" t="s">
        <v>81</v>
      </c>
      <c r="I956" t="s">
        <v>19</v>
      </c>
      <c r="J956" t="s">
        <v>79</v>
      </c>
    </row>
    <row r="957" spans="1:10" x14ac:dyDescent="0.3">
      <c r="D957" t="s">
        <v>39</v>
      </c>
      <c r="E957" t="s">
        <v>85</v>
      </c>
      <c r="F957" t="s">
        <v>19</v>
      </c>
      <c r="G957" t="s">
        <v>88</v>
      </c>
      <c r="H957" t="s">
        <v>83</v>
      </c>
      <c r="I957" t="s">
        <v>19</v>
      </c>
      <c r="J957" t="s">
        <v>85</v>
      </c>
    </row>
    <row r="958" spans="1:10" x14ac:dyDescent="0.3">
      <c r="D958" t="s">
        <v>43</v>
      </c>
      <c r="E958" t="s">
        <v>33</v>
      </c>
      <c r="F958" t="s">
        <v>19</v>
      </c>
      <c r="G958" t="s">
        <v>33</v>
      </c>
      <c r="H958" t="s">
        <v>19</v>
      </c>
      <c r="I958" t="s">
        <v>19</v>
      </c>
      <c r="J958" t="s">
        <v>33</v>
      </c>
    </row>
    <row r="959" spans="1:10" x14ac:dyDescent="0.3">
      <c r="D959" t="s">
        <v>44</v>
      </c>
      <c r="E959" t="s">
        <v>162</v>
      </c>
      <c r="F959" t="s">
        <v>19</v>
      </c>
      <c r="G959" t="s">
        <v>80</v>
      </c>
      <c r="H959" t="s">
        <v>83</v>
      </c>
      <c r="I959" t="s">
        <v>19</v>
      </c>
      <c r="J959" t="s">
        <v>162</v>
      </c>
    </row>
    <row r="960" spans="1:10" x14ac:dyDescent="0.3">
      <c r="D960" t="s">
        <v>48</v>
      </c>
      <c r="E960" t="s">
        <v>77</v>
      </c>
      <c r="F960" t="s">
        <v>19</v>
      </c>
      <c r="G960" t="s">
        <v>80</v>
      </c>
      <c r="H960" t="s">
        <v>68</v>
      </c>
      <c r="I960" t="s">
        <v>19</v>
      </c>
      <c r="J960" t="s">
        <v>94</v>
      </c>
    </row>
    <row r="961" spans="4:10" x14ac:dyDescent="0.3">
      <c r="D961" t="s">
        <v>50</v>
      </c>
      <c r="E961" t="s">
        <v>129</v>
      </c>
      <c r="F961" t="s">
        <v>19</v>
      </c>
      <c r="G961" t="s">
        <v>83</v>
      </c>
      <c r="H961" t="s">
        <v>32</v>
      </c>
      <c r="I961" t="s">
        <v>33</v>
      </c>
      <c r="J961" t="s">
        <v>129</v>
      </c>
    </row>
    <row r="962" spans="4:10" x14ac:dyDescent="0.3">
      <c r="D962" t="s">
        <v>53</v>
      </c>
      <c r="E962" t="s">
        <v>120</v>
      </c>
      <c r="F962" t="s">
        <v>19</v>
      </c>
      <c r="G962" t="s">
        <v>80</v>
      </c>
      <c r="H962" t="s">
        <v>81</v>
      </c>
      <c r="I962" t="s">
        <v>19</v>
      </c>
      <c r="J962" t="s">
        <v>120</v>
      </c>
    </row>
    <row r="963" spans="4:10" x14ac:dyDescent="0.3">
      <c r="D963" t="s">
        <v>57</v>
      </c>
      <c r="E963" t="s">
        <v>238</v>
      </c>
      <c r="F963" t="s">
        <v>19</v>
      </c>
      <c r="G963" t="s">
        <v>28</v>
      </c>
      <c r="H963" t="s">
        <v>47</v>
      </c>
      <c r="I963" t="s">
        <v>19</v>
      </c>
      <c r="J963" t="s">
        <v>238</v>
      </c>
    </row>
    <row r="964" spans="4:10" x14ac:dyDescent="0.3">
      <c r="D964" t="s">
        <v>60</v>
      </c>
      <c r="E964" t="s">
        <v>129</v>
      </c>
      <c r="F964" t="s">
        <v>19</v>
      </c>
      <c r="G964" t="s">
        <v>80</v>
      </c>
      <c r="H964" t="s">
        <v>88</v>
      </c>
      <c r="I964" t="s">
        <v>19</v>
      </c>
      <c r="J964" t="s">
        <v>129</v>
      </c>
    </row>
    <row r="965" spans="4:10" x14ac:dyDescent="0.3">
      <c r="D965" t="s">
        <v>64</v>
      </c>
      <c r="E965" t="s">
        <v>230</v>
      </c>
      <c r="F965" t="s">
        <v>19</v>
      </c>
      <c r="G965" t="s">
        <v>30</v>
      </c>
      <c r="H965" t="s">
        <v>88</v>
      </c>
      <c r="I965" t="s">
        <v>19</v>
      </c>
      <c r="J965" t="s">
        <v>230</v>
      </c>
    </row>
    <row r="966" spans="4:10" x14ac:dyDescent="0.3">
      <c r="D966" t="s">
        <v>66</v>
      </c>
      <c r="E966" t="s">
        <v>21</v>
      </c>
      <c r="F966" t="s">
        <v>19</v>
      </c>
      <c r="G966" t="s">
        <v>33</v>
      </c>
      <c r="H966" t="s">
        <v>33</v>
      </c>
      <c r="I966" t="s">
        <v>19</v>
      </c>
      <c r="J966" t="s">
        <v>21</v>
      </c>
    </row>
    <row r="967" spans="4:10" x14ac:dyDescent="0.3">
      <c r="D967" t="s">
        <v>69</v>
      </c>
      <c r="E967" t="s">
        <v>366</v>
      </c>
      <c r="F967" t="s">
        <v>19</v>
      </c>
      <c r="G967" t="s">
        <v>47</v>
      </c>
      <c r="H967" t="s">
        <v>128</v>
      </c>
      <c r="I967" t="s">
        <v>19</v>
      </c>
      <c r="J967" t="s">
        <v>115</v>
      </c>
    </row>
    <row r="968" spans="4:10" x14ac:dyDescent="0.3">
      <c r="D968" t="s">
        <v>72</v>
      </c>
      <c r="E968" t="s">
        <v>238</v>
      </c>
      <c r="F968" t="s">
        <v>19</v>
      </c>
      <c r="G968" t="s">
        <v>20</v>
      </c>
      <c r="H968" t="s">
        <v>30</v>
      </c>
      <c r="I968" t="s">
        <v>19</v>
      </c>
      <c r="J968" t="s">
        <v>238</v>
      </c>
    </row>
    <row r="969" spans="4:10" x14ac:dyDescent="0.3">
      <c r="D969" t="s">
        <v>75</v>
      </c>
      <c r="E969" t="s">
        <v>62</v>
      </c>
      <c r="F969" t="s">
        <v>19</v>
      </c>
      <c r="G969" t="s">
        <v>88</v>
      </c>
      <c r="H969" t="s">
        <v>68</v>
      </c>
      <c r="I969" t="s">
        <v>19</v>
      </c>
      <c r="J969" t="s">
        <v>62</v>
      </c>
    </row>
    <row r="970" spans="4:10" x14ac:dyDescent="0.3">
      <c r="D970" t="s">
        <v>367</v>
      </c>
      <c r="E970" t="s">
        <v>33</v>
      </c>
      <c r="F970" t="s">
        <v>19</v>
      </c>
      <c r="G970" t="s">
        <v>33</v>
      </c>
      <c r="H970" t="s">
        <v>33</v>
      </c>
      <c r="I970" t="s">
        <v>19</v>
      </c>
      <c r="J970" t="s">
        <v>33</v>
      </c>
    </row>
    <row r="971" spans="4:10" x14ac:dyDescent="0.3">
      <c r="D971" t="s">
        <v>76</v>
      </c>
      <c r="E971" t="s">
        <v>55</v>
      </c>
      <c r="F971" t="s">
        <v>19</v>
      </c>
      <c r="G971" t="s">
        <v>21</v>
      </c>
      <c r="H971" t="s">
        <v>88</v>
      </c>
      <c r="I971" t="s">
        <v>19</v>
      </c>
      <c r="J971" t="s">
        <v>55</v>
      </c>
    </row>
    <row r="972" spans="4:10" x14ac:dyDescent="0.3">
      <c r="D972" t="s">
        <v>78</v>
      </c>
      <c r="E972" t="s">
        <v>26</v>
      </c>
      <c r="F972" t="s">
        <v>19</v>
      </c>
      <c r="G972" t="s">
        <v>83</v>
      </c>
      <c r="H972" t="s">
        <v>81</v>
      </c>
      <c r="I972" t="s">
        <v>19</v>
      </c>
      <c r="J972" t="s">
        <v>26</v>
      </c>
    </row>
    <row r="973" spans="4:10" x14ac:dyDescent="0.3">
      <c r="D973" t="s">
        <v>82</v>
      </c>
      <c r="E973" t="s">
        <v>30</v>
      </c>
      <c r="F973" t="s">
        <v>19</v>
      </c>
      <c r="G973" t="s">
        <v>32</v>
      </c>
      <c r="H973" t="s">
        <v>33</v>
      </c>
      <c r="I973" t="s">
        <v>19</v>
      </c>
      <c r="J973" t="s">
        <v>30</v>
      </c>
    </row>
    <row r="974" spans="4:10" x14ac:dyDescent="0.3">
      <c r="D974" t="s">
        <v>84</v>
      </c>
      <c r="E974" t="s">
        <v>99</v>
      </c>
      <c r="F974" t="s">
        <v>19</v>
      </c>
      <c r="G974" t="s">
        <v>83</v>
      </c>
      <c r="H974" t="s">
        <v>32</v>
      </c>
      <c r="I974" t="s">
        <v>19</v>
      </c>
      <c r="J974" t="s">
        <v>67</v>
      </c>
    </row>
    <row r="975" spans="4:10" x14ac:dyDescent="0.3">
      <c r="D975" t="s">
        <v>86</v>
      </c>
      <c r="E975" t="s">
        <v>35</v>
      </c>
      <c r="F975" t="s">
        <v>19</v>
      </c>
      <c r="G975" t="s">
        <v>33</v>
      </c>
      <c r="H975" t="s">
        <v>33</v>
      </c>
      <c r="I975" t="s">
        <v>19</v>
      </c>
      <c r="J975" t="s">
        <v>35</v>
      </c>
    </row>
    <row r="976" spans="4:10" x14ac:dyDescent="0.3">
      <c r="D976" t="s">
        <v>89</v>
      </c>
      <c r="E976" t="s">
        <v>38</v>
      </c>
      <c r="F976" t="s">
        <v>19</v>
      </c>
      <c r="G976" t="s">
        <v>32</v>
      </c>
      <c r="H976" t="s">
        <v>33</v>
      </c>
      <c r="I976" t="s">
        <v>19</v>
      </c>
      <c r="J976" t="s">
        <v>38</v>
      </c>
    </row>
    <row r="977" spans="2:10" x14ac:dyDescent="0.3">
      <c r="D977" t="s">
        <v>91</v>
      </c>
      <c r="E977" t="s">
        <v>33</v>
      </c>
      <c r="F977" t="s">
        <v>19</v>
      </c>
      <c r="G977" t="s">
        <v>19</v>
      </c>
      <c r="H977" t="s">
        <v>19</v>
      </c>
      <c r="I977" t="s">
        <v>19</v>
      </c>
      <c r="J977" t="s">
        <v>33</v>
      </c>
    </row>
    <row r="978" spans="2:10" x14ac:dyDescent="0.3">
      <c r="D978" t="s">
        <v>92</v>
      </c>
      <c r="E978" t="s">
        <v>20</v>
      </c>
      <c r="F978" t="s">
        <v>19</v>
      </c>
      <c r="G978" t="s">
        <v>32</v>
      </c>
      <c r="H978" t="s">
        <v>32</v>
      </c>
      <c r="I978" t="s">
        <v>19</v>
      </c>
      <c r="J978" t="s">
        <v>20</v>
      </c>
    </row>
    <row r="979" spans="2:10" x14ac:dyDescent="0.3">
      <c r="D979" t="s">
        <v>93</v>
      </c>
      <c r="E979" t="s">
        <v>67</v>
      </c>
      <c r="F979" t="s">
        <v>19</v>
      </c>
      <c r="G979" t="s">
        <v>68</v>
      </c>
      <c r="H979" t="s">
        <v>81</v>
      </c>
      <c r="I979" t="s">
        <v>19</v>
      </c>
      <c r="J979" t="s">
        <v>67</v>
      </c>
    </row>
    <row r="980" spans="2:10" x14ac:dyDescent="0.3">
      <c r="D980" t="s">
        <v>95</v>
      </c>
      <c r="E980" t="s">
        <v>41</v>
      </c>
      <c r="F980" t="s">
        <v>19</v>
      </c>
      <c r="G980" t="s">
        <v>36</v>
      </c>
      <c r="H980" t="s">
        <v>30</v>
      </c>
      <c r="I980" t="s">
        <v>19</v>
      </c>
      <c r="J980" t="s">
        <v>41</v>
      </c>
    </row>
    <row r="981" spans="2:10" x14ac:dyDescent="0.3">
      <c r="D981" t="s">
        <v>96</v>
      </c>
      <c r="E981" t="s">
        <v>63</v>
      </c>
      <c r="F981" t="s">
        <v>19</v>
      </c>
      <c r="G981" t="s">
        <v>21</v>
      </c>
      <c r="H981" t="s">
        <v>88</v>
      </c>
      <c r="I981" t="s">
        <v>19</v>
      </c>
      <c r="J981" t="s">
        <v>63</v>
      </c>
    </row>
    <row r="982" spans="2:10" x14ac:dyDescent="0.3">
      <c r="D982" t="s">
        <v>98</v>
      </c>
      <c r="E982" t="s">
        <v>40</v>
      </c>
      <c r="F982" t="s">
        <v>19</v>
      </c>
      <c r="G982" t="s">
        <v>83</v>
      </c>
      <c r="H982" t="s">
        <v>81</v>
      </c>
      <c r="I982" t="s">
        <v>19</v>
      </c>
      <c r="J982" t="s">
        <v>40</v>
      </c>
    </row>
    <row r="983" spans="2:10" x14ac:dyDescent="0.3">
      <c r="D983" t="s">
        <v>4</v>
      </c>
      <c r="E983" t="s">
        <v>368</v>
      </c>
      <c r="F983" t="s">
        <v>19</v>
      </c>
      <c r="G983" t="s">
        <v>369</v>
      </c>
      <c r="H983" t="s">
        <v>284</v>
      </c>
      <c r="I983" t="s">
        <v>33</v>
      </c>
      <c r="J983" t="s">
        <v>370</v>
      </c>
    </row>
    <row r="984" spans="2:10" x14ac:dyDescent="0.3">
      <c r="C984" t="s">
        <v>103</v>
      </c>
      <c r="D984" t="s">
        <v>105</v>
      </c>
      <c r="E984" t="s">
        <v>21</v>
      </c>
      <c r="F984" t="s">
        <v>19</v>
      </c>
      <c r="G984" t="s">
        <v>19</v>
      </c>
      <c r="H984" t="s">
        <v>19</v>
      </c>
      <c r="I984" t="s">
        <v>19</v>
      </c>
      <c r="J984" t="s">
        <v>21</v>
      </c>
    </row>
    <row r="985" spans="2:10" x14ac:dyDescent="0.3">
      <c r="C985" t="s">
        <v>22</v>
      </c>
      <c r="D985" t="s">
        <v>107</v>
      </c>
      <c r="E985" t="s">
        <v>32</v>
      </c>
      <c r="F985" t="s">
        <v>19</v>
      </c>
      <c r="G985" t="s">
        <v>33</v>
      </c>
      <c r="H985" t="s">
        <v>19</v>
      </c>
      <c r="I985" t="s">
        <v>19</v>
      </c>
      <c r="J985" t="s">
        <v>32</v>
      </c>
    </row>
    <row r="986" spans="2:10" x14ac:dyDescent="0.3">
      <c r="D986" t="s">
        <v>4</v>
      </c>
      <c r="E986" t="s">
        <v>36</v>
      </c>
      <c r="F986" t="s">
        <v>19</v>
      </c>
      <c r="G986" t="s">
        <v>33</v>
      </c>
      <c r="H986" t="s">
        <v>19</v>
      </c>
      <c r="I986" t="s">
        <v>19</v>
      </c>
      <c r="J986" t="s">
        <v>36</v>
      </c>
    </row>
    <row r="987" spans="2:10" x14ac:dyDescent="0.3">
      <c r="C987" t="s">
        <v>108</v>
      </c>
      <c r="D987" t="s">
        <v>109</v>
      </c>
      <c r="E987" t="s">
        <v>21</v>
      </c>
      <c r="F987" t="s">
        <v>19</v>
      </c>
      <c r="G987" t="s">
        <v>33</v>
      </c>
      <c r="H987" t="s">
        <v>33</v>
      </c>
      <c r="I987" t="s">
        <v>19</v>
      </c>
      <c r="J987" t="s">
        <v>21</v>
      </c>
    </row>
    <row r="988" spans="2:10" x14ac:dyDescent="0.3">
      <c r="C988" t="s">
        <v>110</v>
      </c>
      <c r="D988" t="s">
        <v>4</v>
      </c>
      <c r="E988" t="s">
        <v>21</v>
      </c>
      <c r="F988" t="s">
        <v>19</v>
      </c>
      <c r="G988" t="s">
        <v>33</v>
      </c>
      <c r="H988" t="s">
        <v>33</v>
      </c>
      <c r="I988" t="s">
        <v>19</v>
      </c>
      <c r="J988" t="s">
        <v>21</v>
      </c>
    </row>
    <row r="989" spans="2:10" x14ac:dyDescent="0.3">
      <c r="C989" t="s">
        <v>4</v>
      </c>
      <c r="E989" t="s">
        <v>371</v>
      </c>
      <c r="F989" t="s">
        <v>19</v>
      </c>
      <c r="G989" t="s">
        <v>372</v>
      </c>
      <c r="H989" t="s">
        <v>373</v>
      </c>
      <c r="I989" t="s">
        <v>33</v>
      </c>
      <c r="J989" t="s">
        <v>374</v>
      </c>
    </row>
    <row r="990" spans="2:10" x14ac:dyDescent="0.3">
      <c r="B990" t="s">
        <v>153</v>
      </c>
      <c r="C990" t="s">
        <v>138</v>
      </c>
      <c r="D990" t="s">
        <v>17</v>
      </c>
      <c r="E990" t="s">
        <v>80</v>
      </c>
      <c r="F990" t="s">
        <v>19</v>
      </c>
      <c r="G990" t="s">
        <v>81</v>
      </c>
      <c r="H990" t="s">
        <v>19</v>
      </c>
      <c r="I990" t="s">
        <v>19</v>
      </c>
      <c r="J990" t="s">
        <v>19</v>
      </c>
    </row>
    <row r="991" spans="2:10" x14ac:dyDescent="0.3">
      <c r="C991" t="s">
        <v>22</v>
      </c>
      <c r="D991" t="s">
        <v>23</v>
      </c>
      <c r="E991" t="s">
        <v>41</v>
      </c>
      <c r="F991" t="s">
        <v>19</v>
      </c>
      <c r="G991" t="s">
        <v>36</v>
      </c>
      <c r="H991" t="s">
        <v>38</v>
      </c>
      <c r="I991" t="s">
        <v>19</v>
      </c>
      <c r="J991" t="s">
        <v>88</v>
      </c>
    </row>
    <row r="992" spans="2:10" x14ac:dyDescent="0.3">
      <c r="D992" t="s">
        <v>27</v>
      </c>
      <c r="E992" t="s">
        <v>36</v>
      </c>
      <c r="F992" t="s">
        <v>19</v>
      </c>
      <c r="G992" t="s">
        <v>32</v>
      </c>
      <c r="H992" t="s">
        <v>33</v>
      </c>
      <c r="I992" t="s">
        <v>19</v>
      </c>
      <c r="J992" t="s">
        <v>32</v>
      </c>
    </row>
    <row r="993" spans="1:10" x14ac:dyDescent="0.3">
      <c r="D993" t="s">
        <v>31</v>
      </c>
      <c r="E993" t="s">
        <v>33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</row>
    <row r="994" spans="1:10" x14ac:dyDescent="0.3">
      <c r="D994" t="s">
        <v>34</v>
      </c>
      <c r="E994" t="s">
        <v>128</v>
      </c>
      <c r="F994" t="s">
        <v>19</v>
      </c>
      <c r="G994" t="s">
        <v>83</v>
      </c>
      <c r="H994" t="s">
        <v>81</v>
      </c>
      <c r="I994" t="s">
        <v>19</v>
      </c>
      <c r="J994" t="s">
        <v>68</v>
      </c>
    </row>
    <row r="995" spans="1:10" x14ac:dyDescent="0.3">
      <c r="D995" t="s">
        <v>37</v>
      </c>
      <c r="E995" t="s">
        <v>117</v>
      </c>
      <c r="F995" t="s">
        <v>19</v>
      </c>
      <c r="G995" t="s">
        <v>68</v>
      </c>
      <c r="H995" t="s">
        <v>32</v>
      </c>
      <c r="I995" t="s">
        <v>19</v>
      </c>
      <c r="J995" t="s">
        <v>81</v>
      </c>
    </row>
    <row r="996" spans="1:10" x14ac:dyDescent="0.3">
      <c r="D996" t="s">
        <v>37</v>
      </c>
      <c r="E996" t="s">
        <v>10</v>
      </c>
      <c r="F996" t="s">
        <v>11</v>
      </c>
      <c r="G996" t="s">
        <v>12</v>
      </c>
      <c r="H996" t="s">
        <v>13</v>
      </c>
      <c r="I996" t="s">
        <v>14</v>
      </c>
      <c r="J996" t="s">
        <v>15</v>
      </c>
    </row>
    <row r="997" spans="1:10" x14ac:dyDescent="0.3">
      <c r="A997">
        <v>2021</v>
      </c>
      <c r="B997" t="s">
        <v>153</v>
      </c>
      <c r="C997" t="s">
        <v>138</v>
      </c>
      <c r="D997" t="s">
        <v>39</v>
      </c>
      <c r="E997" t="s">
        <v>67</v>
      </c>
      <c r="F997" t="s">
        <v>19</v>
      </c>
      <c r="G997" t="s">
        <v>80</v>
      </c>
      <c r="H997" t="s">
        <v>68</v>
      </c>
      <c r="I997" t="s">
        <v>19</v>
      </c>
      <c r="J997" t="s">
        <v>32</v>
      </c>
    </row>
    <row r="998" spans="1:10" x14ac:dyDescent="0.3">
      <c r="C998" t="s">
        <v>22</v>
      </c>
      <c r="D998" t="s">
        <v>43</v>
      </c>
      <c r="E998" t="s">
        <v>33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</row>
    <row r="999" spans="1:10" x14ac:dyDescent="0.3">
      <c r="D999" t="s">
        <v>44</v>
      </c>
      <c r="E999" t="s">
        <v>99</v>
      </c>
      <c r="F999" t="s">
        <v>19</v>
      </c>
      <c r="G999" t="s">
        <v>80</v>
      </c>
      <c r="H999" t="s">
        <v>83</v>
      </c>
      <c r="I999" t="s">
        <v>19</v>
      </c>
      <c r="J999" t="s">
        <v>32</v>
      </c>
    </row>
    <row r="1000" spans="1:10" x14ac:dyDescent="0.3">
      <c r="D1000" t="s">
        <v>48</v>
      </c>
      <c r="E1000" t="s">
        <v>162</v>
      </c>
      <c r="F1000" t="s">
        <v>19</v>
      </c>
      <c r="G1000" t="s">
        <v>80</v>
      </c>
      <c r="H1000" t="s">
        <v>33</v>
      </c>
      <c r="I1000" t="s">
        <v>19</v>
      </c>
      <c r="J1000" t="s">
        <v>81</v>
      </c>
    </row>
    <row r="1001" spans="1:10" x14ac:dyDescent="0.3">
      <c r="D1001" t="s">
        <v>50</v>
      </c>
      <c r="E1001" t="s">
        <v>87</v>
      </c>
      <c r="F1001" t="s">
        <v>19</v>
      </c>
      <c r="G1001" t="s">
        <v>30</v>
      </c>
      <c r="H1001" t="s">
        <v>68</v>
      </c>
      <c r="I1001" t="s">
        <v>19</v>
      </c>
      <c r="J1001" t="s">
        <v>81</v>
      </c>
    </row>
    <row r="1002" spans="1:10" x14ac:dyDescent="0.3">
      <c r="D1002" t="s">
        <v>53</v>
      </c>
      <c r="E1002" t="s">
        <v>62</v>
      </c>
      <c r="F1002" t="s">
        <v>19</v>
      </c>
      <c r="G1002" t="s">
        <v>88</v>
      </c>
      <c r="H1002" t="s">
        <v>32</v>
      </c>
      <c r="I1002" t="s">
        <v>19</v>
      </c>
      <c r="J1002" t="s">
        <v>36</v>
      </c>
    </row>
    <row r="1003" spans="1:10" x14ac:dyDescent="0.3">
      <c r="D1003" t="s">
        <v>57</v>
      </c>
      <c r="E1003" t="s">
        <v>176</v>
      </c>
      <c r="F1003" t="s">
        <v>19</v>
      </c>
      <c r="G1003" t="s">
        <v>26</v>
      </c>
      <c r="H1003" t="s">
        <v>29</v>
      </c>
      <c r="I1003" t="s">
        <v>19</v>
      </c>
      <c r="J1003" t="s">
        <v>21</v>
      </c>
    </row>
    <row r="1004" spans="1:10" x14ac:dyDescent="0.3">
      <c r="D1004" t="s">
        <v>60</v>
      </c>
      <c r="E1004" t="s">
        <v>90</v>
      </c>
      <c r="F1004" t="s">
        <v>19</v>
      </c>
      <c r="G1004" t="s">
        <v>88</v>
      </c>
      <c r="H1004" t="s">
        <v>68</v>
      </c>
      <c r="I1004" t="s">
        <v>19</v>
      </c>
      <c r="J1004" t="s">
        <v>81</v>
      </c>
    </row>
    <row r="1005" spans="1:10" x14ac:dyDescent="0.3">
      <c r="D1005" t="s">
        <v>64</v>
      </c>
      <c r="E1005" t="s">
        <v>181</v>
      </c>
      <c r="F1005" t="s">
        <v>19</v>
      </c>
      <c r="G1005" t="s">
        <v>36</v>
      </c>
      <c r="H1005" t="s">
        <v>88</v>
      </c>
      <c r="I1005" t="s">
        <v>19</v>
      </c>
      <c r="J1005" t="s">
        <v>36</v>
      </c>
    </row>
    <row r="1006" spans="1:10" x14ac:dyDescent="0.3">
      <c r="D1006" t="s">
        <v>66</v>
      </c>
      <c r="E1006" t="s">
        <v>88</v>
      </c>
      <c r="F1006" t="s">
        <v>19</v>
      </c>
      <c r="G1006" t="s">
        <v>32</v>
      </c>
      <c r="H1006" t="s">
        <v>33</v>
      </c>
      <c r="I1006" t="s">
        <v>19</v>
      </c>
      <c r="J1006" t="s">
        <v>19</v>
      </c>
    </row>
    <row r="1007" spans="1:10" x14ac:dyDescent="0.3">
      <c r="D1007" t="s">
        <v>69</v>
      </c>
      <c r="E1007" t="s">
        <v>49</v>
      </c>
      <c r="F1007" t="s">
        <v>19</v>
      </c>
      <c r="G1007" t="s">
        <v>30</v>
      </c>
      <c r="H1007" t="s">
        <v>88</v>
      </c>
      <c r="I1007" t="s">
        <v>19</v>
      </c>
      <c r="J1007" t="s">
        <v>68</v>
      </c>
    </row>
    <row r="1008" spans="1:10" x14ac:dyDescent="0.3">
      <c r="D1008" t="s">
        <v>72</v>
      </c>
      <c r="E1008" t="s">
        <v>272</v>
      </c>
      <c r="F1008" t="s">
        <v>19</v>
      </c>
      <c r="G1008" t="s">
        <v>36</v>
      </c>
      <c r="H1008" t="s">
        <v>81</v>
      </c>
      <c r="I1008" t="s">
        <v>19</v>
      </c>
      <c r="J1008" t="s">
        <v>88</v>
      </c>
    </row>
    <row r="1009" spans="3:10" x14ac:dyDescent="0.3">
      <c r="D1009" t="s">
        <v>75</v>
      </c>
      <c r="E1009" t="s">
        <v>55</v>
      </c>
      <c r="F1009" t="s">
        <v>19</v>
      </c>
      <c r="G1009" t="s">
        <v>68</v>
      </c>
      <c r="H1009" t="s">
        <v>33</v>
      </c>
      <c r="I1009" t="s">
        <v>19</v>
      </c>
      <c r="J1009" t="s">
        <v>32</v>
      </c>
    </row>
    <row r="1010" spans="3:10" x14ac:dyDescent="0.3">
      <c r="D1010" t="s">
        <v>76</v>
      </c>
      <c r="E1010" t="s">
        <v>99</v>
      </c>
      <c r="F1010" t="s">
        <v>19</v>
      </c>
      <c r="G1010" t="s">
        <v>88</v>
      </c>
      <c r="H1010" t="s">
        <v>83</v>
      </c>
      <c r="I1010" t="s">
        <v>19</v>
      </c>
      <c r="J1010" t="s">
        <v>33</v>
      </c>
    </row>
    <row r="1011" spans="3:10" x14ac:dyDescent="0.3">
      <c r="D1011" t="s">
        <v>78</v>
      </c>
      <c r="E1011" t="s">
        <v>79</v>
      </c>
      <c r="F1011" t="s">
        <v>19</v>
      </c>
      <c r="G1011" t="s">
        <v>80</v>
      </c>
      <c r="H1011" t="s">
        <v>83</v>
      </c>
      <c r="I1011" t="s">
        <v>19</v>
      </c>
      <c r="J1011" t="s">
        <v>33</v>
      </c>
    </row>
    <row r="1012" spans="3:10" x14ac:dyDescent="0.3">
      <c r="D1012" t="s">
        <v>82</v>
      </c>
      <c r="E1012" t="s">
        <v>68</v>
      </c>
      <c r="F1012" t="s">
        <v>19</v>
      </c>
      <c r="G1012" t="s">
        <v>19</v>
      </c>
      <c r="H1012" t="s">
        <v>19</v>
      </c>
      <c r="I1012" t="s">
        <v>19</v>
      </c>
      <c r="J1012" t="s">
        <v>32</v>
      </c>
    </row>
    <row r="1013" spans="3:10" x14ac:dyDescent="0.3">
      <c r="D1013" t="s">
        <v>84</v>
      </c>
      <c r="E1013" t="s">
        <v>36</v>
      </c>
      <c r="F1013" t="s">
        <v>19</v>
      </c>
      <c r="G1013" t="s">
        <v>32</v>
      </c>
      <c r="H1013" t="s">
        <v>33</v>
      </c>
      <c r="I1013" t="s">
        <v>19</v>
      </c>
      <c r="J1013" t="s">
        <v>32</v>
      </c>
    </row>
    <row r="1014" spans="3:10" x14ac:dyDescent="0.3">
      <c r="D1014" t="s">
        <v>218</v>
      </c>
      <c r="E1014" t="s">
        <v>33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</row>
    <row r="1015" spans="3:10" x14ac:dyDescent="0.3">
      <c r="D1015" t="s">
        <v>86</v>
      </c>
      <c r="E1015" t="s">
        <v>67</v>
      </c>
      <c r="F1015" t="s">
        <v>19</v>
      </c>
      <c r="G1015" t="s">
        <v>68</v>
      </c>
      <c r="H1015" t="s">
        <v>33</v>
      </c>
      <c r="I1015" t="s">
        <v>19</v>
      </c>
      <c r="J1015" t="s">
        <v>33</v>
      </c>
    </row>
    <row r="1016" spans="3:10" x14ac:dyDescent="0.3">
      <c r="D1016" t="s">
        <v>89</v>
      </c>
      <c r="E1016" t="s">
        <v>32</v>
      </c>
      <c r="F1016" t="s">
        <v>19</v>
      </c>
      <c r="G1016" t="s">
        <v>19</v>
      </c>
      <c r="H1016" t="s">
        <v>19</v>
      </c>
      <c r="I1016" t="s">
        <v>19</v>
      </c>
      <c r="J1016" t="s">
        <v>33</v>
      </c>
    </row>
    <row r="1017" spans="3:10" x14ac:dyDescent="0.3">
      <c r="D1017" t="s">
        <v>91</v>
      </c>
      <c r="E1017" t="s">
        <v>30</v>
      </c>
      <c r="F1017" t="s">
        <v>19</v>
      </c>
      <c r="G1017" t="s">
        <v>81</v>
      </c>
      <c r="H1017" t="s">
        <v>19</v>
      </c>
      <c r="I1017" t="s">
        <v>19</v>
      </c>
      <c r="J1017" t="s">
        <v>32</v>
      </c>
    </row>
    <row r="1018" spans="3:10" x14ac:dyDescent="0.3">
      <c r="D1018" t="s">
        <v>92</v>
      </c>
      <c r="E1018" t="s">
        <v>81</v>
      </c>
      <c r="F1018" t="s">
        <v>19</v>
      </c>
      <c r="G1018" t="s">
        <v>19</v>
      </c>
      <c r="H1018" t="s">
        <v>19</v>
      </c>
      <c r="I1018" t="s">
        <v>19</v>
      </c>
      <c r="J1018" t="s">
        <v>32</v>
      </c>
    </row>
    <row r="1019" spans="3:10" x14ac:dyDescent="0.3">
      <c r="D1019" t="s">
        <v>93</v>
      </c>
      <c r="E1019" t="s">
        <v>28</v>
      </c>
      <c r="F1019" t="s">
        <v>19</v>
      </c>
      <c r="G1019" t="s">
        <v>68</v>
      </c>
      <c r="H1019" t="s">
        <v>33</v>
      </c>
      <c r="I1019" t="s">
        <v>19</v>
      </c>
      <c r="J1019" t="s">
        <v>81</v>
      </c>
    </row>
    <row r="1020" spans="3:10" x14ac:dyDescent="0.3">
      <c r="D1020" t="s">
        <v>95</v>
      </c>
      <c r="E1020" t="s">
        <v>90</v>
      </c>
      <c r="F1020" t="s">
        <v>19</v>
      </c>
      <c r="G1020" t="s">
        <v>83</v>
      </c>
      <c r="H1020" t="s">
        <v>81</v>
      </c>
      <c r="I1020" t="s">
        <v>19</v>
      </c>
      <c r="J1020" t="s">
        <v>32</v>
      </c>
    </row>
    <row r="1021" spans="3:10" x14ac:dyDescent="0.3">
      <c r="D1021" t="s">
        <v>96</v>
      </c>
      <c r="E1021" t="s">
        <v>28</v>
      </c>
      <c r="F1021" t="s">
        <v>19</v>
      </c>
      <c r="G1021" t="s">
        <v>80</v>
      </c>
      <c r="H1021" t="s">
        <v>81</v>
      </c>
      <c r="I1021" t="s">
        <v>19</v>
      </c>
      <c r="J1021" t="s">
        <v>68</v>
      </c>
    </row>
    <row r="1022" spans="3:10" x14ac:dyDescent="0.3">
      <c r="D1022" t="s">
        <v>98</v>
      </c>
      <c r="E1022" t="s">
        <v>145</v>
      </c>
      <c r="F1022" t="s">
        <v>19</v>
      </c>
      <c r="G1022" t="s">
        <v>88</v>
      </c>
      <c r="H1022" t="s">
        <v>32</v>
      </c>
      <c r="I1022" t="s">
        <v>19</v>
      </c>
      <c r="J1022" t="s">
        <v>19</v>
      </c>
    </row>
    <row r="1023" spans="3:10" x14ac:dyDescent="0.3">
      <c r="D1023" t="s">
        <v>4</v>
      </c>
      <c r="E1023" t="s">
        <v>375</v>
      </c>
      <c r="F1023" t="s">
        <v>19</v>
      </c>
      <c r="G1023" t="s">
        <v>376</v>
      </c>
      <c r="H1023" t="s">
        <v>227</v>
      </c>
      <c r="I1023" t="s">
        <v>19</v>
      </c>
      <c r="J1023" t="s">
        <v>45</v>
      </c>
    </row>
    <row r="1024" spans="3:10" x14ac:dyDescent="0.3">
      <c r="C1024" t="s">
        <v>103</v>
      </c>
      <c r="D1024" t="s">
        <v>377</v>
      </c>
      <c r="E1024" t="s">
        <v>33</v>
      </c>
      <c r="F1024" t="s">
        <v>19</v>
      </c>
      <c r="G1024" t="s">
        <v>33</v>
      </c>
      <c r="H1024" t="s">
        <v>19</v>
      </c>
      <c r="I1024" t="s">
        <v>19</v>
      </c>
      <c r="J1024" t="s">
        <v>19</v>
      </c>
    </row>
    <row r="1025" spans="2:10" x14ac:dyDescent="0.3">
      <c r="C1025" t="s">
        <v>22</v>
      </c>
      <c r="D1025" t="s">
        <v>378</v>
      </c>
      <c r="E1025" t="s">
        <v>33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</row>
    <row r="1026" spans="2:10" x14ac:dyDescent="0.3">
      <c r="D1026" t="s">
        <v>105</v>
      </c>
      <c r="E1026" t="s">
        <v>38</v>
      </c>
      <c r="F1026" t="s">
        <v>19</v>
      </c>
      <c r="G1026" t="s">
        <v>33</v>
      </c>
      <c r="H1026" t="s">
        <v>33</v>
      </c>
      <c r="I1026" t="s">
        <v>19</v>
      </c>
      <c r="J1026" t="s">
        <v>19</v>
      </c>
    </row>
    <row r="1027" spans="2:10" x14ac:dyDescent="0.3">
      <c r="D1027" t="s">
        <v>107</v>
      </c>
      <c r="E1027" t="s">
        <v>83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</row>
    <row r="1028" spans="2:10" x14ac:dyDescent="0.3">
      <c r="D1028" t="s">
        <v>4</v>
      </c>
      <c r="E1028" t="s">
        <v>63</v>
      </c>
      <c r="F1028" t="s">
        <v>19</v>
      </c>
      <c r="G1028" t="s">
        <v>32</v>
      </c>
      <c r="H1028" t="s">
        <v>33</v>
      </c>
      <c r="I1028" t="s">
        <v>19</v>
      </c>
      <c r="J1028" t="s">
        <v>19</v>
      </c>
    </row>
    <row r="1029" spans="2:10" x14ac:dyDescent="0.3">
      <c r="C1029" t="s">
        <v>108</v>
      </c>
      <c r="D1029" t="s">
        <v>109</v>
      </c>
      <c r="E1029" t="s">
        <v>68</v>
      </c>
      <c r="F1029" t="s">
        <v>19</v>
      </c>
      <c r="G1029" t="s">
        <v>81</v>
      </c>
      <c r="H1029" t="s">
        <v>33</v>
      </c>
      <c r="I1029" t="s">
        <v>19</v>
      </c>
      <c r="J1029" t="s">
        <v>33</v>
      </c>
    </row>
    <row r="1030" spans="2:10" x14ac:dyDescent="0.3">
      <c r="C1030" t="s">
        <v>110</v>
      </c>
      <c r="D1030" t="s">
        <v>4</v>
      </c>
      <c r="E1030" t="s">
        <v>68</v>
      </c>
      <c r="F1030" t="s">
        <v>19</v>
      </c>
      <c r="G1030" t="s">
        <v>81</v>
      </c>
      <c r="H1030" t="s">
        <v>33</v>
      </c>
      <c r="I1030" t="s">
        <v>19</v>
      </c>
      <c r="J1030" t="s">
        <v>33</v>
      </c>
    </row>
    <row r="1031" spans="2:10" x14ac:dyDescent="0.3">
      <c r="C1031" t="s">
        <v>4</v>
      </c>
      <c r="E1031" t="s">
        <v>379</v>
      </c>
      <c r="F1031" t="s">
        <v>19</v>
      </c>
      <c r="G1031" t="s">
        <v>380</v>
      </c>
      <c r="H1031" t="s">
        <v>182</v>
      </c>
      <c r="I1031" t="s">
        <v>19</v>
      </c>
      <c r="J1031" t="s">
        <v>197</v>
      </c>
    </row>
    <row r="1032" spans="2:10" x14ac:dyDescent="0.3">
      <c r="B1032" t="s">
        <v>175</v>
      </c>
      <c r="C1032" t="s">
        <v>138</v>
      </c>
      <c r="D1032" t="s">
        <v>194</v>
      </c>
      <c r="E1032" t="s">
        <v>33</v>
      </c>
      <c r="F1032" t="s">
        <v>19</v>
      </c>
      <c r="G1032" t="s">
        <v>33</v>
      </c>
      <c r="H1032" t="s">
        <v>19</v>
      </c>
      <c r="I1032" t="s">
        <v>19</v>
      </c>
      <c r="J1032" t="s">
        <v>19</v>
      </c>
    </row>
    <row r="1033" spans="2:10" x14ac:dyDescent="0.3">
      <c r="C1033" t="s">
        <v>22</v>
      </c>
      <c r="D1033" t="s">
        <v>17</v>
      </c>
      <c r="E1033" t="s">
        <v>88</v>
      </c>
      <c r="F1033" t="s">
        <v>19</v>
      </c>
      <c r="G1033" t="s">
        <v>32</v>
      </c>
      <c r="H1033" t="s">
        <v>33</v>
      </c>
      <c r="I1033" t="s">
        <v>19</v>
      </c>
      <c r="J1033" t="s">
        <v>32</v>
      </c>
    </row>
    <row r="1034" spans="2:10" x14ac:dyDescent="0.3">
      <c r="D1034" t="s">
        <v>23</v>
      </c>
      <c r="E1034" t="s">
        <v>127</v>
      </c>
      <c r="F1034" t="s">
        <v>19</v>
      </c>
      <c r="G1034" t="s">
        <v>56</v>
      </c>
      <c r="H1034" t="s">
        <v>21</v>
      </c>
      <c r="I1034" t="s">
        <v>19</v>
      </c>
      <c r="J1034" t="s">
        <v>19</v>
      </c>
    </row>
    <row r="1035" spans="2:10" x14ac:dyDescent="0.3">
      <c r="D1035" t="s">
        <v>27</v>
      </c>
      <c r="E1035" t="s">
        <v>36</v>
      </c>
      <c r="F1035" t="s">
        <v>19</v>
      </c>
      <c r="G1035" t="s">
        <v>32</v>
      </c>
      <c r="H1035" t="s">
        <v>32</v>
      </c>
      <c r="I1035" t="s">
        <v>19</v>
      </c>
      <c r="J1035" t="s">
        <v>19</v>
      </c>
    </row>
    <row r="1036" spans="2:10" x14ac:dyDescent="0.3">
      <c r="D1036" t="s">
        <v>31</v>
      </c>
      <c r="E1036" t="s">
        <v>32</v>
      </c>
      <c r="F1036" t="s">
        <v>19</v>
      </c>
      <c r="G1036" t="s">
        <v>19</v>
      </c>
      <c r="H1036" t="s">
        <v>19</v>
      </c>
      <c r="I1036" t="s">
        <v>19</v>
      </c>
      <c r="J1036" t="s">
        <v>33</v>
      </c>
    </row>
    <row r="1037" spans="2:10" x14ac:dyDescent="0.3">
      <c r="D1037" t="s">
        <v>34</v>
      </c>
      <c r="E1037" t="s">
        <v>47</v>
      </c>
      <c r="F1037" t="s">
        <v>19</v>
      </c>
      <c r="G1037" t="s">
        <v>81</v>
      </c>
      <c r="H1037" t="s">
        <v>81</v>
      </c>
      <c r="I1037" t="s">
        <v>19</v>
      </c>
      <c r="J1037" t="s">
        <v>19</v>
      </c>
    </row>
    <row r="1038" spans="2:10" x14ac:dyDescent="0.3">
      <c r="D1038" t="s">
        <v>37</v>
      </c>
      <c r="E1038" t="s">
        <v>99</v>
      </c>
      <c r="F1038" t="s">
        <v>19</v>
      </c>
      <c r="G1038" t="s">
        <v>68</v>
      </c>
      <c r="H1038" t="s">
        <v>32</v>
      </c>
      <c r="I1038" t="s">
        <v>19</v>
      </c>
      <c r="J1038" t="s">
        <v>30</v>
      </c>
    </row>
    <row r="1039" spans="2:10" x14ac:dyDescent="0.3">
      <c r="D1039" t="s">
        <v>39</v>
      </c>
      <c r="E1039" t="s">
        <v>117</v>
      </c>
      <c r="F1039" t="s">
        <v>19</v>
      </c>
      <c r="G1039" t="s">
        <v>68</v>
      </c>
      <c r="H1039" t="s">
        <v>32</v>
      </c>
      <c r="I1039" t="s">
        <v>19</v>
      </c>
      <c r="J1039" t="s">
        <v>19</v>
      </c>
    </row>
    <row r="1040" spans="2:10" x14ac:dyDescent="0.3">
      <c r="D1040" t="s">
        <v>43</v>
      </c>
      <c r="E1040" t="s">
        <v>33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</row>
    <row r="1041" spans="1:10" x14ac:dyDescent="0.3">
      <c r="D1041" t="s">
        <v>43</v>
      </c>
      <c r="E1041" t="s">
        <v>10</v>
      </c>
      <c r="F1041" t="s">
        <v>11</v>
      </c>
      <c r="G1041" t="s">
        <v>12</v>
      </c>
      <c r="H1041" t="s">
        <v>13</v>
      </c>
      <c r="I1041" t="s">
        <v>14</v>
      </c>
      <c r="J1041" t="s">
        <v>15</v>
      </c>
    </row>
    <row r="1042" spans="1:10" x14ac:dyDescent="0.3">
      <c r="A1042">
        <v>2021</v>
      </c>
      <c r="B1042" t="s">
        <v>175</v>
      </c>
      <c r="C1042" t="s">
        <v>138</v>
      </c>
      <c r="D1042" t="s">
        <v>44</v>
      </c>
      <c r="E1042" t="s">
        <v>42</v>
      </c>
      <c r="F1042" t="s">
        <v>19</v>
      </c>
      <c r="G1042" t="s">
        <v>88</v>
      </c>
      <c r="H1042" t="s">
        <v>83</v>
      </c>
      <c r="I1042" t="s">
        <v>19</v>
      </c>
      <c r="J1042" t="s">
        <v>33</v>
      </c>
    </row>
    <row r="1043" spans="1:10" x14ac:dyDescent="0.3">
      <c r="C1043" t="s">
        <v>22</v>
      </c>
      <c r="D1043" t="s">
        <v>48</v>
      </c>
      <c r="E1043" t="s">
        <v>77</v>
      </c>
      <c r="F1043" t="s">
        <v>19</v>
      </c>
      <c r="G1043" t="s">
        <v>80</v>
      </c>
      <c r="H1043" t="s">
        <v>88</v>
      </c>
      <c r="I1043" t="s">
        <v>19</v>
      </c>
      <c r="J1043" t="s">
        <v>19</v>
      </c>
    </row>
    <row r="1044" spans="1:10" x14ac:dyDescent="0.3">
      <c r="D1044" t="s">
        <v>50</v>
      </c>
      <c r="E1044" t="s">
        <v>62</v>
      </c>
      <c r="F1044" t="s">
        <v>19</v>
      </c>
      <c r="G1044" t="s">
        <v>36</v>
      </c>
      <c r="H1044" t="s">
        <v>80</v>
      </c>
      <c r="I1044" t="s">
        <v>19</v>
      </c>
      <c r="J1044" t="s">
        <v>33</v>
      </c>
    </row>
    <row r="1045" spans="1:10" x14ac:dyDescent="0.3">
      <c r="D1045" t="s">
        <v>53</v>
      </c>
      <c r="E1045" t="s">
        <v>121</v>
      </c>
      <c r="F1045" t="s">
        <v>19</v>
      </c>
      <c r="G1045" t="s">
        <v>83</v>
      </c>
      <c r="H1045" t="s">
        <v>32</v>
      </c>
      <c r="I1045" t="s">
        <v>19</v>
      </c>
      <c r="J1045" t="s">
        <v>33</v>
      </c>
    </row>
    <row r="1046" spans="1:10" x14ac:dyDescent="0.3">
      <c r="D1046" t="s">
        <v>57</v>
      </c>
      <c r="E1046" t="s">
        <v>239</v>
      </c>
      <c r="F1046" t="s">
        <v>19</v>
      </c>
      <c r="G1046" t="s">
        <v>26</v>
      </c>
      <c r="H1046" t="s">
        <v>52</v>
      </c>
      <c r="I1046" t="s">
        <v>19</v>
      </c>
      <c r="J1046" t="s">
        <v>33</v>
      </c>
    </row>
    <row r="1047" spans="1:10" x14ac:dyDescent="0.3">
      <c r="D1047" t="s">
        <v>60</v>
      </c>
      <c r="E1047" t="s">
        <v>71</v>
      </c>
      <c r="F1047" t="s">
        <v>19</v>
      </c>
      <c r="G1047" t="s">
        <v>80</v>
      </c>
      <c r="H1047" t="s">
        <v>83</v>
      </c>
      <c r="I1047" t="s">
        <v>19</v>
      </c>
      <c r="J1047" t="s">
        <v>19</v>
      </c>
    </row>
    <row r="1048" spans="1:10" x14ac:dyDescent="0.3">
      <c r="D1048" t="s">
        <v>64</v>
      </c>
      <c r="E1048" t="s">
        <v>25</v>
      </c>
      <c r="F1048" t="s">
        <v>19</v>
      </c>
      <c r="G1048" t="s">
        <v>128</v>
      </c>
      <c r="H1048" t="s">
        <v>88</v>
      </c>
      <c r="I1048" t="s">
        <v>19</v>
      </c>
      <c r="J1048" t="s">
        <v>19</v>
      </c>
    </row>
    <row r="1049" spans="1:10" x14ac:dyDescent="0.3">
      <c r="D1049" t="s">
        <v>66</v>
      </c>
      <c r="E1049" t="s">
        <v>68</v>
      </c>
      <c r="F1049" t="s">
        <v>19</v>
      </c>
      <c r="G1049" t="s">
        <v>32</v>
      </c>
      <c r="H1049" t="s">
        <v>32</v>
      </c>
      <c r="I1049" t="s">
        <v>19</v>
      </c>
      <c r="J1049" t="s">
        <v>19</v>
      </c>
    </row>
    <row r="1050" spans="1:10" x14ac:dyDescent="0.3">
      <c r="D1050" t="s">
        <v>69</v>
      </c>
      <c r="E1050" t="s">
        <v>139</v>
      </c>
      <c r="F1050" t="s">
        <v>19</v>
      </c>
      <c r="G1050" t="s">
        <v>56</v>
      </c>
      <c r="H1050" t="s">
        <v>80</v>
      </c>
      <c r="I1050" t="s">
        <v>19</v>
      </c>
      <c r="J1050" t="s">
        <v>33</v>
      </c>
    </row>
    <row r="1051" spans="1:10" x14ac:dyDescent="0.3">
      <c r="D1051" t="s">
        <v>72</v>
      </c>
      <c r="E1051" t="s">
        <v>230</v>
      </c>
      <c r="F1051" t="s">
        <v>19</v>
      </c>
      <c r="G1051" t="s">
        <v>29</v>
      </c>
      <c r="H1051" t="s">
        <v>30</v>
      </c>
      <c r="I1051" t="s">
        <v>19</v>
      </c>
      <c r="J1051" t="s">
        <v>32</v>
      </c>
    </row>
    <row r="1052" spans="1:10" x14ac:dyDescent="0.3">
      <c r="D1052" t="s">
        <v>75</v>
      </c>
      <c r="E1052" t="s">
        <v>35</v>
      </c>
      <c r="F1052" t="s">
        <v>19</v>
      </c>
      <c r="G1052" t="s">
        <v>30</v>
      </c>
      <c r="H1052" t="s">
        <v>83</v>
      </c>
      <c r="I1052" t="s">
        <v>19</v>
      </c>
      <c r="J1052" t="s">
        <v>33</v>
      </c>
    </row>
    <row r="1053" spans="1:10" x14ac:dyDescent="0.3">
      <c r="D1053" t="s">
        <v>76</v>
      </c>
      <c r="E1053" t="s">
        <v>35</v>
      </c>
      <c r="F1053" t="s">
        <v>19</v>
      </c>
      <c r="G1053" t="s">
        <v>68</v>
      </c>
      <c r="H1053" t="s">
        <v>81</v>
      </c>
      <c r="I1053" t="s">
        <v>19</v>
      </c>
      <c r="J1053" t="s">
        <v>19</v>
      </c>
    </row>
    <row r="1054" spans="1:10" x14ac:dyDescent="0.3">
      <c r="D1054" t="s">
        <v>78</v>
      </c>
      <c r="E1054" t="s">
        <v>42</v>
      </c>
      <c r="F1054" t="s">
        <v>19</v>
      </c>
      <c r="G1054" t="s">
        <v>32</v>
      </c>
      <c r="H1054" t="s">
        <v>32</v>
      </c>
      <c r="I1054" t="s">
        <v>19</v>
      </c>
      <c r="J1054" t="s">
        <v>19</v>
      </c>
    </row>
    <row r="1055" spans="1:10" x14ac:dyDescent="0.3">
      <c r="D1055" t="s">
        <v>82</v>
      </c>
      <c r="E1055" t="s">
        <v>52</v>
      </c>
      <c r="F1055" t="s">
        <v>19</v>
      </c>
      <c r="G1055" t="s">
        <v>32</v>
      </c>
      <c r="H1055" t="s">
        <v>32</v>
      </c>
      <c r="I1055" t="s">
        <v>19</v>
      </c>
      <c r="J1055" t="s">
        <v>19</v>
      </c>
    </row>
    <row r="1056" spans="1:10" x14ac:dyDescent="0.3">
      <c r="D1056" t="s">
        <v>84</v>
      </c>
      <c r="E1056" t="s">
        <v>35</v>
      </c>
      <c r="F1056" t="s">
        <v>19</v>
      </c>
      <c r="G1056" t="s">
        <v>38</v>
      </c>
      <c r="H1056" t="s">
        <v>68</v>
      </c>
      <c r="I1056" t="s">
        <v>19</v>
      </c>
      <c r="J1056" t="s">
        <v>19</v>
      </c>
    </row>
    <row r="1057" spans="3:10" x14ac:dyDescent="0.3">
      <c r="D1057" t="s">
        <v>86</v>
      </c>
      <c r="E1057" t="s">
        <v>26</v>
      </c>
      <c r="F1057" t="s">
        <v>19</v>
      </c>
      <c r="G1057" t="s">
        <v>88</v>
      </c>
      <c r="H1057" t="s">
        <v>68</v>
      </c>
      <c r="I1057" t="s">
        <v>19</v>
      </c>
      <c r="J1057" t="s">
        <v>19</v>
      </c>
    </row>
    <row r="1058" spans="3:10" x14ac:dyDescent="0.3">
      <c r="D1058" t="s">
        <v>89</v>
      </c>
      <c r="E1058" t="s">
        <v>88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</row>
    <row r="1059" spans="3:10" x14ac:dyDescent="0.3">
      <c r="D1059" t="s">
        <v>91</v>
      </c>
      <c r="E1059" t="s">
        <v>81</v>
      </c>
      <c r="F1059" t="s">
        <v>19</v>
      </c>
      <c r="G1059" t="s">
        <v>19</v>
      </c>
      <c r="H1059" t="s">
        <v>19</v>
      </c>
      <c r="I1059" t="s">
        <v>19</v>
      </c>
      <c r="J1059" t="s">
        <v>32</v>
      </c>
    </row>
    <row r="1060" spans="3:10" x14ac:dyDescent="0.3">
      <c r="D1060" t="s">
        <v>92</v>
      </c>
      <c r="E1060" t="s">
        <v>81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</row>
    <row r="1061" spans="3:10" x14ac:dyDescent="0.3">
      <c r="D1061" t="s">
        <v>93</v>
      </c>
      <c r="E1061" t="s">
        <v>38</v>
      </c>
      <c r="F1061" t="s">
        <v>19</v>
      </c>
      <c r="G1061" t="s">
        <v>81</v>
      </c>
      <c r="H1061" t="s">
        <v>32</v>
      </c>
      <c r="I1061" t="s">
        <v>19</v>
      </c>
      <c r="J1061" t="s">
        <v>19</v>
      </c>
    </row>
    <row r="1062" spans="3:10" x14ac:dyDescent="0.3">
      <c r="D1062" t="s">
        <v>95</v>
      </c>
      <c r="E1062" t="s">
        <v>20</v>
      </c>
      <c r="F1062" t="s">
        <v>19</v>
      </c>
      <c r="G1062" t="s">
        <v>21</v>
      </c>
      <c r="H1062" t="s">
        <v>88</v>
      </c>
      <c r="I1062" t="s">
        <v>19</v>
      </c>
      <c r="J1062" t="s">
        <v>19</v>
      </c>
    </row>
    <row r="1063" spans="3:10" x14ac:dyDescent="0.3">
      <c r="D1063" t="s">
        <v>96</v>
      </c>
      <c r="E1063" t="s">
        <v>21</v>
      </c>
      <c r="F1063" t="s">
        <v>19</v>
      </c>
      <c r="G1063" t="s">
        <v>32</v>
      </c>
      <c r="H1063" t="s">
        <v>19</v>
      </c>
      <c r="I1063" t="s">
        <v>19</v>
      </c>
      <c r="J1063" t="s">
        <v>81</v>
      </c>
    </row>
    <row r="1064" spans="3:10" x14ac:dyDescent="0.3">
      <c r="D1064" t="s">
        <v>98</v>
      </c>
      <c r="E1064" t="s">
        <v>164</v>
      </c>
      <c r="F1064" t="s">
        <v>19</v>
      </c>
      <c r="G1064" t="s">
        <v>88</v>
      </c>
      <c r="H1064" t="s">
        <v>32</v>
      </c>
      <c r="I1064" t="s">
        <v>19</v>
      </c>
      <c r="J1064" t="s">
        <v>19</v>
      </c>
    </row>
    <row r="1065" spans="3:10" x14ac:dyDescent="0.3">
      <c r="D1065" t="s">
        <v>4</v>
      </c>
      <c r="E1065" t="s">
        <v>381</v>
      </c>
      <c r="F1065" t="s">
        <v>19</v>
      </c>
      <c r="G1065" t="s">
        <v>382</v>
      </c>
      <c r="H1065" t="s">
        <v>383</v>
      </c>
      <c r="I1065" t="s">
        <v>19</v>
      </c>
      <c r="J1065" t="s">
        <v>26</v>
      </c>
    </row>
    <row r="1066" spans="3:10" x14ac:dyDescent="0.3">
      <c r="C1066" t="s">
        <v>103</v>
      </c>
      <c r="D1066" t="s">
        <v>105</v>
      </c>
      <c r="E1066" t="s">
        <v>128</v>
      </c>
      <c r="F1066" t="s">
        <v>19</v>
      </c>
      <c r="G1066" t="s">
        <v>81</v>
      </c>
      <c r="H1066" t="s">
        <v>32</v>
      </c>
      <c r="I1066" t="s">
        <v>19</v>
      </c>
      <c r="J1066" t="s">
        <v>19</v>
      </c>
    </row>
    <row r="1067" spans="3:10" x14ac:dyDescent="0.3">
      <c r="C1067" t="s">
        <v>22</v>
      </c>
      <c r="D1067" t="s">
        <v>384</v>
      </c>
      <c r="E1067" t="s">
        <v>33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</row>
    <row r="1068" spans="3:10" x14ac:dyDescent="0.3">
      <c r="D1068" t="s">
        <v>385</v>
      </c>
      <c r="E1068" t="s">
        <v>33</v>
      </c>
      <c r="F1068" t="s">
        <v>19</v>
      </c>
      <c r="G1068" t="s">
        <v>33</v>
      </c>
      <c r="H1068" t="s">
        <v>19</v>
      </c>
      <c r="I1068" t="s">
        <v>19</v>
      </c>
      <c r="J1068" t="s">
        <v>19</v>
      </c>
    </row>
    <row r="1069" spans="3:10" x14ac:dyDescent="0.3">
      <c r="D1069" t="s">
        <v>4</v>
      </c>
      <c r="E1069" t="s">
        <v>29</v>
      </c>
      <c r="F1069" t="s">
        <v>19</v>
      </c>
      <c r="G1069" t="s">
        <v>68</v>
      </c>
      <c r="H1069" t="s">
        <v>32</v>
      </c>
      <c r="I1069" t="s">
        <v>19</v>
      </c>
      <c r="J1069" t="s">
        <v>19</v>
      </c>
    </row>
    <row r="1070" spans="3:10" x14ac:dyDescent="0.3">
      <c r="C1070" t="s">
        <v>108</v>
      </c>
      <c r="D1070" t="s">
        <v>109</v>
      </c>
      <c r="E1070" t="s">
        <v>81</v>
      </c>
      <c r="F1070" t="s">
        <v>19</v>
      </c>
      <c r="G1070" t="s">
        <v>32</v>
      </c>
      <c r="H1070" t="s">
        <v>19</v>
      </c>
      <c r="I1070" t="s">
        <v>19</v>
      </c>
      <c r="J1070" t="s">
        <v>19</v>
      </c>
    </row>
    <row r="1071" spans="3:10" x14ac:dyDescent="0.3">
      <c r="C1071" t="s">
        <v>110</v>
      </c>
      <c r="D1071" t="s">
        <v>4</v>
      </c>
      <c r="E1071" t="s">
        <v>81</v>
      </c>
      <c r="F1071" t="s">
        <v>19</v>
      </c>
      <c r="G1071" t="s">
        <v>32</v>
      </c>
      <c r="H1071" t="s">
        <v>19</v>
      </c>
      <c r="I1071" t="s">
        <v>19</v>
      </c>
      <c r="J1071" t="s">
        <v>19</v>
      </c>
    </row>
    <row r="1072" spans="3:10" x14ac:dyDescent="0.3">
      <c r="C1072" t="s">
        <v>4</v>
      </c>
      <c r="E1072" t="s">
        <v>386</v>
      </c>
      <c r="F1072" t="s">
        <v>19</v>
      </c>
      <c r="G1072" t="s">
        <v>387</v>
      </c>
      <c r="H1072" t="s">
        <v>388</v>
      </c>
      <c r="I1072" t="s">
        <v>19</v>
      </c>
      <c r="J1072" t="s">
        <v>26</v>
      </c>
    </row>
    <row r="1073" spans="1:10" x14ac:dyDescent="0.3">
      <c r="B1073" t="s">
        <v>193</v>
      </c>
      <c r="C1073" t="s">
        <v>138</v>
      </c>
      <c r="D1073" t="s">
        <v>17</v>
      </c>
      <c r="E1073" t="s">
        <v>42</v>
      </c>
      <c r="F1073" t="s">
        <v>19</v>
      </c>
      <c r="G1073" t="s">
        <v>83</v>
      </c>
      <c r="H1073" t="s">
        <v>68</v>
      </c>
      <c r="I1073" t="s">
        <v>19</v>
      </c>
      <c r="J1073" t="s">
        <v>19</v>
      </c>
    </row>
    <row r="1074" spans="1:10" x14ac:dyDescent="0.3">
      <c r="C1074" t="s">
        <v>22</v>
      </c>
      <c r="D1074" t="s">
        <v>23</v>
      </c>
      <c r="E1074" t="s">
        <v>77</v>
      </c>
      <c r="F1074" t="s">
        <v>19</v>
      </c>
      <c r="G1074" t="s">
        <v>20</v>
      </c>
      <c r="H1074" t="s">
        <v>36</v>
      </c>
      <c r="I1074" t="s">
        <v>19</v>
      </c>
      <c r="J1074" t="s">
        <v>19</v>
      </c>
    </row>
    <row r="1075" spans="1:10" x14ac:dyDescent="0.3">
      <c r="D1075" t="s">
        <v>27</v>
      </c>
      <c r="E1075" t="s">
        <v>42</v>
      </c>
      <c r="F1075" t="s">
        <v>19</v>
      </c>
      <c r="G1075" t="s">
        <v>88</v>
      </c>
      <c r="H1075" t="s">
        <v>68</v>
      </c>
      <c r="I1075" t="s">
        <v>19</v>
      </c>
      <c r="J1075" t="s">
        <v>19</v>
      </c>
    </row>
    <row r="1076" spans="1:10" x14ac:dyDescent="0.3">
      <c r="D1076" t="s">
        <v>31</v>
      </c>
      <c r="E1076" t="s">
        <v>88</v>
      </c>
      <c r="F1076" t="s">
        <v>19</v>
      </c>
      <c r="G1076" t="s">
        <v>32</v>
      </c>
      <c r="H1076" t="s">
        <v>33</v>
      </c>
      <c r="I1076" t="s">
        <v>19</v>
      </c>
      <c r="J1076" t="s">
        <v>19</v>
      </c>
    </row>
    <row r="1077" spans="1:10" x14ac:dyDescent="0.3">
      <c r="D1077" t="s">
        <v>34</v>
      </c>
      <c r="E1077" t="s">
        <v>117</v>
      </c>
      <c r="F1077" t="s">
        <v>19</v>
      </c>
      <c r="G1077" t="s">
        <v>21</v>
      </c>
      <c r="H1077" t="s">
        <v>68</v>
      </c>
      <c r="I1077" t="s">
        <v>19</v>
      </c>
      <c r="J1077" t="s">
        <v>19</v>
      </c>
    </row>
    <row r="1078" spans="1:10" x14ac:dyDescent="0.3">
      <c r="D1078" t="s">
        <v>37</v>
      </c>
      <c r="E1078" t="s">
        <v>56</v>
      </c>
      <c r="F1078" t="s">
        <v>19</v>
      </c>
      <c r="G1078" t="s">
        <v>83</v>
      </c>
      <c r="H1078" t="s">
        <v>32</v>
      </c>
      <c r="I1078" t="s">
        <v>19</v>
      </c>
      <c r="J1078" t="s">
        <v>19</v>
      </c>
    </row>
    <row r="1079" spans="1:10" x14ac:dyDescent="0.3">
      <c r="D1079" t="s">
        <v>39</v>
      </c>
      <c r="E1079" t="s">
        <v>55</v>
      </c>
      <c r="F1079" t="s">
        <v>19</v>
      </c>
      <c r="G1079" t="s">
        <v>21</v>
      </c>
      <c r="H1079" t="s">
        <v>81</v>
      </c>
      <c r="I1079" t="s">
        <v>19</v>
      </c>
      <c r="J1079" t="s">
        <v>33</v>
      </c>
    </row>
    <row r="1080" spans="1:10" x14ac:dyDescent="0.3">
      <c r="D1080" t="s">
        <v>43</v>
      </c>
      <c r="E1080" t="s">
        <v>33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</row>
    <row r="1081" spans="1:10" x14ac:dyDescent="0.3">
      <c r="D1081" t="s">
        <v>44</v>
      </c>
      <c r="E1081" t="s">
        <v>67</v>
      </c>
      <c r="F1081" t="s">
        <v>19</v>
      </c>
      <c r="G1081" t="s">
        <v>88</v>
      </c>
      <c r="H1081" t="s">
        <v>68</v>
      </c>
      <c r="I1081" t="s">
        <v>19</v>
      </c>
      <c r="J1081" t="s">
        <v>19</v>
      </c>
    </row>
    <row r="1082" spans="1:10" x14ac:dyDescent="0.3">
      <c r="D1082" t="s">
        <v>48</v>
      </c>
      <c r="E1082" t="s">
        <v>54</v>
      </c>
      <c r="F1082" t="s">
        <v>19</v>
      </c>
      <c r="G1082" t="s">
        <v>63</v>
      </c>
      <c r="H1082" t="s">
        <v>80</v>
      </c>
      <c r="I1082" t="s">
        <v>19</v>
      </c>
      <c r="J1082" t="s">
        <v>33</v>
      </c>
    </row>
    <row r="1083" spans="1:10" x14ac:dyDescent="0.3">
      <c r="D1083" t="s">
        <v>50</v>
      </c>
      <c r="E1083" t="s">
        <v>90</v>
      </c>
      <c r="F1083" t="s">
        <v>19</v>
      </c>
      <c r="G1083" t="s">
        <v>80</v>
      </c>
      <c r="H1083" t="s">
        <v>68</v>
      </c>
      <c r="I1083" t="s">
        <v>19</v>
      </c>
      <c r="J1083" t="s">
        <v>19</v>
      </c>
    </row>
    <row r="1084" spans="1:10" x14ac:dyDescent="0.3">
      <c r="D1084" t="s">
        <v>53</v>
      </c>
      <c r="E1084" t="s">
        <v>87</v>
      </c>
      <c r="F1084" t="s">
        <v>19</v>
      </c>
      <c r="G1084" t="s">
        <v>83</v>
      </c>
      <c r="H1084" t="s">
        <v>32</v>
      </c>
      <c r="I1084" t="s">
        <v>19</v>
      </c>
      <c r="J1084" t="s">
        <v>19</v>
      </c>
    </row>
    <row r="1085" spans="1:10" x14ac:dyDescent="0.3">
      <c r="D1085" t="s">
        <v>57</v>
      </c>
      <c r="E1085" t="s">
        <v>239</v>
      </c>
      <c r="F1085" t="s">
        <v>19</v>
      </c>
      <c r="G1085" t="s">
        <v>47</v>
      </c>
      <c r="H1085" t="s">
        <v>128</v>
      </c>
      <c r="I1085" t="s">
        <v>19</v>
      </c>
      <c r="J1085" t="s">
        <v>19</v>
      </c>
    </row>
    <row r="1086" spans="1:10" x14ac:dyDescent="0.3">
      <c r="D1086" t="s">
        <v>57</v>
      </c>
      <c r="E1086" t="s">
        <v>10</v>
      </c>
      <c r="F1086" t="s">
        <v>11</v>
      </c>
      <c r="G1086" t="s">
        <v>12</v>
      </c>
      <c r="H1086" t="s">
        <v>13</v>
      </c>
      <c r="I1086" t="s">
        <v>14</v>
      </c>
      <c r="J1086" t="s">
        <v>15</v>
      </c>
    </row>
    <row r="1087" spans="1:10" x14ac:dyDescent="0.3">
      <c r="A1087">
        <v>2021</v>
      </c>
      <c r="B1087" t="s">
        <v>193</v>
      </c>
      <c r="C1087" t="s">
        <v>138</v>
      </c>
      <c r="D1087" t="s">
        <v>60</v>
      </c>
      <c r="E1087" t="s">
        <v>156</v>
      </c>
      <c r="F1087" t="s">
        <v>19</v>
      </c>
      <c r="G1087" t="s">
        <v>47</v>
      </c>
      <c r="H1087" t="s">
        <v>29</v>
      </c>
      <c r="I1087" t="s">
        <v>19</v>
      </c>
      <c r="J1087" t="s">
        <v>19</v>
      </c>
    </row>
    <row r="1088" spans="1:10" x14ac:dyDescent="0.3">
      <c r="C1088" t="s">
        <v>22</v>
      </c>
      <c r="D1088" t="s">
        <v>64</v>
      </c>
      <c r="E1088" t="s">
        <v>46</v>
      </c>
      <c r="F1088" t="s">
        <v>19</v>
      </c>
      <c r="G1088" t="s">
        <v>47</v>
      </c>
      <c r="H1088" t="s">
        <v>38</v>
      </c>
      <c r="I1088" t="s">
        <v>19</v>
      </c>
      <c r="J1088" t="s">
        <v>19</v>
      </c>
    </row>
    <row r="1089" spans="4:10" x14ac:dyDescent="0.3">
      <c r="D1089" t="s">
        <v>66</v>
      </c>
      <c r="E1089" t="s">
        <v>88</v>
      </c>
      <c r="F1089" t="s">
        <v>19</v>
      </c>
      <c r="G1089" t="s">
        <v>32</v>
      </c>
      <c r="H1089" t="s">
        <v>33</v>
      </c>
      <c r="I1089" t="s">
        <v>19</v>
      </c>
      <c r="J1089" t="s">
        <v>19</v>
      </c>
    </row>
    <row r="1090" spans="4:10" x14ac:dyDescent="0.3">
      <c r="D1090" t="s">
        <v>69</v>
      </c>
      <c r="E1090" t="s">
        <v>181</v>
      </c>
      <c r="F1090" t="s">
        <v>19</v>
      </c>
      <c r="G1090" t="s">
        <v>56</v>
      </c>
      <c r="H1090" t="s">
        <v>21</v>
      </c>
      <c r="I1090" t="s">
        <v>19</v>
      </c>
      <c r="J1090" t="s">
        <v>68</v>
      </c>
    </row>
    <row r="1091" spans="4:10" x14ac:dyDescent="0.3">
      <c r="D1091" t="s">
        <v>72</v>
      </c>
      <c r="E1091" t="s">
        <v>49</v>
      </c>
      <c r="F1091" t="s">
        <v>19</v>
      </c>
      <c r="G1091" t="s">
        <v>52</v>
      </c>
      <c r="H1091" t="s">
        <v>21</v>
      </c>
      <c r="I1091" t="s">
        <v>19</v>
      </c>
      <c r="J1091" t="s">
        <v>19</v>
      </c>
    </row>
    <row r="1092" spans="4:10" x14ac:dyDescent="0.3">
      <c r="D1092" t="s">
        <v>75</v>
      </c>
      <c r="E1092" t="s">
        <v>119</v>
      </c>
      <c r="F1092" t="s">
        <v>19</v>
      </c>
      <c r="G1092" t="s">
        <v>36</v>
      </c>
      <c r="H1092" t="s">
        <v>83</v>
      </c>
      <c r="I1092" t="s">
        <v>19</v>
      </c>
      <c r="J1092" t="s">
        <v>19</v>
      </c>
    </row>
    <row r="1093" spans="4:10" x14ac:dyDescent="0.3">
      <c r="D1093" t="s">
        <v>76</v>
      </c>
      <c r="E1093" t="s">
        <v>36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</row>
    <row r="1094" spans="4:10" x14ac:dyDescent="0.3">
      <c r="D1094" t="s">
        <v>78</v>
      </c>
      <c r="E1094" t="s">
        <v>120</v>
      </c>
      <c r="F1094" t="s">
        <v>19</v>
      </c>
      <c r="G1094" t="s">
        <v>83</v>
      </c>
      <c r="H1094" t="s">
        <v>68</v>
      </c>
      <c r="I1094" t="s">
        <v>19</v>
      </c>
      <c r="J1094" t="s">
        <v>19</v>
      </c>
    </row>
    <row r="1095" spans="4:10" x14ac:dyDescent="0.3">
      <c r="D1095" t="s">
        <v>82</v>
      </c>
      <c r="E1095" t="s">
        <v>32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</row>
    <row r="1096" spans="4:10" x14ac:dyDescent="0.3">
      <c r="D1096" t="s">
        <v>84</v>
      </c>
      <c r="E1096" t="s">
        <v>56</v>
      </c>
      <c r="F1096" t="s">
        <v>19</v>
      </c>
      <c r="G1096" t="s">
        <v>80</v>
      </c>
      <c r="H1096" t="s">
        <v>32</v>
      </c>
      <c r="I1096" t="s">
        <v>19</v>
      </c>
      <c r="J1096" t="s">
        <v>19</v>
      </c>
    </row>
    <row r="1097" spans="4:10" x14ac:dyDescent="0.3">
      <c r="D1097" t="s">
        <v>86</v>
      </c>
      <c r="E1097" t="s">
        <v>41</v>
      </c>
      <c r="F1097" t="s">
        <v>19</v>
      </c>
      <c r="G1097" t="s">
        <v>21</v>
      </c>
      <c r="H1097" t="s">
        <v>68</v>
      </c>
      <c r="I1097" t="s">
        <v>19</v>
      </c>
      <c r="J1097" t="s">
        <v>19</v>
      </c>
    </row>
    <row r="1098" spans="4:10" x14ac:dyDescent="0.3">
      <c r="D1098" t="s">
        <v>89</v>
      </c>
      <c r="E1098" t="s">
        <v>83</v>
      </c>
      <c r="F1098" t="s">
        <v>19</v>
      </c>
      <c r="G1098" t="s">
        <v>33</v>
      </c>
      <c r="H1098" t="s">
        <v>19</v>
      </c>
      <c r="I1098" t="s">
        <v>19</v>
      </c>
      <c r="J1098" t="s">
        <v>19</v>
      </c>
    </row>
    <row r="1099" spans="4:10" x14ac:dyDescent="0.3">
      <c r="D1099" t="s">
        <v>92</v>
      </c>
      <c r="E1099" t="s">
        <v>29</v>
      </c>
      <c r="F1099" t="s">
        <v>19</v>
      </c>
      <c r="G1099" t="s">
        <v>33</v>
      </c>
      <c r="H1099" t="s">
        <v>19</v>
      </c>
      <c r="I1099" t="s">
        <v>19</v>
      </c>
      <c r="J1099" t="s">
        <v>36</v>
      </c>
    </row>
    <row r="1100" spans="4:10" x14ac:dyDescent="0.3">
      <c r="D1100" t="s">
        <v>287</v>
      </c>
      <c r="E1100" t="s">
        <v>33</v>
      </c>
      <c r="F1100" t="s">
        <v>19</v>
      </c>
      <c r="G1100" t="s">
        <v>33</v>
      </c>
      <c r="H1100" t="s">
        <v>33</v>
      </c>
      <c r="I1100" t="s">
        <v>19</v>
      </c>
      <c r="J1100" t="s">
        <v>19</v>
      </c>
    </row>
    <row r="1101" spans="4:10" x14ac:dyDescent="0.3">
      <c r="D1101" t="s">
        <v>93</v>
      </c>
      <c r="E1101" t="s">
        <v>52</v>
      </c>
      <c r="F1101" t="s">
        <v>19</v>
      </c>
      <c r="G1101" t="s">
        <v>81</v>
      </c>
      <c r="H1101" t="s">
        <v>32</v>
      </c>
      <c r="I1101" t="s">
        <v>19</v>
      </c>
      <c r="J1101" t="s">
        <v>19</v>
      </c>
    </row>
    <row r="1102" spans="4:10" x14ac:dyDescent="0.3">
      <c r="D1102" t="s">
        <v>95</v>
      </c>
      <c r="E1102" t="s">
        <v>120</v>
      </c>
      <c r="F1102" t="s">
        <v>19</v>
      </c>
      <c r="G1102" t="s">
        <v>30</v>
      </c>
      <c r="H1102" t="s">
        <v>68</v>
      </c>
      <c r="I1102" t="s">
        <v>19</v>
      </c>
      <c r="J1102" t="s">
        <v>19</v>
      </c>
    </row>
    <row r="1103" spans="4:10" x14ac:dyDescent="0.3">
      <c r="D1103" t="s">
        <v>96</v>
      </c>
      <c r="E1103" t="s">
        <v>117</v>
      </c>
      <c r="F1103" t="s">
        <v>19</v>
      </c>
      <c r="G1103" t="s">
        <v>88</v>
      </c>
      <c r="H1103" t="s">
        <v>32</v>
      </c>
      <c r="I1103" t="s">
        <v>19</v>
      </c>
      <c r="J1103" t="s">
        <v>19</v>
      </c>
    </row>
    <row r="1104" spans="4:10" x14ac:dyDescent="0.3">
      <c r="D1104" t="s">
        <v>389</v>
      </c>
      <c r="E1104" t="s">
        <v>33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</row>
    <row r="1105" spans="2:10" x14ac:dyDescent="0.3">
      <c r="D1105" t="s">
        <v>98</v>
      </c>
      <c r="E1105" t="s">
        <v>120</v>
      </c>
      <c r="F1105" t="s">
        <v>19</v>
      </c>
      <c r="G1105" t="s">
        <v>88</v>
      </c>
      <c r="H1105" t="s">
        <v>68</v>
      </c>
      <c r="I1105" t="s">
        <v>19</v>
      </c>
      <c r="J1105" t="s">
        <v>33</v>
      </c>
    </row>
    <row r="1106" spans="2:10" x14ac:dyDescent="0.3">
      <c r="D1106" t="s">
        <v>4</v>
      </c>
      <c r="E1106" t="s">
        <v>390</v>
      </c>
      <c r="F1106" t="s">
        <v>19</v>
      </c>
      <c r="G1106" t="s">
        <v>391</v>
      </c>
      <c r="H1106" t="s">
        <v>392</v>
      </c>
      <c r="I1106" t="s">
        <v>19</v>
      </c>
      <c r="J1106" t="s">
        <v>20</v>
      </c>
    </row>
    <row r="1107" spans="2:10" x14ac:dyDescent="0.3">
      <c r="C1107" t="s">
        <v>103</v>
      </c>
      <c r="D1107" t="s">
        <v>393</v>
      </c>
      <c r="E1107" t="s">
        <v>33</v>
      </c>
      <c r="F1107" t="s">
        <v>19</v>
      </c>
      <c r="G1107" t="s">
        <v>33</v>
      </c>
      <c r="H1107" t="s">
        <v>33</v>
      </c>
      <c r="I1107" t="s">
        <v>19</v>
      </c>
      <c r="J1107" t="s">
        <v>19</v>
      </c>
    </row>
    <row r="1108" spans="2:10" x14ac:dyDescent="0.3">
      <c r="C1108" t="s">
        <v>22</v>
      </c>
      <c r="D1108" t="s">
        <v>105</v>
      </c>
      <c r="E1108" t="s">
        <v>128</v>
      </c>
      <c r="F1108" t="s">
        <v>19</v>
      </c>
      <c r="G1108" t="s">
        <v>81</v>
      </c>
      <c r="H1108" t="s">
        <v>19</v>
      </c>
      <c r="I1108" t="s">
        <v>19</v>
      </c>
      <c r="J1108" t="s">
        <v>19</v>
      </c>
    </row>
    <row r="1109" spans="2:10" x14ac:dyDescent="0.3">
      <c r="D1109" t="s">
        <v>107</v>
      </c>
      <c r="E1109" t="s">
        <v>32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</row>
    <row r="1110" spans="2:10" x14ac:dyDescent="0.3">
      <c r="D1110" t="s">
        <v>4</v>
      </c>
      <c r="E1110" t="s">
        <v>56</v>
      </c>
      <c r="F1110" t="s">
        <v>19</v>
      </c>
      <c r="G1110" t="s">
        <v>68</v>
      </c>
      <c r="H1110" t="s">
        <v>33</v>
      </c>
      <c r="I1110" t="s">
        <v>19</v>
      </c>
      <c r="J1110" t="s">
        <v>19</v>
      </c>
    </row>
    <row r="1111" spans="2:10" x14ac:dyDescent="0.3">
      <c r="C1111" t="s">
        <v>4</v>
      </c>
      <c r="E1111" t="s">
        <v>317</v>
      </c>
      <c r="F1111" t="s">
        <v>19</v>
      </c>
      <c r="G1111" t="s">
        <v>394</v>
      </c>
      <c r="H1111" t="s">
        <v>395</v>
      </c>
      <c r="I1111" t="s">
        <v>19</v>
      </c>
      <c r="J1111" t="s">
        <v>20</v>
      </c>
    </row>
    <row r="1112" spans="2:10" x14ac:dyDescent="0.3">
      <c r="B1112" t="s">
        <v>208</v>
      </c>
      <c r="C1112" t="s">
        <v>138</v>
      </c>
      <c r="D1112" t="s">
        <v>17</v>
      </c>
      <c r="E1112" t="s">
        <v>80</v>
      </c>
      <c r="F1112" t="s">
        <v>19</v>
      </c>
      <c r="G1112" t="s">
        <v>32</v>
      </c>
      <c r="H1112" t="s">
        <v>33</v>
      </c>
      <c r="I1112" t="s">
        <v>19</v>
      </c>
      <c r="J1112" t="s">
        <v>19</v>
      </c>
    </row>
    <row r="1113" spans="2:10" x14ac:dyDescent="0.3">
      <c r="C1113" t="s">
        <v>22</v>
      </c>
      <c r="D1113" t="s">
        <v>23</v>
      </c>
      <c r="E1113" t="s">
        <v>159</v>
      </c>
      <c r="F1113" t="s">
        <v>19</v>
      </c>
      <c r="G1113" t="s">
        <v>36</v>
      </c>
      <c r="H1113" t="s">
        <v>83</v>
      </c>
      <c r="I1113" t="s">
        <v>19</v>
      </c>
      <c r="J1113" t="s">
        <v>19</v>
      </c>
    </row>
    <row r="1114" spans="2:10" x14ac:dyDescent="0.3">
      <c r="D1114" t="s">
        <v>27</v>
      </c>
      <c r="E1114" t="s">
        <v>128</v>
      </c>
      <c r="F1114" t="s">
        <v>19</v>
      </c>
      <c r="G1114" t="s">
        <v>32</v>
      </c>
      <c r="H1114" t="s">
        <v>32</v>
      </c>
      <c r="I1114" t="s">
        <v>19</v>
      </c>
      <c r="J1114" t="s">
        <v>19</v>
      </c>
    </row>
    <row r="1115" spans="2:10" x14ac:dyDescent="0.3">
      <c r="D1115" t="s">
        <v>31</v>
      </c>
      <c r="E1115" t="s">
        <v>83</v>
      </c>
      <c r="F1115" t="s">
        <v>19</v>
      </c>
      <c r="G1115" t="s">
        <v>32</v>
      </c>
      <c r="H1115" t="s">
        <v>19</v>
      </c>
      <c r="I1115" t="s">
        <v>19</v>
      </c>
      <c r="J1115" t="s">
        <v>19</v>
      </c>
    </row>
    <row r="1116" spans="2:10" x14ac:dyDescent="0.3">
      <c r="D1116" t="s">
        <v>34</v>
      </c>
      <c r="E1116" t="s">
        <v>56</v>
      </c>
      <c r="F1116" t="s">
        <v>19</v>
      </c>
      <c r="G1116" t="s">
        <v>81</v>
      </c>
      <c r="H1116" t="s">
        <v>33</v>
      </c>
      <c r="I1116" t="s">
        <v>19</v>
      </c>
      <c r="J1116" t="s">
        <v>19</v>
      </c>
    </row>
    <row r="1117" spans="2:10" x14ac:dyDescent="0.3">
      <c r="D1117" t="s">
        <v>37</v>
      </c>
      <c r="E1117" t="s">
        <v>47</v>
      </c>
      <c r="F1117" t="s">
        <v>19</v>
      </c>
      <c r="G1117" t="s">
        <v>83</v>
      </c>
      <c r="H1117" t="s">
        <v>81</v>
      </c>
      <c r="I1117" t="s">
        <v>19</v>
      </c>
      <c r="J1117" t="s">
        <v>19</v>
      </c>
    </row>
    <row r="1118" spans="2:10" x14ac:dyDescent="0.3">
      <c r="D1118" t="s">
        <v>39</v>
      </c>
      <c r="E1118" t="s">
        <v>162</v>
      </c>
      <c r="F1118" t="s">
        <v>19</v>
      </c>
      <c r="G1118" t="s">
        <v>52</v>
      </c>
      <c r="H1118" t="s">
        <v>88</v>
      </c>
      <c r="I1118" t="s">
        <v>19</v>
      </c>
      <c r="J1118" t="s">
        <v>33</v>
      </c>
    </row>
    <row r="1119" spans="2:10" x14ac:dyDescent="0.3">
      <c r="D1119" t="s">
        <v>43</v>
      </c>
      <c r="E1119" t="s">
        <v>32</v>
      </c>
      <c r="F1119" t="s">
        <v>19</v>
      </c>
      <c r="G1119" t="s">
        <v>32</v>
      </c>
      <c r="H1119" t="s">
        <v>33</v>
      </c>
      <c r="I1119" t="s">
        <v>19</v>
      </c>
      <c r="J1119" t="s">
        <v>19</v>
      </c>
    </row>
    <row r="1120" spans="2:10" x14ac:dyDescent="0.3">
      <c r="D1120" t="s">
        <v>44</v>
      </c>
      <c r="E1120" t="s">
        <v>28</v>
      </c>
      <c r="F1120" t="s">
        <v>19</v>
      </c>
      <c r="G1120" t="s">
        <v>52</v>
      </c>
      <c r="H1120" t="s">
        <v>38</v>
      </c>
      <c r="I1120" t="s">
        <v>19</v>
      </c>
      <c r="J1120" t="s">
        <v>19</v>
      </c>
    </row>
    <row r="1121" spans="1:10" x14ac:dyDescent="0.3">
      <c r="D1121" t="s">
        <v>48</v>
      </c>
      <c r="E1121" t="s">
        <v>26</v>
      </c>
      <c r="F1121" t="s">
        <v>19</v>
      </c>
      <c r="G1121" t="s">
        <v>88</v>
      </c>
      <c r="H1121" t="s">
        <v>32</v>
      </c>
      <c r="I1121" t="s">
        <v>19</v>
      </c>
      <c r="J1121" t="s">
        <v>33</v>
      </c>
    </row>
    <row r="1122" spans="1:10" x14ac:dyDescent="0.3">
      <c r="D1122" t="s">
        <v>50</v>
      </c>
      <c r="E1122" t="s">
        <v>129</v>
      </c>
      <c r="F1122" t="s">
        <v>19</v>
      </c>
      <c r="G1122" t="s">
        <v>29</v>
      </c>
      <c r="H1122" t="s">
        <v>80</v>
      </c>
      <c r="I1122" t="s">
        <v>19</v>
      </c>
      <c r="J1122" t="s">
        <v>19</v>
      </c>
    </row>
    <row r="1123" spans="1:10" x14ac:dyDescent="0.3">
      <c r="D1123" t="s">
        <v>53</v>
      </c>
      <c r="E1123" t="s">
        <v>117</v>
      </c>
      <c r="F1123" t="s">
        <v>19</v>
      </c>
      <c r="G1123" t="s">
        <v>30</v>
      </c>
      <c r="H1123" t="s">
        <v>32</v>
      </c>
      <c r="I1123" t="s">
        <v>19</v>
      </c>
      <c r="J1123" t="s">
        <v>19</v>
      </c>
    </row>
    <row r="1124" spans="1:10" x14ac:dyDescent="0.3">
      <c r="D1124" t="s">
        <v>57</v>
      </c>
      <c r="E1124" t="s">
        <v>40</v>
      </c>
      <c r="F1124" t="s">
        <v>19</v>
      </c>
      <c r="G1124" t="s">
        <v>55</v>
      </c>
      <c r="H1124" t="s">
        <v>128</v>
      </c>
      <c r="I1124" t="s">
        <v>19</v>
      </c>
      <c r="J1124" t="s">
        <v>33</v>
      </c>
    </row>
    <row r="1125" spans="1:10" x14ac:dyDescent="0.3">
      <c r="D1125" t="s">
        <v>60</v>
      </c>
      <c r="E1125" t="s">
        <v>162</v>
      </c>
      <c r="F1125" t="s">
        <v>19</v>
      </c>
      <c r="G1125" t="s">
        <v>36</v>
      </c>
      <c r="H1125" t="s">
        <v>80</v>
      </c>
      <c r="I1125" t="s">
        <v>19</v>
      </c>
      <c r="J1125" t="s">
        <v>19</v>
      </c>
    </row>
    <row r="1126" spans="1:10" x14ac:dyDescent="0.3">
      <c r="D1126" t="s">
        <v>64</v>
      </c>
      <c r="E1126" t="s">
        <v>116</v>
      </c>
      <c r="F1126" t="s">
        <v>19</v>
      </c>
      <c r="G1126" t="s">
        <v>56</v>
      </c>
      <c r="H1126" t="s">
        <v>83</v>
      </c>
      <c r="I1126" t="s">
        <v>19</v>
      </c>
      <c r="J1126" t="s">
        <v>19</v>
      </c>
    </row>
    <row r="1127" spans="1:10" x14ac:dyDescent="0.3">
      <c r="D1127" t="s">
        <v>66</v>
      </c>
      <c r="E1127" t="s">
        <v>81</v>
      </c>
      <c r="F1127" t="s">
        <v>19</v>
      </c>
      <c r="G1127" t="s">
        <v>32</v>
      </c>
      <c r="H1127" t="s">
        <v>33</v>
      </c>
      <c r="I1127" t="s">
        <v>19</v>
      </c>
      <c r="J1127" t="s">
        <v>19</v>
      </c>
    </row>
    <row r="1128" spans="1:10" x14ac:dyDescent="0.3">
      <c r="D1128" t="s">
        <v>69</v>
      </c>
      <c r="E1128" t="s">
        <v>178</v>
      </c>
      <c r="F1128" t="s">
        <v>19</v>
      </c>
      <c r="G1128" t="s">
        <v>63</v>
      </c>
      <c r="H1128" t="s">
        <v>30</v>
      </c>
      <c r="I1128" t="s">
        <v>19</v>
      </c>
      <c r="J1128" t="s">
        <v>19</v>
      </c>
    </row>
    <row r="1129" spans="1:10" x14ac:dyDescent="0.3">
      <c r="D1129" t="s">
        <v>72</v>
      </c>
      <c r="E1129" t="s">
        <v>157</v>
      </c>
      <c r="F1129" t="s">
        <v>19</v>
      </c>
      <c r="G1129" t="s">
        <v>30</v>
      </c>
      <c r="H1129" t="s">
        <v>88</v>
      </c>
      <c r="I1129" t="s">
        <v>19</v>
      </c>
      <c r="J1129" t="s">
        <v>19</v>
      </c>
    </row>
    <row r="1130" spans="1:10" x14ac:dyDescent="0.3">
      <c r="D1130" t="s">
        <v>75</v>
      </c>
      <c r="E1130" t="s">
        <v>94</v>
      </c>
      <c r="F1130" t="s">
        <v>19</v>
      </c>
      <c r="G1130" t="s">
        <v>30</v>
      </c>
      <c r="H1130" t="s">
        <v>88</v>
      </c>
      <c r="I1130" t="s">
        <v>19</v>
      </c>
      <c r="J1130" t="s">
        <v>19</v>
      </c>
    </row>
    <row r="1131" spans="1:10" x14ac:dyDescent="0.3">
      <c r="D1131" t="s">
        <v>75</v>
      </c>
      <c r="E1131" t="s">
        <v>10</v>
      </c>
      <c r="F1131" t="s">
        <v>11</v>
      </c>
      <c r="G1131" t="s">
        <v>12</v>
      </c>
      <c r="H1131" t="s">
        <v>13</v>
      </c>
      <c r="I1131" t="s">
        <v>14</v>
      </c>
      <c r="J1131" t="s">
        <v>15</v>
      </c>
    </row>
    <row r="1132" spans="1:10" x14ac:dyDescent="0.3">
      <c r="A1132">
        <v>2021</v>
      </c>
      <c r="B1132" t="s">
        <v>208</v>
      </c>
      <c r="C1132" t="s">
        <v>138</v>
      </c>
      <c r="D1132" t="s">
        <v>76</v>
      </c>
      <c r="E1132" t="s">
        <v>117</v>
      </c>
      <c r="F1132" t="s">
        <v>19</v>
      </c>
      <c r="G1132" t="s">
        <v>68</v>
      </c>
      <c r="H1132" t="s">
        <v>33</v>
      </c>
      <c r="I1132" t="s">
        <v>19</v>
      </c>
      <c r="J1132" t="s">
        <v>19</v>
      </c>
    </row>
    <row r="1133" spans="1:10" x14ac:dyDescent="0.3">
      <c r="C1133" t="s">
        <v>22</v>
      </c>
      <c r="D1133" t="s">
        <v>78</v>
      </c>
      <c r="E1133" t="s">
        <v>35</v>
      </c>
      <c r="F1133" t="s">
        <v>19</v>
      </c>
      <c r="G1133" t="s">
        <v>88</v>
      </c>
      <c r="H1133" t="s">
        <v>32</v>
      </c>
      <c r="I1133" t="s">
        <v>19</v>
      </c>
      <c r="J1133" t="s">
        <v>19</v>
      </c>
    </row>
    <row r="1134" spans="1:10" x14ac:dyDescent="0.3">
      <c r="D1134" t="s">
        <v>82</v>
      </c>
      <c r="E1134" t="s">
        <v>81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</row>
    <row r="1135" spans="1:10" x14ac:dyDescent="0.3">
      <c r="D1135" t="s">
        <v>84</v>
      </c>
      <c r="E1135" t="s">
        <v>20</v>
      </c>
      <c r="F1135" t="s">
        <v>19</v>
      </c>
      <c r="G1135" t="s">
        <v>88</v>
      </c>
      <c r="H1135" t="s">
        <v>81</v>
      </c>
      <c r="I1135" t="s">
        <v>19</v>
      </c>
      <c r="J1135" t="s">
        <v>19</v>
      </c>
    </row>
    <row r="1136" spans="1:10" x14ac:dyDescent="0.3">
      <c r="D1136" t="s">
        <v>86</v>
      </c>
      <c r="E1136" t="s">
        <v>55</v>
      </c>
      <c r="F1136" t="s">
        <v>19</v>
      </c>
      <c r="G1136" t="s">
        <v>88</v>
      </c>
      <c r="H1136" t="s">
        <v>81</v>
      </c>
      <c r="I1136" t="s">
        <v>19</v>
      </c>
      <c r="J1136" t="s">
        <v>19</v>
      </c>
    </row>
    <row r="1137" spans="2:10" x14ac:dyDescent="0.3">
      <c r="D1137" t="s">
        <v>89</v>
      </c>
      <c r="E1137" t="s">
        <v>88</v>
      </c>
      <c r="F1137" t="s">
        <v>19</v>
      </c>
      <c r="G1137" t="s">
        <v>33</v>
      </c>
      <c r="H1137" t="s">
        <v>33</v>
      </c>
      <c r="I1137" t="s">
        <v>19</v>
      </c>
      <c r="J1137" t="s">
        <v>19</v>
      </c>
    </row>
    <row r="1138" spans="2:10" x14ac:dyDescent="0.3">
      <c r="D1138" t="s">
        <v>91</v>
      </c>
      <c r="E1138" t="s">
        <v>80</v>
      </c>
      <c r="F1138" t="s">
        <v>19</v>
      </c>
      <c r="G1138" t="s">
        <v>83</v>
      </c>
      <c r="H1138" t="s">
        <v>32</v>
      </c>
      <c r="I1138" t="s">
        <v>19</v>
      </c>
      <c r="J1138" t="s">
        <v>19</v>
      </c>
    </row>
    <row r="1139" spans="2:10" x14ac:dyDescent="0.3">
      <c r="D1139" t="s">
        <v>92</v>
      </c>
      <c r="E1139" t="s">
        <v>42</v>
      </c>
      <c r="F1139" t="s">
        <v>19</v>
      </c>
      <c r="G1139" t="s">
        <v>81</v>
      </c>
      <c r="H1139" t="s">
        <v>33</v>
      </c>
      <c r="I1139" t="s">
        <v>19</v>
      </c>
      <c r="J1139" t="s">
        <v>19</v>
      </c>
    </row>
    <row r="1140" spans="2:10" x14ac:dyDescent="0.3">
      <c r="D1140" t="s">
        <v>93</v>
      </c>
      <c r="E1140" t="s">
        <v>29</v>
      </c>
      <c r="F1140" t="s">
        <v>19</v>
      </c>
      <c r="G1140" t="s">
        <v>88</v>
      </c>
      <c r="H1140" t="s">
        <v>68</v>
      </c>
      <c r="I1140" t="s">
        <v>19</v>
      </c>
      <c r="J1140" t="s">
        <v>33</v>
      </c>
    </row>
    <row r="1141" spans="2:10" x14ac:dyDescent="0.3">
      <c r="D1141" t="s">
        <v>95</v>
      </c>
      <c r="E1141" t="s">
        <v>28</v>
      </c>
      <c r="F1141" t="s">
        <v>19</v>
      </c>
      <c r="G1141" t="s">
        <v>30</v>
      </c>
      <c r="H1141" t="s">
        <v>83</v>
      </c>
      <c r="I1141" t="s">
        <v>19</v>
      </c>
      <c r="J1141" t="s">
        <v>33</v>
      </c>
    </row>
    <row r="1142" spans="2:10" x14ac:dyDescent="0.3">
      <c r="D1142" t="s">
        <v>96</v>
      </c>
      <c r="E1142" t="s">
        <v>90</v>
      </c>
      <c r="F1142" t="s">
        <v>19</v>
      </c>
      <c r="G1142" t="s">
        <v>88</v>
      </c>
      <c r="H1142" t="s">
        <v>81</v>
      </c>
      <c r="I1142" t="s">
        <v>19</v>
      </c>
      <c r="J1142" t="s">
        <v>19</v>
      </c>
    </row>
    <row r="1143" spans="2:10" x14ac:dyDescent="0.3">
      <c r="D1143" t="s">
        <v>98</v>
      </c>
      <c r="E1143" t="s">
        <v>99</v>
      </c>
      <c r="F1143" t="s">
        <v>19</v>
      </c>
      <c r="G1143" t="s">
        <v>83</v>
      </c>
      <c r="H1143" t="s">
        <v>81</v>
      </c>
      <c r="I1143" t="s">
        <v>19</v>
      </c>
      <c r="J1143" t="s">
        <v>19</v>
      </c>
    </row>
    <row r="1144" spans="2:10" x14ac:dyDescent="0.3">
      <c r="D1144" t="s">
        <v>4</v>
      </c>
      <c r="E1144" t="s">
        <v>169</v>
      </c>
      <c r="F1144" t="s">
        <v>19</v>
      </c>
      <c r="G1144" t="s">
        <v>396</v>
      </c>
      <c r="H1144" t="s">
        <v>158</v>
      </c>
      <c r="I1144" t="s">
        <v>19</v>
      </c>
      <c r="J1144" t="s">
        <v>83</v>
      </c>
    </row>
    <row r="1145" spans="2:10" x14ac:dyDescent="0.3">
      <c r="C1145" t="s">
        <v>103</v>
      </c>
      <c r="D1145" t="s">
        <v>105</v>
      </c>
      <c r="E1145" t="s">
        <v>38</v>
      </c>
      <c r="F1145" t="s">
        <v>19</v>
      </c>
      <c r="G1145" t="s">
        <v>81</v>
      </c>
      <c r="H1145" t="s">
        <v>32</v>
      </c>
      <c r="I1145" t="s">
        <v>19</v>
      </c>
      <c r="J1145" t="s">
        <v>19</v>
      </c>
    </row>
    <row r="1146" spans="2:10" x14ac:dyDescent="0.3">
      <c r="C1146" t="s">
        <v>22</v>
      </c>
      <c r="D1146" t="s">
        <v>107</v>
      </c>
      <c r="E1146" t="s">
        <v>68</v>
      </c>
      <c r="F1146" t="s">
        <v>19</v>
      </c>
      <c r="G1146" t="s">
        <v>32</v>
      </c>
      <c r="H1146" t="s">
        <v>33</v>
      </c>
      <c r="I1146" t="s">
        <v>19</v>
      </c>
      <c r="J1146" t="s">
        <v>19</v>
      </c>
    </row>
    <row r="1147" spans="2:10" x14ac:dyDescent="0.3">
      <c r="D1147" t="s">
        <v>4</v>
      </c>
      <c r="E1147" t="s">
        <v>29</v>
      </c>
      <c r="F1147" t="s">
        <v>19</v>
      </c>
      <c r="G1147" t="s">
        <v>83</v>
      </c>
      <c r="H1147" t="s">
        <v>81</v>
      </c>
      <c r="I1147" t="s">
        <v>19</v>
      </c>
      <c r="J1147" t="s">
        <v>19</v>
      </c>
    </row>
    <row r="1148" spans="2:10" x14ac:dyDescent="0.3">
      <c r="C1148" t="s">
        <v>4</v>
      </c>
      <c r="E1148" t="s">
        <v>397</v>
      </c>
      <c r="F1148" t="s">
        <v>19</v>
      </c>
      <c r="G1148" t="s">
        <v>398</v>
      </c>
      <c r="H1148" t="s">
        <v>70</v>
      </c>
      <c r="I1148" t="s">
        <v>19</v>
      </c>
      <c r="J1148" t="s">
        <v>83</v>
      </c>
    </row>
    <row r="1149" spans="2:10" x14ac:dyDescent="0.3">
      <c r="B1149" t="s">
        <v>226</v>
      </c>
      <c r="C1149" t="s">
        <v>138</v>
      </c>
      <c r="D1149" t="s">
        <v>17</v>
      </c>
      <c r="E1149" t="s">
        <v>30</v>
      </c>
      <c r="F1149" t="s">
        <v>19</v>
      </c>
      <c r="G1149" t="s">
        <v>68</v>
      </c>
      <c r="H1149" t="s">
        <v>33</v>
      </c>
      <c r="I1149" t="s">
        <v>19</v>
      </c>
      <c r="J1149" t="s">
        <v>32</v>
      </c>
    </row>
    <row r="1150" spans="2:10" x14ac:dyDescent="0.3">
      <c r="C1150" t="s">
        <v>22</v>
      </c>
      <c r="D1150" t="s">
        <v>23</v>
      </c>
      <c r="E1150" t="s">
        <v>62</v>
      </c>
      <c r="F1150" t="s">
        <v>19</v>
      </c>
      <c r="G1150" t="s">
        <v>52</v>
      </c>
      <c r="H1150" t="s">
        <v>21</v>
      </c>
      <c r="I1150" t="s">
        <v>19</v>
      </c>
      <c r="J1150" t="s">
        <v>19</v>
      </c>
    </row>
    <row r="1151" spans="2:10" x14ac:dyDescent="0.3">
      <c r="D1151" t="s">
        <v>27</v>
      </c>
      <c r="E1151" t="s">
        <v>38</v>
      </c>
      <c r="F1151" t="s">
        <v>19</v>
      </c>
      <c r="G1151" t="s">
        <v>83</v>
      </c>
      <c r="H1151" t="s">
        <v>33</v>
      </c>
      <c r="I1151" t="s">
        <v>19</v>
      </c>
      <c r="J1151" t="s">
        <v>19</v>
      </c>
    </row>
    <row r="1152" spans="2:10" x14ac:dyDescent="0.3">
      <c r="D1152" t="s">
        <v>31</v>
      </c>
      <c r="E1152" t="s">
        <v>33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</row>
    <row r="1153" spans="4:10" x14ac:dyDescent="0.3">
      <c r="D1153" t="s">
        <v>34</v>
      </c>
      <c r="E1153" t="s">
        <v>99</v>
      </c>
      <c r="F1153" t="s">
        <v>19</v>
      </c>
      <c r="G1153" t="s">
        <v>30</v>
      </c>
      <c r="H1153" t="s">
        <v>68</v>
      </c>
      <c r="I1153" t="s">
        <v>19</v>
      </c>
      <c r="J1153" t="s">
        <v>19</v>
      </c>
    </row>
    <row r="1154" spans="4:10" x14ac:dyDescent="0.3">
      <c r="D1154" t="s">
        <v>37</v>
      </c>
      <c r="E1154" t="s">
        <v>99</v>
      </c>
      <c r="F1154" t="s">
        <v>19</v>
      </c>
      <c r="G1154" t="s">
        <v>80</v>
      </c>
      <c r="H1154" t="s">
        <v>81</v>
      </c>
      <c r="I1154" t="s">
        <v>19</v>
      </c>
      <c r="J1154" t="s">
        <v>19</v>
      </c>
    </row>
    <row r="1155" spans="4:10" x14ac:dyDescent="0.3">
      <c r="D1155" t="s">
        <v>39</v>
      </c>
      <c r="E1155" t="s">
        <v>55</v>
      </c>
      <c r="F1155" t="s">
        <v>19</v>
      </c>
      <c r="G1155" t="s">
        <v>36</v>
      </c>
      <c r="H1155" t="s">
        <v>30</v>
      </c>
      <c r="I1155" t="s">
        <v>19</v>
      </c>
      <c r="J1155" t="s">
        <v>19</v>
      </c>
    </row>
    <row r="1156" spans="4:10" x14ac:dyDescent="0.3">
      <c r="D1156" t="s">
        <v>43</v>
      </c>
      <c r="E1156" t="s">
        <v>33</v>
      </c>
      <c r="F1156" t="s">
        <v>19</v>
      </c>
      <c r="G1156" t="s">
        <v>33</v>
      </c>
      <c r="H1156" t="s">
        <v>33</v>
      </c>
      <c r="I1156" t="s">
        <v>19</v>
      </c>
      <c r="J1156" t="s">
        <v>19</v>
      </c>
    </row>
    <row r="1157" spans="4:10" x14ac:dyDescent="0.3">
      <c r="D1157" t="s">
        <v>44</v>
      </c>
      <c r="E1157" t="s">
        <v>67</v>
      </c>
      <c r="F1157" t="s">
        <v>19</v>
      </c>
      <c r="G1157" t="s">
        <v>30</v>
      </c>
      <c r="H1157" t="s">
        <v>68</v>
      </c>
      <c r="I1157" t="s">
        <v>19</v>
      </c>
      <c r="J1157" t="s">
        <v>19</v>
      </c>
    </row>
    <row r="1158" spans="4:10" x14ac:dyDescent="0.3">
      <c r="D1158" t="s">
        <v>48</v>
      </c>
      <c r="E1158" t="s">
        <v>120</v>
      </c>
      <c r="F1158" t="s">
        <v>19</v>
      </c>
      <c r="G1158" t="s">
        <v>36</v>
      </c>
      <c r="H1158" t="s">
        <v>88</v>
      </c>
      <c r="I1158" t="s">
        <v>19</v>
      </c>
      <c r="J1158" t="s">
        <v>33</v>
      </c>
    </row>
    <row r="1159" spans="4:10" x14ac:dyDescent="0.3">
      <c r="D1159" t="s">
        <v>50</v>
      </c>
      <c r="E1159" t="s">
        <v>79</v>
      </c>
      <c r="F1159" t="s">
        <v>19</v>
      </c>
      <c r="G1159" t="s">
        <v>52</v>
      </c>
      <c r="H1159" t="s">
        <v>80</v>
      </c>
      <c r="I1159" t="s">
        <v>19</v>
      </c>
      <c r="J1159" t="s">
        <v>33</v>
      </c>
    </row>
    <row r="1160" spans="4:10" x14ac:dyDescent="0.3">
      <c r="D1160" t="s">
        <v>53</v>
      </c>
      <c r="E1160" t="s">
        <v>28</v>
      </c>
      <c r="F1160" t="s">
        <v>19</v>
      </c>
      <c r="G1160" t="s">
        <v>80</v>
      </c>
      <c r="H1160" t="s">
        <v>88</v>
      </c>
      <c r="I1160" t="s">
        <v>19</v>
      </c>
      <c r="J1160" t="s">
        <v>33</v>
      </c>
    </row>
    <row r="1161" spans="4:10" x14ac:dyDescent="0.3">
      <c r="D1161" t="s">
        <v>57</v>
      </c>
      <c r="E1161" t="s">
        <v>139</v>
      </c>
      <c r="F1161" t="s">
        <v>19</v>
      </c>
      <c r="G1161" t="s">
        <v>47</v>
      </c>
      <c r="H1161" t="s">
        <v>128</v>
      </c>
      <c r="I1161" t="s">
        <v>19</v>
      </c>
      <c r="J1161" t="s">
        <v>33</v>
      </c>
    </row>
    <row r="1162" spans="4:10" x14ac:dyDescent="0.3">
      <c r="D1162" t="s">
        <v>60</v>
      </c>
      <c r="E1162" t="s">
        <v>162</v>
      </c>
      <c r="F1162" t="s">
        <v>19</v>
      </c>
      <c r="G1162" t="s">
        <v>29</v>
      </c>
      <c r="H1162" t="s">
        <v>36</v>
      </c>
      <c r="I1162" t="s">
        <v>19</v>
      </c>
      <c r="J1162" t="s">
        <v>32</v>
      </c>
    </row>
    <row r="1163" spans="4:10" x14ac:dyDescent="0.3">
      <c r="D1163" t="s">
        <v>64</v>
      </c>
      <c r="E1163" t="s">
        <v>49</v>
      </c>
      <c r="F1163" t="s">
        <v>19</v>
      </c>
      <c r="G1163" t="s">
        <v>56</v>
      </c>
      <c r="H1163" t="s">
        <v>38</v>
      </c>
      <c r="I1163" t="s">
        <v>19</v>
      </c>
      <c r="J1163" t="s">
        <v>19</v>
      </c>
    </row>
    <row r="1164" spans="4:10" x14ac:dyDescent="0.3">
      <c r="D1164" t="s">
        <v>66</v>
      </c>
      <c r="E1164" t="s">
        <v>80</v>
      </c>
      <c r="F1164" t="s">
        <v>19</v>
      </c>
      <c r="G1164" t="s">
        <v>32</v>
      </c>
      <c r="H1164" t="s">
        <v>32</v>
      </c>
      <c r="I1164" t="s">
        <v>19</v>
      </c>
      <c r="J1164" t="s">
        <v>19</v>
      </c>
    </row>
    <row r="1165" spans="4:10" x14ac:dyDescent="0.3">
      <c r="D1165" t="s">
        <v>69</v>
      </c>
      <c r="E1165" t="s">
        <v>179</v>
      </c>
      <c r="F1165" t="s">
        <v>19</v>
      </c>
      <c r="G1165" t="s">
        <v>47</v>
      </c>
      <c r="H1165" t="s">
        <v>128</v>
      </c>
      <c r="I1165" t="s">
        <v>19</v>
      </c>
      <c r="J1165" t="s">
        <v>19</v>
      </c>
    </row>
    <row r="1166" spans="4:10" x14ac:dyDescent="0.3">
      <c r="D1166" t="s">
        <v>72</v>
      </c>
      <c r="E1166" t="s">
        <v>74</v>
      </c>
      <c r="F1166" t="s">
        <v>19</v>
      </c>
      <c r="G1166" t="s">
        <v>21</v>
      </c>
      <c r="H1166" t="s">
        <v>68</v>
      </c>
      <c r="I1166" t="s">
        <v>19</v>
      </c>
      <c r="J1166" t="s">
        <v>19</v>
      </c>
    </row>
    <row r="1167" spans="4:10" x14ac:dyDescent="0.3">
      <c r="D1167" t="s">
        <v>75</v>
      </c>
      <c r="E1167" t="s">
        <v>79</v>
      </c>
      <c r="F1167" t="s">
        <v>19</v>
      </c>
      <c r="G1167" t="s">
        <v>80</v>
      </c>
      <c r="H1167" t="s">
        <v>68</v>
      </c>
      <c r="I1167" t="s">
        <v>19</v>
      </c>
      <c r="J1167" t="s">
        <v>81</v>
      </c>
    </row>
    <row r="1168" spans="4:10" x14ac:dyDescent="0.3">
      <c r="D1168" t="s">
        <v>76</v>
      </c>
      <c r="E1168" t="s">
        <v>56</v>
      </c>
      <c r="F1168" t="s">
        <v>19</v>
      </c>
      <c r="G1168" t="s">
        <v>33</v>
      </c>
      <c r="H1168" t="s">
        <v>19</v>
      </c>
      <c r="I1168" t="s">
        <v>19</v>
      </c>
      <c r="J1168" t="s">
        <v>19</v>
      </c>
    </row>
    <row r="1169" spans="1:10" x14ac:dyDescent="0.3">
      <c r="D1169" t="s">
        <v>78</v>
      </c>
      <c r="E1169" t="s">
        <v>67</v>
      </c>
      <c r="F1169" t="s">
        <v>19</v>
      </c>
      <c r="G1169" t="s">
        <v>83</v>
      </c>
      <c r="H1169" t="s">
        <v>32</v>
      </c>
      <c r="I1169" t="s">
        <v>19</v>
      </c>
      <c r="J1169" t="s">
        <v>19</v>
      </c>
    </row>
    <row r="1170" spans="1:10" x14ac:dyDescent="0.3">
      <c r="D1170" t="s">
        <v>82</v>
      </c>
      <c r="E1170" t="s">
        <v>38</v>
      </c>
      <c r="F1170" t="s">
        <v>19</v>
      </c>
      <c r="G1170" t="s">
        <v>32</v>
      </c>
      <c r="H1170" t="s">
        <v>33</v>
      </c>
      <c r="I1170" t="s">
        <v>19</v>
      </c>
      <c r="J1170" t="s">
        <v>19</v>
      </c>
    </row>
    <row r="1171" spans="1:10" x14ac:dyDescent="0.3">
      <c r="D1171" t="s">
        <v>84</v>
      </c>
      <c r="E1171" t="s">
        <v>47</v>
      </c>
      <c r="F1171" t="s">
        <v>19</v>
      </c>
      <c r="G1171" t="s">
        <v>80</v>
      </c>
      <c r="H1171" t="s">
        <v>83</v>
      </c>
      <c r="I1171" t="s">
        <v>19</v>
      </c>
      <c r="J1171" t="s">
        <v>19</v>
      </c>
    </row>
    <row r="1172" spans="1:10" x14ac:dyDescent="0.3">
      <c r="D1172" t="s">
        <v>86</v>
      </c>
      <c r="E1172" t="s">
        <v>63</v>
      </c>
      <c r="F1172" t="s">
        <v>19</v>
      </c>
      <c r="G1172" t="s">
        <v>33</v>
      </c>
      <c r="H1172" t="s">
        <v>19</v>
      </c>
      <c r="I1172" t="s">
        <v>19</v>
      </c>
      <c r="J1172" t="s">
        <v>19</v>
      </c>
    </row>
    <row r="1173" spans="1:10" x14ac:dyDescent="0.3">
      <c r="D1173" t="s">
        <v>89</v>
      </c>
      <c r="E1173" t="s">
        <v>68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</row>
    <row r="1174" spans="1:10" x14ac:dyDescent="0.3">
      <c r="D1174" t="s">
        <v>91</v>
      </c>
      <c r="E1174" t="s">
        <v>32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</row>
    <row r="1175" spans="1:10" x14ac:dyDescent="0.3">
      <c r="D1175" t="s">
        <v>92</v>
      </c>
      <c r="E1175" t="s">
        <v>33</v>
      </c>
      <c r="F1175" t="s">
        <v>19</v>
      </c>
      <c r="G1175" t="s">
        <v>33</v>
      </c>
      <c r="H1175" t="s">
        <v>33</v>
      </c>
      <c r="I1175" t="s">
        <v>19</v>
      </c>
      <c r="J1175" t="s">
        <v>19</v>
      </c>
    </row>
    <row r="1176" spans="1:10" x14ac:dyDescent="0.3">
      <c r="D1176" t="s">
        <v>92</v>
      </c>
      <c r="E1176" t="s">
        <v>10</v>
      </c>
      <c r="F1176" t="s">
        <v>11</v>
      </c>
      <c r="G1176" t="s">
        <v>12</v>
      </c>
      <c r="H1176" t="s">
        <v>13</v>
      </c>
      <c r="I1176" t="s">
        <v>14</v>
      </c>
      <c r="J1176" t="s">
        <v>15</v>
      </c>
    </row>
    <row r="1177" spans="1:10" x14ac:dyDescent="0.3">
      <c r="A1177">
        <v>2021</v>
      </c>
      <c r="B1177" t="s">
        <v>226</v>
      </c>
      <c r="C1177" t="s">
        <v>138</v>
      </c>
      <c r="D1177" t="s">
        <v>93</v>
      </c>
      <c r="E1177" t="s">
        <v>47</v>
      </c>
      <c r="F1177" t="s">
        <v>19</v>
      </c>
      <c r="G1177" t="s">
        <v>21</v>
      </c>
      <c r="H1177" t="s">
        <v>83</v>
      </c>
      <c r="I1177" t="s">
        <v>19</v>
      </c>
      <c r="J1177" t="s">
        <v>33</v>
      </c>
    </row>
    <row r="1178" spans="1:10" x14ac:dyDescent="0.3">
      <c r="C1178" t="s">
        <v>22</v>
      </c>
      <c r="D1178" t="s">
        <v>95</v>
      </c>
      <c r="E1178" t="s">
        <v>20</v>
      </c>
      <c r="F1178" t="s">
        <v>19</v>
      </c>
      <c r="G1178" t="s">
        <v>80</v>
      </c>
      <c r="H1178" t="s">
        <v>68</v>
      </c>
      <c r="I1178" t="s">
        <v>19</v>
      </c>
      <c r="J1178" t="s">
        <v>19</v>
      </c>
    </row>
    <row r="1179" spans="1:10" x14ac:dyDescent="0.3">
      <c r="D1179" t="s">
        <v>96</v>
      </c>
      <c r="E1179" t="s">
        <v>162</v>
      </c>
      <c r="F1179" t="s">
        <v>19</v>
      </c>
      <c r="G1179" t="s">
        <v>21</v>
      </c>
      <c r="H1179" t="s">
        <v>30</v>
      </c>
      <c r="I1179" t="s">
        <v>19</v>
      </c>
      <c r="J1179" t="s">
        <v>19</v>
      </c>
    </row>
    <row r="1180" spans="1:10" x14ac:dyDescent="0.3">
      <c r="D1180" t="s">
        <v>98</v>
      </c>
      <c r="E1180" t="s">
        <v>87</v>
      </c>
      <c r="F1180" t="s">
        <v>19</v>
      </c>
      <c r="G1180" t="s">
        <v>80</v>
      </c>
      <c r="H1180" t="s">
        <v>83</v>
      </c>
      <c r="I1180" t="s">
        <v>19</v>
      </c>
      <c r="J1180" t="s">
        <v>19</v>
      </c>
    </row>
    <row r="1181" spans="1:10" x14ac:dyDescent="0.3">
      <c r="D1181" t="s">
        <v>4</v>
      </c>
      <c r="E1181" t="s">
        <v>399</v>
      </c>
      <c r="F1181" t="s">
        <v>19</v>
      </c>
      <c r="G1181" t="s">
        <v>400</v>
      </c>
      <c r="H1181" t="s">
        <v>284</v>
      </c>
      <c r="I1181" t="s">
        <v>19</v>
      </c>
      <c r="J1181" t="s">
        <v>128</v>
      </c>
    </row>
    <row r="1182" spans="1:10" x14ac:dyDescent="0.3">
      <c r="C1182" t="s">
        <v>103</v>
      </c>
      <c r="D1182" t="s">
        <v>401</v>
      </c>
      <c r="E1182" t="s">
        <v>33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</row>
    <row r="1183" spans="1:10" x14ac:dyDescent="0.3">
      <c r="C1183" t="s">
        <v>22</v>
      </c>
      <c r="D1183" t="s">
        <v>105</v>
      </c>
      <c r="E1183" t="s">
        <v>52</v>
      </c>
      <c r="F1183" t="s">
        <v>19</v>
      </c>
      <c r="G1183" t="s">
        <v>81</v>
      </c>
      <c r="H1183" t="s">
        <v>19</v>
      </c>
      <c r="I1183" t="s">
        <v>19</v>
      </c>
      <c r="J1183" t="s">
        <v>19</v>
      </c>
    </row>
    <row r="1184" spans="1:10" x14ac:dyDescent="0.3">
      <c r="D1184" t="s">
        <v>4</v>
      </c>
      <c r="E1184" t="s">
        <v>29</v>
      </c>
      <c r="F1184" t="s">
        <v>19</v>
      </c>
      <c r="G1184" t="s">
        <v>81</v>
      </c>
      <c r="H1184" t="s">
        <v>19</v>
      </c>
      <c r="I1184" t="s">
        <v>19</v>
      </c>
      <c r="J1184" t="s">
        <v>19</v>
      </c>
    </row>
    <row r="1185" spans="3:10" x14ac:dyDescent="0.3">
      <c r="C1185" t="s">
        <v>108</v>
      </c>
      <c r="D1185" t="s">
        <v>109</v>
      </c>
      <c r="E1185" t="s">
        <v>33</v>
      </c>
      <c r="F1185" t="s">
        <v>19</v>
      </c>
      <c r="G1185" t="s">
        <v>33</v>
      </c>
      <c r="H1185" t="s">
        <v>19</v>
      </c>
      <c r="I1185" t="s">
        <v>19</v>
      </c>
      <c r="J1185" t="s">
        <v>33</v>
      </c>
    </row>
    <row r="1186" spans="3:10" x14ac:dyDescent="0.3">
      <c r="C1186" t="s">
        <v>110</v>
      </c>
      <c r="D1186" t="s">
        <v>4</v>
      </c>
      <c r="E1186" t="s">
        <v>33</v>
      </c>
      <c r="F1186" t="s">
        <v>19</v>
      </c>
      <c r="G1186" t="s">
        <v>33</v>
      </c>
      <c r="H1186" t="s">
        <v>19</v>
      </c>
      <c r="I1186" t="s">
        <v>19</v>
      </c>
      <c r="J1186" t="s">
        <v>33</v>
      </c>
    </row>
    <row r="1187" spans="3:10" x14ac:dyDescent="0.3">
      <c r="C1187" t="s">
        <v>4</v>
      </c>
      <c r="E1187" t="s">
        <v>402</v>
      </c>
      <c r="F1187" t="s">
        <v>19</v>
      </c>
      <c r="G1187" t="s">
        <v>312</v>
      </c>
      <c r="H1187" t="s">
        <v>284</v>
      </c>
      <c r="I1187" t="s">
        <v>19</v>
      </c>
      <c r="J1187" t="s">
        <v>52</v>
      </c>
    </row>
    <row r="1188" spans="3:10" x14ac:dyDescent="0.3">
      <c r="C1188" t="s">
        <v>236</v>
      </c>
      <c r="D1188" t="s">
        <v>17</v>
      </c>
      <c r="E1188" t="s">
        <v>42</v>
      </c>
      <c r="F1188" t="s">
        <v>19</v>
      </c>
      <c r="G1188" t="s">
        <v>21</v>
      </c>
      <c r="H1188" t="s">
        <v>68</v>
      </c>
      <c r="I1188" t="s">
        <v>19</v>
      </c>
      <c r="J1188" t="s">
        <v>19</v>
      </c>
    </row>
    <row r="1189" spans="3:10" x14ac:dyDescent="0.3">
      <c r="C1189" t="s">
        <v>22</v>
      </c>
      <c r="D1189" t="s">
        <v>23</v>
      </c>
      <c r="E1189" t="s">
        <v>142</v>
      </c>
      <c r="F1189" t="s">
        <v>19</v>
      </c>
      <c r="G1189" t="s">
        <v>63</v>
      </c>
      <c r="H1189" t="s">
        <v>29</v>
      </c>
      <c r="I1189" t="s">
        <v>19</v>
      </c>
      <c r="J1189" t="s">
        <v>33</v>
      </c>
    </row>
    <row r="1190" spans="3:10" x14ac:dyDescent="0.3">
      <c r="D1190" t="s">
        <v>27</v>
      </c>
      <c r="E1190" t="s">
        <v>52</v>
      </c>
      <c r="F1190" t="s">
        <v>19</v>
      </c>
      <c r="G1190" t="s">
        <v>81</v>
      </c>
      <c r="H1190" t="s">
        <v>32</v>
      </c>
      <c r="I1190" t="s">
        <v>19</v>
      </c>
      <c r="J1190" t="s">
        <v>19</v>
      </c>
    </row>
    <row r="1191" spans="3:10" x14ac:dyDescent="0.3">
      <c r="D1191" t="s">
        <v>31</v>
      </c>
      <c r="E1191" t="s">
        <v>83</v>
      </c>
      <c r="F1191" t="s">
        <v>19</v>
      </c>
      <c r="G1191" t="s">
        <v>33</v>
      </c>
      <c r="H1191" t="s">
        <v>33</v>
      </c>
      <c r="I1191" t="s">
        <v>19</v>
      </c>
      <c r="J1191" t="s">
        <v>19</v>
      </c>
    </row>
    <row r="1192" spans="3:10" x14ac:dyDescent="0.3">
      <c r="D1192" t="s">
        <v>34</v>
      </c>
      <c r="E1192" t="s">
        <v>117</v>
      </c>
      <c r="F1192" t="s">
        <v>19</v>
      </c>
      <c r="G1192" t="s">
        <v>80</v>
      </c>
      <c r="H1192" t="s">
        <v>81</v>
      </c>
      <c r="I1192" t="s">
        <v>19</v>
      </c>
      <c r="J1192" t="s">
        <v>32</v>
      </c>
    </row>
    <row r="1193" spans="3:10" x14ac:dyDescent="0.3">
      <c r="D1193" t="s">
        <v>37</v>
      </c>
      <c r="E1193" t="s">
        <v>120</v>
      </c>
      <c r="F1193" t="s">
        <v>19</v>
      </c>
      <c r="G1193" t="s">
        <v>30</v>
      </c>
      <c r="H1193" t="s">
        <v>88</v>
      </c>
      <c r="I1193" t="s">
        <v>19</v>
      </c>
      <c r="J1193" t="s">
        <v>19</v>
      </c>
    </row>
    <row r="1194" spans="3:10" x14ac:dyDescent="0.3">
      <c r="D1194" t="s">
        <v>39</v>
      </c>
      <c r="E1194" t="s">
        <v>18</v>
      </c>
      <c r="F1194" t="s">
        <v>19</v>
      </c>
      <c r="G1194" t="s">
        <v>36</v>
      </c>
      <c r="H1194" t="s">
        <v>88</v>
      </c>
      <c r="I1194" t="s">
        <v>19</v>
      </c>
      <c r="J1194" t="s">
        <v>32</v>
      </c>
    </row>
    <row r="1195" spans="3:10" x14ac:dyDescent="0.3">
      <c r="D1195" t="s">
        <v>43</v>
      </c>
      <c r="E1195" t="s">
        <v>33</v>
      </c>
      <c r="F1195" t="s">
        <v>19</v>
      </c>
      <c r="G1195" t="s">
        <v>33</v>
      </c>
      <c r="H1195" t="s">
        <v>19</v>
      </c>
      <c r="I1195" t="s">
        <v>19</v>
      </c>
      <c r="J1195" t="s">
        <v>19</v>
      </c>
    </row>
    <row r="1196" spans="3:10" x14ac:dyDescent="0.3">
      <c r="D1196" t="s">
        <v>44</v>
      </c>
      <c r="E1196" t="s">
        <v>56</v>
      </c>
      <c r="F1196" t="s">
        <v>19</v>
      </c>
      <c r="G1196" t="s">
        <v>88</v>
      </c>
      <c r="H1196" t="s">
        <v>68</v>
      </c>
      <c r="I1196" t="s">
        <v>19</v>
      </c>
      <c r="J1196" t="s">
        <v>19</v>
      </c>
    </row>
    <row r="1197" spans="3:10" x14ac:dyDescent="0.3">
      <c r="D1197" t="s">
        <v>48</v>
      </c>
      <c r="E1197" t="s">
        <v>142</v>
      </c>
      <c r="F1197" t="s">
        <v>19</v>
      </c>
      <c r="G1197" t="s">
        <v>52</v>
      </c>
      <c r="H1197" t="s">
        <v>38</v>
      </c>
      <c r="I1197" t="s">
        <v>19</v>
      </c>
      <c r="J1197" t="s">
        <v>33</v>
      </c>
    </row>
    <row r="1198" spans="3:10" x14ac:dyDescent="0.3">
      <c r="D1198" t="s">
        <v>50</v>
      </c>
      <c r="E1198" t="s">
        <v>121</v>
      </c>
      <c r="F1198" t="s">
        <v>19</v>
      </c>
      <c r="G1198" t="s">
        <v>38</v>
      </c>
      <c r="H1198" t="s">
        <v>83</v>
      </c>
      <c r="I1198" t="s">
        <v>19</v>
      </c>
      <c r="J1198" t="s">
        <v>19</v>
      </c>
    </row>
    <row r="1199" spans="3:10" x14ac:dyDescent="0.3">
      <c r="D1199" t="s">
        <v>53</v>
      </c>
      <c r="E1199" t="s">
        <v>51</v>
      </c>
      <c r="F1199" t="s">
        <v>19</v>
      </c>
      <c r="G1199" t="s">
        <v>38</v>
      </c>
      <c r="H1199" t="s">
        <v>81</v>
      </c>
      <c r="I1199" t="s">
        <v>19</v>
      </c>
      <c r="J1199" t="s">
        <v>33</v>
      </c>
    </row>
    <row r="1200" spans="3:10" x14ac:dyDescent="0.3">
      <c r="D1200" t="s">
        <v>57</v>
      </c>
      <c r="E1200" t="s">
        <v>210</v>
      </c>
      <c r="F1200" t="s">
        <v>19</v>
      </c>
      <c r="G1200" t="s">
        <v>99</v>
      </c>
      <c r="H1200" t="s">
        <v>52</v>
      </c>
      <c r="I1200" t="s">
        <v>19</v>
      </c>
      <c r="J1200" t="s">
        <v>33</v>
      </c>
    </row>
    <row r="1201" spans="4:10" x14ac:dyDescent="0.3">
      <c r="D1201" t="s">
        <v>60</v>
      </c>
      <c r="E1201" t="s">
        <v>28</v>
      </c>
      <c r="F1201" t="s">
        <v>19</v>
      </c>
      <c r="G1201" t="s">
        <v>80</v>
      </c>
      <c r="H1201" t="s">
        <v>83</v>
      </c>
      <c r="I1201" t="s">
        <v>33</v>
      </c>
      <c r="J1201" t="s">
        <v>32</v>
      </c>
    </row>
    <row r="1202" spans="4:10" x14ac:dyDescent="0.3">
      <c r="D1202" t="s">
        <v>64</v>
      </c>
      <c r="E1202" t="s">
        <v>118</v>
      </c>
      <c r="F1202" t="s">
        <v>19</v>
      </c>
      <c r="G1202" t="s">
        <v>90</v>
      </c>
      <c r="H1202" t="s">
        <v>56</v>
      </c>
      <c r="I1202" t="s">
        <v>19</v>
      </c>
      <c r="J1202" t="s">
        <v>19</v>
      </c>
    </row>
    <row r="1203" spans="4:10" x14ac:dyDescent="0.3">
      <c r="D1203" t="s">
        <v>66</v>
      </c>
      <c r="E1203" t="s">
        <v>128</v>
      </c>
      <c r="F1203" t="s">
        <v>19</v>
      </c>
      <c r="G1203" t="s">
        <v>80</v>
      </c>
      <c r="H1203" t="s">
        <v>88</v>
      </c>
      <c r="I1203" t="s">
        <v>19</v>
      </c>
      <c r="J1203" t="s">
        <v>19</v>
      </c>
    </row>
    <row r="1204" spans="4:10" x14ac:dyDescent="0.3">
      <c r="D1204" t="s">
        <v>69</v>
      </c>
      <c r="E1204" t="s">
        <v>73</v>
      </c>
      <c r="F1204" t="s">
        <v>19</v>
      </c>
      <c r="G1204" t="s">
        <v>26</v>
      </c>
      <c r="H1204" t="s">
        <v>21</v>
      </c>
      <c r="I1204" t="s">
        <v>19</v>
      </c>
      <c r="J1204" t="s">
        <v>32</v>
      </c>
    </row>
    <row r="1205" spans="4:10" x14ac:dyDescent="0.3">
      <c r="D1205" t="s">
        <v>72</v>
      </c>
      <c r="E1205" t="s">
        <v>211</v>
      </c>
      <c r="F1205" t="s">
        <v>19</v>
      </c>
      <c r="G1205" t="s">
        <v>28</v>
      </c>
      <c r="H1205" t="s">
        <v>47</v>
      </c>
      <c r="I1205" t="s">
        <v>19</v>
      </c>
      <c r="J1205" t="s">
        <v>19</v>
      </c>
    </row>
    <row r="1206" spans="4:10" x14ac:dyDescent="0.3">
      <c r="D1206" t="s">
        <v>75</v>
      </c>
      <c r="E1206" t="s">
        <v>18</v>
      </c>
      <c r="F1206" t="s">
        <v>19</v>
      </c>
      <c r="G1206" t="s">
        <v>38</v>
      </c>
      <c r="H1206" t="s">
        <v>83</v>
      </c>
      <c r="I1206" t="s">
        <v>19</v>
      </c>
      <c r="J1206" t="s">
        <v>33</v>
      </c>
    </row>
    <row r="1207" spans="4:10" x14ac:dyDescent="0.3">
      <c r="D1207" t="s">
        <v>76</v>
      </c>
      <c r="E1207" t="s">
        <v>124</v>
      </c>
      <c r="F1207" t="s">
        <v>19</v>
      </c>
      <c r="G1207" t="s">
        <v>36</v>
      </c>
      <c r="H1207" t="s">
        <v>80</v>
      </c>
      <c r="I1207" t="s">
        <v>19</v>
      </c>
      <c r="J1207" t="s">
        <v>33</v>
      </c>
    </row>
    <row r="1208" spans="4:10" x14ac:dyDescent="0.3">
      <c r="D1208" t="s">
        <v>78</v>
      </c>
      <c r="E1208" t="s">
        <v>85</v>
      </c>
      <c r="F1208" t="s">
        <v>19</v>
      </c>
      <c r="G1208" t="s">
        <v>88</v>
      </c>
      <c r="H1208" t="s">
        <v>83</v>
      </c>
      <c r="I1208" t="s">
        <v>19</v>
      </c>
      <c r="J1208" t="s">
        <v>68</v>
      </c>
    </row>
    <row r="1209" spans="4:10" x14ac:dyDescent="0.3">
      <c r="D1209" t="s">
        <v>82</v>
      </c>
      <c r="E1209" t="s">
        <v>42</v>
      </c>
      <c r="F1209" t="s">
        <v>19</v>
      </c>
      <c r="G1209" t="s">
        <v>68</v>
      </c>
      <c r="H1209" t="s">
        <v>32</v>
      </c>
      <c r="I1209" t="s">
        <v>19</v>
      </c>
      <c r="J1209" t="s">
        <v>19</v>
      </c>
    </row>
    <row r="1210" spans="4:10" x14ac:dyDescent="0.3">
      <c r="D1210" t="s">
        <v>84</v>
      </c>
      <c r="E1210" t="s">
        <v>26</v>
      </c>
      <c r="F1210" t="s">
        <v>19</v>
      </c>
      <c r="G1210" t="s">
        <v>80</v>
      </c>
      <c r="H1210" t="s">
        <v>83</v>
      </c>
      <c r="I1210" t="s">
        <v>19</v>
      </c>
      <c r="J1210" t="s">
        <v>32</v>
      </c>
    </row>
    <row r="1211" spans="4:10" x14ac:dyDescent="0.3">
      <c r="D1211" t="s">
        <v>86</v>
      </c>
      <c r="E1211" t="s">
        <v>90</v>
      </c>
      <c r="F1211" t="s">
        <v>19</v>
      </c>
      <c r="G1211" t="s">
        <v>68</v>
      </c>
      <c r="H1211" t="s">
        <v>81</v>
      </c>
      <c r="I1211" t="s">
        <v>19</v>
      </c>
      <c r="J1211" t="s">
        <v>33</v>
      </c>
    </row>
    <row r="1212" spans="4:10" x14ac:dyDescent="0.3">
      <c r="D1212" t="s">
        <v>89</v>
      </c>
      <c r="E1212" t="s">
        <v>52</v>
      </c>
      <c r="F1212" t="s">
        <v>19</v>
      </c>
      <c r="G1212" t="s">
        <v>68</v>
      </c>
      <c r="H1212" t="s">
        <v>68</v>
      </c>
      <c r="I1212" t="s">
        <v>19</v>
      </c>
      <c r="J1212" t="s">
        <v>19</v>
      </c>
    </row>
    <row r="1213" spans="4:10" x14ac:dyDescent="0.3">
      <c r="D1213" t="s">
        <v>91</v>
      </c>
      <c r="E1213" t="s">
        <v>32</v>
      </c>
      <c r="F1213" t="s">
        <v>19</v>
      </c>
      <c r="G1213" t="s">
        <v>33</v>
      </c>
      <c r="H1213" t="s">
        <v>19</v>
      </c>
      <c r="I1213" t="s">
        <v>19</v>
      </c>
      <c r="J1213" t="s">
        <v>19</v>
      </c>
    </row>
    <row r="1214" spans="4:10" x14ac:dyDescent="0.3">
      <c r="D1214" t="s">
        <v>92</v>
      </c>
      <c r="E1214" t="s">
        <v>20</v>
      </c>
      <c r="F1214" t="s">
        <v>19</v>
      </c>
      <c r="G1214" t="s">
        <v>68</v>
      </c>
      <c r="H1214" t="s">
        <v>32</v>
      </c>
      <c r="I1214" t="s">
        <v>19</v>
      </c>
      <c r="J1214" t="s">
        <v>19</v>
      </c>
    </row>
    <row r="1215" spans="4:10" x14ac:dyDescent="0.3">
      <c r="D1215" t="s">
        <v>93</v>
      </c>
      <c r="E1215" t="s">
        <v>47</v>
      </c>
      <c r="F1215" t="s">
        <v>19</v>
      </c>
      <c r="G1215" t="s">
        <v>83</v>
      </c>
      <c r="H1215" t="s">
        <v>68</v>
      </c>
      <c r="I1215" t="s">
        <v>19</v>
      </c>
      <c r="J1215" t="s">
        <v>19</v>
      </c>
    </row>
    <row r="1216" spans="4:10" x14ac:dyDescent="0.3">
      <c r="D1216" t="s">
        <v>95</v>
      </c>
      <c r="E1216" t="s">
        <v>41</v>
      </c>
      <c r="F1216" t="s">
        <v>19</v>
      </c>
      <c r="G1216" t="s">
        <v>63</v>
      </c>
      <c r="H1216" t="s">
        <v>52</v>
      </c>
      <c r="I1216" t="s">
        <v>19</v>
      </c>
      <c r="J1216" t="s">
        <v>19</v>
      </c>
    </row>
    <row r="1217" spans="1:10" x14ac:dyDescent="0.3">
      <c r="D1217" t="s">
        <v>96</v>
      </c>
      <c r="E1217" t="s">
        <v>120</v>
      </c>
      <c r="F1217" t="s">
        <v>19</v>
      </c>
      <c r="G1217" t="s">
        <v>83</v>
      </c>
      <c r="H1217" t="s">
        <v>83</v>
      </c>
      <c r="I1217" t="s">
        <v>19</v>
      </c>
      <c r="J1217" t="s">
        <v>19</v>
      </c>
    </row>
    <row r="1218" spans="1:10" x14ac:dyDescent="0.3">
      <c r="D1218" t="s">
        <v>98</v>
      </c>
      <c r="E1218" t="s">
        <v>127</v>
      </c>
      <c r="F1218" t="s">
        <v>19</v>
      </c>
      <c r="G1218" t="s">
        <v>80</v>
      </c>
      <c r="H1218" t="s">
        <v>88</v>
      </c>
      <c r="I1218" t="s">
        <v>19</v>
      </c>
      <c r="J1218" t="s">
        <v>32</v>
      </c>
    </row>
    <row r="1219" spans="1:10" x14ac:dyDescent="0.3">
      <c r="D1219" t="s">
        <v>4</v>
      </c>
      <c r="E1219" t="s">
        <v>403</v>
      </c>
      <c r="F1219" t="s">
        <v>19</v>
      </c>
      <c r="G1219" t="s">
        <v>404</v>
      </c>
      <c r="H1219" t="s">
        <v>382</v>
      </c>
      <c r="I1219" t="s">
        <v>33</v>
      </c>
      <c r="J1219" t="s">
        <v>35</v>
      </c>
    </row>
    <row r="1220" spans="1:10" x14ac:dyDescent="0.3">
      <c r="C1220" t="s">
        <v>103</v>
      </c>
      <c r="D1220" t="s">
        <v>405</v>
      </c>
      <c r="E1220" t="s">
        <v>33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</row>
    <row r="1221" spans="1:10" x14ac:dyDescent="0.3">
      <c r="C1221" t="s">
        <v>22</v>
      </c>
      <c r="D1221" t="s">
        <v>105</v>
      </c>
      <c r="I1221" t="s">
        <v>246</v>
      </c>
    </row>
    <row r="1222" spans="1:10" x14ac:dyDescent="0.3">
      <c r="C1222" t="s">
        <v>405</v>
      </c>
      <c r="E1222" t="s">
        <v>10</v>
      </c>
      <c r="F1222" t="s">
        <v>11</v>
      </c>
      <c r="G1222" t="s">
        <v>12</v>
      </c>
      <c r="H1222" t="s">
        <v>13</v>
      </c>
      <c r="I1222" t="s">
        <v>14</v>
      </c>
      <c r="J1222" t="s">
        <v>15</v>
      </c>
    </row>
    <row r="1223" spans="1:10" x14ac:dyDescent="0.3">
      <c r="A1223">
        <v>2021</v>
      </c>
      <c r="B1223" t="s">
        <v>247</v>
      </c>
      <c r="C1223" t="s">
        <v>105</v>
      </c>
      <c r="E1223" t="s">
        <v>81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</row>
    <row r="1224" spans="1:10" x14ac:dyDescent="0.3">
      <c r="B1224" t="s">
        <v>22</v>
      </c>
      <c r="C1224" t="s">
        <v>266</v>
      </c>
      <c r="E1224" t="s">
        <v>33</v>
      </c>
      <c r="F1224" t="s">
        <v>19</v>
      </c>
      <c r="G1224" t="s">
        <v>33</v>
      </c>
      <c r="H1224" t="s">
        <v>33</v>
      </c>
      <c r="I1224" t="s">
        <v>19</v>
      </c>
      <c r="J1224" t="s">
        <v>33</v>
      </c>
    </row>
    <row r="1225" spans="1:10" x14ac:dyDescent="0.3">
      <c r="C1225" t="s">
        <v>406</v>
      </c>
      <c r="E1225" t="s">
        <v>33</v>
      </c>
      <c r="F1225" t="s">
        <v>19</v>
      </c>
      <c r="G1225" t="s">
        <v>33</v>
      </c>
      <c r="H1225" t="s">
        <v>19</v>
      </c>
      <c r="I1225" t="s">
        <v>19</v>
      </c>
      <c r="J1225" t="s">
        <v>19</v>
      </c>
    </row>
    <row r="1226" spans="1:10" x14ac:dyDescent="0.3">
      <c r="C1226" t="s">
        <v>4</v>
      </c>
      <c r="E1226" t="s">
        <v>88</v>
      </c>
      <c r="F1226" t="s">
        <v>19</v>
      </c>
      <c r="G1226" t="s">
        <v>32</v>
      </c>
      <c r="H1226" t="s">
        <v>33</v>
      </c>
      <c r="I1226" t="s">
        <v>19</v>
      </c>
      <c r="J1226" t="s">
        <v>33</v>
      </c>
    </row>
    <row r="1227" spans="1:10" x14ac:dyDescent="0.3">
      <c r="B1227" t="s">
        <v>108</v>
      </c>
      <c r="C1227" t="s">
        <v>109</v>
      </c>
      <c r="E1227" t="s">
        <v>33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</row>
    <row r="1228" spans="1:10" x14ac:dyDescent="0.3">
      <c r="B1228" t="s">
        <v>110</v>
      </c>
      <c r="C1228" t="s">
        <v>4</v>
      </c>
      <c r="E1228" t="s">
        <v>33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</row>
    <row r="1229" spans="1:10" x14ac:dyDescent="0.3">
      <c r="B1229" t="s">
        <v>4</v>
      </c>
      <c r="E1229" t="s">
        <v>407</v>
      </c>
      <c r="F1229" t="s">
        <v>19</v>
      </c>
      <c r="G1229" t="s">
        <v>408</v>
      </c>
      <c r="H1229" t="s">
        <v>409</v>
      </c>
      <c r="I1229" t="s">
        <v>33</v>
      </c>
      <c r="J1229" t="s">
        <v>26</v>
      </c>
    </row>
    <row r="1230" spans="1:10" x14ac:dyDescent="0.3">
      <c r="B1230" t="s">
        <v>250</v>
      </c>
      <c r="C1230" t="s">
        <v>17</v>
      </c>
      <c r="E1230" t="s">
        <v>52</v>
      </c>
      <c r="F1230" t="s">
        <v>19</v>
      </c>
      <c r="G1230" t="s">
        <v>68</v>
      </c>
      <c r="H1230" t="s">
        <v>81</v>
      </c>
      <c r="I1230" t="s">
        <v>19</v>
      </c>
      <c r="J1230" t="s">
        <v>19</v>
      </c>
    </row>
    <row r="1231" spans="1:10" x14ac:dyDescent="0.3">
      <c r="B1231" t="s">
        <v>22</v>
      </c>
      <c r="C1231" t="s">
        <v>23</v>
      </c>
      <c r="E1231" t="s">
        <v>120</v>
      </c>
      <c r="F1231" t="s">
        <v>19</v>
      </c>
      <c r="G1231" t="s">
        <v>52</v>
      </c>
      <c r="H1231" t="s">
        <v>30</v>
      </c>
      <c r="I1231" t="s">
        <v>19</v>
      </c>
      <c r="J1231" t="s">
        <v>83</v>
      </c>
    </row>
    <row r="1232" spans="1:10" x14ac:dyDescent="0.3">
      <c r="C1232" t="s">
        <v>27</v>
      </c>
      <c r="E1232" t="s">
        <v>52</v>
      </c>
      <c r="F1232" t="s">
        <v>19</v>
      </c>
      <c r="G1232" t="s">
        <v>68</v>
      </c>
      <c r="H1232" t="s">
        <v>33</v>
      </c>
      <c r="I1232" t="s">
        <v>19</v>
      </c>
      <c r="J1232" t="s">
        <v>33</v>
      </c>
    </row>
    <row r="1233" spans="3:10" x14ac:dyDescent="0.3">
      <c r="C1233" t="s">
        <v>31</v>
      </c>
      <c r="E1233" t="s">
        <v>83</v>
      </c>
      <c r="F1233" t="s">
        <v>19</v>
      </c>
      <c r="G1233" t="s">
        <v>33</v>
      </c>
      <c r="H1233" t="s">
        <v>19</v>
      </c>
      <c r="I1233" t="s">
        <v>19</v>
      </c>
      <c r="J1233" t="s">
        <v>33</v>
      </c>
    </row>
    <row r="1234" spans="3:10" x14ac:dyDescent="0.3">
      <c r="C1234" t="s">
        <v>34</v>
      </c>
      <c r="E1234" t="s">
        <v>85</v>
      </c>
      <c r="F1234" t="s">
        <v>19</v>
      </c>
      <c r="G1234" t="s">
        <v>128</v>
      </c>
      <c r="H1234" t="s">
        <v>68</v>
      </c>
      <c r="I1234" t="s">
        <v>19</v>
      </c>
      <c r="J1234" t="s">
        <v>21</v>
      </c>
    </row>
    <row r="1235" spans="3:10" x14ac:dyDescent="0.3">
      <c r="C1235" t="s">
        <v>37</v>
      </c>
      <c r="E1235" t="s">
        <v>26</v>
      </c>
      <c r="F1235" t="s">
        <v>19</v>
      </c>
      <c r="G1235" t="s">
        <v>68</v>
      </c>
      <c r="H1235" t="s">
        <v>32</v>
      </c>
      <c r="I1235" t="s">
        <v>19</v>
      </c>
      <c r="J1235" t="s">
        <v>81</v>
      </c>
    </row>
    <row r="1236" spans="3:10" x14ac:dyDescent="0.3">
      <c r="C1236" t="s">
        <v>39</v>
      </c>
      <c r="E1236" t="s">
        <v>219</v>
      </c>
      <c r="F1236" t="s">
        <v>19</v>
      </c>
      <c r="G1236" t="s">
        <v>90</v>
      </c>
      <c r="H1236" t="s">
        <v>52</v>
      </c>
      <c r="I1236" t="s">
        <v>19</v>
      </c>
      <c r="J1236" t="s">
        <v>68</v>
      </c>
    </row>
    <row r="1237" spans="3:10" x14ac:dyDescent="0.3">
      <c r="C1237" t="s">
        <v>44</v>
      </c>
      <c r="E1237" t="s">
        <v>20</v>
      </c>
      <c r="F1237" t="s">
        <v>19</v>
      </c>
      <c r="G1237" t="s">
        <v>30</v>
      </c>
      <c r="H1237" t="s">
        <v>68</v>
      </c>
      <c r="I1237" t="s">
        <v>19</v>
      </c>
      <c r="J1237" t="s">
        <v>81</v>
      </c>
    </row>
    <row r="1238" spans="3:10" x14ac:dyDescent="0.3">
      <c r="C1238" t="s">
        <v>48</v>
      </c>
      <c r="E1238" t="s">
        <v>94</v>
      </c>
      <c r="F1238" t="s">
        <v>19</v>
      </c>
      <c r="G1238" t="s">
        <v>38</v>
      </c>
      <c r="H1238" t="s">
        <v>88</v>
      </c>
      <c r="I1238" t="s">
        <v>19</v>
      </c>
      <c r="J1238" t="s">
        <v>68</v>
      </c>
    </row>
    <row r="1239" spans="3:10" x14ac:dyDescent="0.3">
      <c r="C1239" t="s">
        <v>50</v>
      </c>
      <c r="E1239" t="s">
        <v>120</v>
      </c>
      <c r="F1239" t="s">
        <v>19</v>
      </c>
      <c r="G1239" t="s">
        <v>52</v>
      </c>
      <c r="H1239" t="s">
        <v>21</v>
      </c>
      <c r="I1239" t="s">
        <v>19</v>
      </c>
      <c r="J1239" t="s">
        <v>83</v>
      </c>
    </row>
    <row r="1240" spans="3:10" x14ac:dyDescent="0.3">
      <c r="C1240" t="s">
        <v>53</v>
      </c>
      <c r="E1240" t="s">
        <v>40</v>
      </c>
      <c r="F1240" t="s">
        <v>19</v>
      </c>
      <c r="G1240" t="s">
        <v>30</v>
      </c>
      <c r="H1240" t="s">
        <v>33</v>
      </c>
      <c r="I1240" t="s">
        <v>19</v>
      </c>
      <c r="J1240" t="s">
        <v>33</v>
      </c>
    </row>
    <row r="1241" spans="3:10" x14ac:dyDescent="0.3">
      <c r="C1241" t="s">
        <v>57</v>
      </c>
      <c r="E1241" t="s">
        <v>199</v>
      </c>
      <c r="F1241" t="s">
        <v>19</v>
      </c>
      <c r="G1241" t="s">
        <v>87</v>
      </c>
      <c r="H1241" t="s">
        <v>56</v>
      </c>
      <c r="I1241" t="s">
        <v>19</v>
      </c>
      <c r="J1241" t="s">
        <v>52</v>
      </c>
    </row>
    <row r="1242" spans="3:10" x14ac:dyDescent="0.3">
      <c r="C1242" t="s">
        <v>60</v>
      </c>
      <c r="E1242" t="s">
        <v>142</v>
      </c>
      <c r="F1242" t="s">
        <v>19</v>
      </c>
      <c r="G1242" t="s">
        <v>42</v>
      </c>
      <c r="H1242" t="s">
        <v>21</v>
      </c>
      <c r="I1242" t="s">
        <v>19</v>
      </c>
      <c r="J1242" t="s">
        <v>33</v>
      </c>
    </row>
    <row r="1243" spans="3:10" x14ac:dyDescent="0.3">
      <c r="C1243" t="s">
        <v>64</v>
      </c>
      <c r="E1243" t="s">
        <v>118</v>
      </c>
      <c r="F1243" t="s">
        <v>19</v>
      </c>
      <c r="G1243" t="s">
        <v>52</v>
      </c>
      <c r="H1243" t="s">
        <v>30</v>
      </c>
      <c r="I1243" t="s">
        <v>19</v>
      </c>
      <c r="J1243" t="s">
        <v>83</v>
      </c>
    </row>
    <row r="1244" spans="3:10" x14ac:dyDescent="0.3">
      <c r="C1244" t="s">
        <v>66</v>
      </c>
      <c r="E1244" t="s">
        <v>63</v>
      </c>
      <c r="F1244" t="s">
        <v>19</v>
      </c>
      <c r="G1244" t="s">
        <v>81</v>
      </c>
      <c r="H1244" t="s">
        <v>32</v>
      </c>
      <c r="I1244" t="s">
        <v>19</v>
      </c>
      <c r="J1244" t="s">
        <v>32</v>
      </c>
    </row>
    <row r="1245" spans="3:10" x14ac:dyDescent="0.3">
      <c r="C1245" t="s">
        <v>69</v>
      </c>
      <c r="E1245" t="s">
        <v>198</v>
      </c>
      <c r="F1245" t="s">
        <v>19</v>
      </c>
      <c r="G1245" t="s">
        <v>55</v>
      </c>
      <c r="H1245" t="s">
        <v>38</v>
      </c>
      <c r="I1245" t="s">
        <v>19</v>
      </c>
      <c r="J1245" t="s">
        <v>32</v>
      </c>
    </row>
    <row r="1246" spans="3:10" x14ac:dyDescent="0.3">
      <c r="C1246" t="s">
        <v>72</v>
      </c>
      <c r="E1246" t="s">
        <v>116</v>
      </c>
      <c r="F1246" t="s">
        <v>19</v>
      </c>
      <c r="G1246" t="s">
        <v>117</v>
      </c>
      <c r="H1246" t="s">
        <v>47</v>
      </c>
      <c r="I1246" t="s">
        <v>19</v>
      </c>
      <c r="J1246" t="s">
        <v>68</v>
      </c>
    </row>
    <row r="1247" spans="3:10" x14ac:dyDescent="0.3">
      <c r="C1247" t="s">
        <v>75</v>
      </c>
      <c r="E1247" t="s">
        <v>94</v>
      </c>
      <c r="F1247" t="s">
        <v>19</v>
      </c>
      <c r="G1247" t="s">
        <v>88</v>
      </c>
      <c r="H1247" t="s">
        <v>32</v>
      </c>
      <c r="I1247" t="s">
        <v>19</v>
      </c>
      <c r="J1247" t="s">
        <v>81</v>
      </c>
    </row>
    <row r="1248" spans="3:10" x14ac:dyDescent="0.3">
      <c r="C1248" t="s">
        <v>76</v>
      </c>
      <c r="E1248" t="s">
        <v>129</v>
      </c>
      <c r="F1248" t="s">
        <v>19</v>
      </c>
      <c r="G1248" t="s">
        <v>81</v>
      </c>
      <c r="H1248" t="s">
        <v>19</v>
      </c>
      <c r="I1248" t="s">
        <v>19</v>
      </c>
      <c r="J1248" t="s">
        <v>68</v>
      </c>
    </row>
    <row r="1249" spans="2:10" x14ac:dyDescent="0.3">
      <c r="C1249" t="s">
        <v>78</v>
      </c>
      <c r="E1249" t="s">
        <v>120</v>
      </c>
      <c r="F1249" t="s">
        <v>19</v>
      </c>
      <c r="G1249" t="s">
        <v>83</v>
      </c>
      <c r="H1249" t="s">
        <v>68</v>
      </c>
      <c r="I1249" t="s">
        <v>19</v>
      </c>
      <c r="J1249" t="s">
        <v>33</v>
      </c>
    </row>
    <row r="1250" spans="2:10" x14ac:dyDescent="0.3">
      <c r="C1250" t="s">
        <v>82</v>
      </c>
      <c r="E1250" t="s">
        <v>88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</row>
    <row r="1251" spans="2:10" x14ac:dyDescent="0.3">
      <c r="C1251" t="s">
        <v>84</v>
      </c>
      <c r="E1251" t="s">
        <v>77</v>
      </c>
      <c r="F1251" t="s">
        <v>19</v>
      </c>
      <c r="G1251" t="s">
        <v>83</v>
      </c>
      <c r="H1251" t="s">
        <v>81</v>
      </c>
      <c r="I1251" t="s">
        <v>19</v>
      </c>
      <c r="J1251" t="s">
        <v>33</v>
      </c>
    </row>
    <row r="1252" spans="2:10" x14ac:dyDescent="0.3">
      <c r="C1252" t="s">
        <v>86</v>
      </c>
      <c r="E1252" t="s">
        <v>36</v>
      </c>
      <c r="F1252" t="s">
        <v>19</v>
      </c>
      <c r="G1252" t="s">
        <v>33</v>
      </c>
      <c r="H1252" t="s">
        <v>33</v>
      </c>
      <c r="I1252" t="s">
        <v>19</v>
      </c>
      <c r="J1252" t="s">
        <v>33</v>
      </c>
    </row>
    <row r="1253" spans="2:10" x14ac:dyDescent="0.3">
      <c r="C1253" t="s">
        <v>89</v>
      </c>
      <c r="E1253" t="s">
        <v>83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</row>
    <row r="1254" spans="2:10" x14ac:dyDescent="0.3">
      <c r="C1254" t="s">
        <v>91</v>
      </c>
      <c r="E1254" t="s">
        <v>83</v>
      </c>
      <c r="F1254" t="s">
        <v>19</v>
      </c>
      <c r="G1254" t="s">
        <v>32</v>
      </c>
      <c r="H1254" t="s">
        <v>33</v>
      </c>
      <c r="I1254" t="s">
        <v>19</v>
      </c>
      <c r="J1254" t="s">
        <v>19</v>
      </c>
    </row>
    <row r="1255" spans="2:10" x14ac:dyDescent="0.3">
      <c r="C1255" t="s">
        <v>92</v>
      </c>
      <c r="E1255" t="s">
        <v>49</v>
      </c>
      <c r="F1255" t="s">
        <v>19</v>
      </c>
      <c r="G1255" t="s">
        <v>21</v>
      </c>
      <c r="H1255" t="s">
        <v>88</v>
      </c>
      <c r="I1255" t="s">
        <v>19</v>
      </c>
      <c r="J1255" t="s">
        <v>33</v>
      </c>
    </row>
    <row r="1256" spans="2:10" x14ac:dyDescent="0.3">
      <c r="C1256" t="s">
        <v>93</v>
      </c>
      <c r="E1256" t="s">
        <v>26</v>
      </c>
      <c r="F1256" t="s">
        <v>19</v>
      </c>
      <c r="G1256" t="s">
        <v>38</v>
      </c>
      <c r="H1256" t="s">
        <v>83</v>
      </c>
      <c r="I1256" t="s">
        <v>19</v>
      </c>
      <c r="J1256" t="s">
        <v>81</v>
      </c>
    </row>
    <row r="1257" spans="2:10" x14ac:dyDescent="0.3">
      <c r="C1257" t="s">
        <v>95</v>
      </c>
      <c r="E1257" t="s">
        <v>87</v>
      </c>
      <c r="F1257" t="s">
        <v>19</v>
      </c>
      <c r="G1257" t="s">
        <v>21</v>
      </c>
      <c r="H1257" t="s">
        <v>68</v>
      </c>
      <c r="I1257" t="s">
        <v>19</v>
      </c>
      <c r="J1257" t="s">
        <v>19</v>
      </c>
    </row>
    <row r="1258" spans="2:10" x14ac:dyDescent="0.3">
      <c r="C1258" t="s">
        <v>96</v>
      </c>
      <c r="E1258" t="s">
        <v>21</v>
      </c>
      <c r="F1258" t="s">
        <v>19</v>
      </c>
      <c r="G1258" t="s">
        <v>32</v>
      </c>
      <c r="H1258" t="s">
        <v>33</v>
      </c>
      <c r="I1258" t="s">
        <v>19</v>
      </c>
      <c r="J1258" t="s">
        <v>33</v>
      </c>
    </row>
    <row r="1259" spans="2:10" x14ac:dyDescent="0.3">
      <c r="C1259" t="s">
        <v>98</v>
      </c>
      <c r="E1259" t="s">
        <v>129</v>
      </c>
      <c r="F1259" t="s">
        <v>19</v>
      </c>
      <c r="G1259" t="s">
        <v>68</v>
      </c>
      <c r="H1259" t="s">
        <v>32</v>
      </c>
      <c r="I1259" t="s">
        <v>19</v>
      </c>
      <c r="J1259" t="s">
        <v>81</v>
      </c>
    </row>
    <row r="1260" spans="2:10" x14ac:dyDescent="0.3">
      <c r="C1260" t="s">
        <v>4</v>
      </c>
      <c r="E1260" t="s">
        <v>410</v>
      </c>
      <c r="F1260" t="s">
        <v>19</v>
      </c>
      <c r="G1260" t="s">
        <v>136</v>
      </c>
      <c r="H1260" t="s">
        <v>58</v>
      </c>
      <c r="I1260" t="s">
        <v>19</v>
      </c>
      <c r="J1260" t="s">
        <v>140</v>
      </c>
    </row>
    <row r="1261" spans="2:10" x14ac:dyDescent="0.3">
      <c r="B1261" t="s">
        <v>103</v>
      </c>
      <c r="C1261" t="s">
        <v>105</v>
      </c>
      <c r="E1261" t="s">
        <v>29</v>
      </c>
      <c r="F1261" t="s">
        <v>19</v>
      </c>
      <c r="G1261" t="s">
        <v>81</v>
      </c>
      <c r="H1261" t="s">
        <v>19</v>
      </c>
      <c r="I1261" t="s">
        <v>19</v>
      </c>
      <c r="J1261" t="s">
        <v>32</v>
      </c>
    </row>
    <row r="1262" spans="2:10" x14ac:dyDescent="0.3">
      <c r="B1262" t="s">
        <v>22</v>
      </c>
      <c r="C1262" t="s">
        <v>4</v>
      </c>
      <c r="E1262" t="s">
        <v>29</v>
      </c>
      <c r="F1262" t="s">
        <v>19</v>
      </c>
      <c r="G1262" t="s">
        <v>81</v>
      </c>
      <c r="H1262" t="s">
        <v>19</v>
      </c>
      <c r="I1262" t="s">
        <v>19</v>
      </c>
      <c r="J1262" t="s">
        <v>32</v>
      </c>
    </row>
    <row r="1263" spans="2:10" x14ac:dyDescent="0.3">
      <c r="B1263" t="s">
        <v>108</v>
      </c>
      <c r="C1263" t="s">
        <v>109</v>
      </c>
      <c r="E1263" t="s">
        <v>33</v>
      </c>
      <c r="F1263" t="s">
        <v>19</v>
      </c>
      <c r="G1263" t="s">
        <v>33</v>
      </c>
      <c r="H1263" t="s">
        <v>19</v>
      </c>
      <c r="I1263" t="s">
        <v>19</v>
      </c>
      <c r="J1263" t="s">
        <v>33</v>
      </c>
    </row>
    <row r="1264" spans="2:10" x14ac:dyDescent="0.3">
      <c r="B1264" t="s">
        <v>110</v>
      </c>
      <c r="C1264" t="s">
        <v>4</v>
      </c>
      <c r="E1264" t="s">
        <v>33</v>
      </c>
      <c r="F1264" t="s">
        <v>19</v>
      </c>
      <c r="G1264" t="s">
        <v>33</v>
      </c>
      <c r="H1264" t="s">
        <v>19</v>
      </c>
      <c r="I1264" t="s">
        <v>19</v>
      </c>
      <c r="J1264" t="s">
        <v>33</v>
      </c>
    </row>
    <row r="1265" spans="1:10" x14ac:dyDescent="0.3">
      <c r="B1265" t="s">
        <v>4</v>
      </c>
      <c r="E1265" t="s">
        <v>411</v>
      </c>
      <c r="F1265" t="s">
        <v>19</v>
      </c>
      <c r="G1265" t="s">
        <v>412</v>
      </c>
      <c r="H1265" t="s">
        <v>58</v>
      </c>
      <c r="I1265" t="s">
        <v>19</v>
      </c>
      <c r="J1265" t="s">
        <v>210</v>
      </c>
    </row>
    <row r="1266" spans="1:10" x14ac:dyDescent="0.3">
      <c r="B1266" t="s">
        <v>262</v>
      </c>
      <c r="C1266" t="s">
        <v>17</v>
      </c>
      <c r="E1266" t="s">
        <v>68</v>
      </c>
      <c r="F1266" t="s">
        <v>19</v>
      </c>
      <c r="G1266" t="s">
        <v>32</v>
      </c>
      <c r="H1266" t="s">
        <v>32</v>
      </c>
      <c r="I1266" t="s">
        <v>19</v>
      </c>
      <c r="J1266" t="s">
        <v>33</v>
      </c>
    </row>
    <row r="1267" spans="1:10" x14ac:dyDescent="0.3">
      <c r="B1267" t="s">
        <v>22</v>
      </c>
      <c r="C1267" t="s">
        <v>23</v>
      </c>
      <c r="I1267" t="s">
        <v>246</v>
      </c>
    </row>
    <row r="1268" spans="1:10" x14ac:dyDescent="0.3">
      <c r="C1268" t="s">
        <v>17</v>
      </c>
      <c r="E1268" t="s">
        <v>10</v>
      </c>
      <c r="F1268" t="s">
        <v>11</v>
      </c>
      <c r="G1268" t="s">
        <v>12</v>
      </c>
      <c r="H1268" t="s">
        <v>13</v>
      </c>
      <c r="I1268" t="s">
        <v>14</v>
      </c>
      <c r="J1268" t="s">
        <v>15</v>
      </c>
    </row>
    <row r="1269" spans="1:10" x14ac:dyDescent="0.3">
      <c r="A1269">
        <v>2021</v>
      </c>
      <c r="B1269" t="s">
        <v>262</v>
      </c>
      <c r="C1269" t="s">
        <v>23</v>
      </c>
      <c r="E1269" t="s">
        <v>63</v>
      </c>
      <c r="F1269" t="s">
        <v>19</v>
      </c>
      <c r="G1269" t="s">
        <v>83</v>
      </c>
      <c r="H1269" t="s">
        <v>83</v>
      </c>
      <c r="I1269" t="s">
        <v>19</v>
      </c>
      <c r="J1269" t="s">
        <v>36</v>
      </c>
    </row>
    <row r="1270" spans="1:10" x14ac:dyDescent="0.3">
      <c r="B1270" t="s">
        <v>22</v>
      </c>
      <c r="C1270" t="s">
        <v>27</v>
      </c>
      <c r="E1270" t="s">
        <v>88</v>
      </c>
      <c r="F1270" t="s">
        <v>19</v>
      </c>
      <c r="G1270" t="s">
        <v>33</v>
      </c>
      <c r="H1270" t="s">
        <v>33</v>
      </c>
      <c r="I1270" t="s">
        <v>19</v>
      </c>
      <c r="J1270" t="s">
        <v>33</v>
      </c>
    </row>
    <row r="1271" spans="1:10" x14ac:dyDescent="0.3">
      <c r="C1271" t="s">
        <v>31</v>
      </c>
      <c r="E1271" t="s">
        <v>33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</row>
    <row r="1272" spans="1:10" x14ac:dyDescent="0.3">
      <c r="C1272" t="s">
        <v>34</v>
      </c>
      <c r="E1272" t="s">
        <v>63</v>
      </c>
      <c r="F1272" t="s">
        <v>19</v>
      </c>
      <c r="G1272" t="s">
        <v>68</v>
      </c>
      <c r="H1272" t="s">
        <v>33</v>
      </c>
      <c r="I1272" t="s">
        <v>19</v>
      </c>
      <c r="J1272" t="s">
        <v>33</v>
      </c>
    </row>
    <row r="1273" spans="1:10" x14ac:dyDescent="0.3">
      <c r="C1273" t="s">
        <v>37</v>
      </c>
      <c r="E1273" t="s">
        <v>36</v>
      </c>
      <c r="F1273" t="s">
        <v>19</v>
      </c>
      <c r="G1273" t="s">
        <v>33</v>
      </c>
      <c r="H1273" t="s">
        <v>33</v>
      </c>
      <c r="I1273" t="s">
        <v>19</v>
      </c>
      <c r="J1273" t="s">
        <v>88</v>
      </c>
    </row>
    <row r="1274" spans="1:10" x14ac:dyDescent="0.3">
      <c r="C1274" t="s">
        <v>39</v>
      </c>
      <c r="E1274" t="s">
        <v>164</v>
      </c>
      <c r="F1274" t="s">
        <v>19</v>
      </c>
      <c r="G1274" t="s">
        <v>52</v>
      </c>
      <c r="H1274" t="s">
        <v>88</v>
      </c>
      <c r="I1274" t="s">
        <v>19</v>
      </c>
      <c r="J1274" t="s">
        <v>21</v>
      </c>
    </row>
    <row r="1275" spans="1:10" x14ac:dyDescent="0.3">
      <c r="C1275" t="s">
        <v>43</v>
      </c>
      <c r="E1275" t="s">
        <v>81</v>
      </c>
      <c r="F1275" t="s">
        <v>19</v>
      </c>
      <c r="G1275" t="s">
        <v>32</v>
      </c>
      <c r="H1275" t="s">
        <v>33</v>
      </c>
      <c r="I1275" t="s">
        <v>19</v>
      </c>
      <c r="J1275" t="s">
        <v>33</v>
      </c>
    </row>
    <row r="1276" spans="1:10" x14ac:dyDescent="0.3">
      <c r="C1276" t="s">
        <v>44</v>
      </c>
      <c r="E1276" t="s">
        <v>21</v>
      </c>
      <c r="F1276" t="s">
        <v>19</v>
      </c>
      <c r="G1276" t="s">
        <v>32</v>
      </c>
      <c r="H1276" t="s">
        <v>33</v>
      </c>
      <c r="I1276" t="s">
        <v>19</v>
      </c>
      <c r="J1276" t="s">
        <v>80</v>
      </c>
    </row>
    <row r="1277" spans="1:10" x14ac:dyDescent="0.3">
      <c r="C1277" t="s">
        <v>48</v>
      </c>
      <c r="E1277" t="s">
        <v>117</v>
      </c>
      <c r="F1277" t="s">
        <v>19</v>
      </c>
      <c r="G1277" t="s">
        <v>80</v>
      </c>
      <c r="H1277" t="s">
        <v>81</v>
      </c>
      <c r="I1277" t="s">
        <v>19</v>
      </c>
      <c r="J1277" t="s">
        <v>56</v>
      </c>
    </row>
    <row r="1278" spans="1:10" x14ac:dyDescent="0.3">
      <c r="C1278" t="s">
        <v>50</v>
      </c>
      <c r="E1278" t="s">
        <v>56</v>
      </c>
      <c r="F1278" t="s">
        <v>19</v>
      </c>
      <c r="G1278" t="s">
        <v>68</v>
      </c>
      <c r="H1278" t="s">
        <v>32</v>
      </c>
      <c r="I1278" t="s">
        <v>19</v>
      </c>
      <c r="J1278" t="s">
        <v>128</v>
      </c>
    </row>
    <row r="1279" spans="1:10" x14ac:dyDescent="0.3">
      <c r="C1279" t="s">
        <v>53</v>
      </c>
      <c r="E1279" t="s">
        <v>80</v>
      </c>
      <c r="F1279" t="s">
        <v>19</v>
      </c>
      <c r="G1279" t="s">
        <v>19</v>
      </c>
      <c r="H1279" t="s">
        <v>19</v>
      </c>
      <c r="I1279" t="s">
        <v>19</v>
      </c>
      <c r="J1279" t="s">
        <v>32</v>
      </c>
    </row>
    <row r="1280" spans="1:10" x14ac:dyDescent="0.3">
      <c r="C1280" t="s">
        <v>57</v>
      </c>
      <c r="E1280" t="s">
        <v>119</v>
      </c>
      <c r="F1280" t="s">
        <v>19</v>
      </c>
      <c r="G1280" t="s">
        <v>36</v>
      </c>
      <c r="H1280" t="s">
        <v>88</v>
      </c>
      <c r="I1280" t="s">
        <v>19</v>
      </c>
      <c r="J1280" t="s">
        <v>129</v>
      </c>
    </row>
    <row r="1281" spans="3:10" x14ac:dyDescent="0.3">
      <c r="C1281" t="s">
        <v>60</v>
      </c>
      <c r="E1281" t="s">
        <v>55</v>
      </c>
      <c r="F1281" t="s">
        <v>19</v>
      </c>
      <c r="G1281" t="s">
        <v>80</v>
      </c>
      <c r="H1281" t="s">
        <v>88</v>
      </c>
      <c r="I1281" t="s">
        <v>19</v>
      </c>
      <c r="J1281" t="s">
        <v>56</v>
      </c>
    </row>
    <row r="1282" spans="3:10" x14ac:dyDescent="0.3">
      <c r="C1282" t="s">
        <v>64</v>
      </c>
      <c r="E1282" t="s">
        <v>79</v>
      </c>
      <c r="F1282" t="s">
        <v>19</v>
      </c>
      <c r="G1282" t="s">
        <v>52</v>
      </c>
      <c r="H1282" t="s">
        <v>80</v>
      </c>
      <c r="I1282" t="s">
        <v>19</v>
      </c>
      <c r="J1282" t="s">
        <v>47</v>
      </c>
    </row>
    <row r="1283" spans="3:10" x14ac:dyDescent="0.3">
      <c r="C1283" t="s">
        <v>66</v>
      </c>
      <c r="E1283" t="s">
        <v>128</v>
      </c>
      <c r="F1283" t="s">
        <v>19</v>
      </c>
      <c r="G1283" t="s">
        <v>80</v>
      </c>
      <c r="H1283" t="s">
        <v>88</v>
      </c>
      <c r="I1283" t="s">
        <v>19</v>
      </c>
      <c r="J1283" t="s">
        <v>88</v>
      </c>
    </row>
    <row r="1284" spans="3:10" x14ac:dyDescent="0.3">
      <c r="C1284" t="s">
        <v>69</v>
      </c>
      <c r="E1284" t="s">
        <v>79</v>
      </c>
      <c r="F1284" t="s">
        <v>19</v>
      </c>
      <c r="G1284" t="s">
        <v>29</v>
      </c>
      <c r="H1284" t="s">
        <v>80</v>
      </c>
      <c r="I1284" t="s">
        <v>19</v>
      </c>
      <c r="J1284" t="s">
        <v>90</v>
      </c>
    </row>
    <row r="1285" spans="3:10" x14ac:dyDescent="0.3">
      <c r="C1285" t="s">
        <v>72</v>
      </c>
      <c r="E1285" t="s">
        <v>41</v>
      </c>
      <c r="F1285" t="s">
        <v>19</v>
      </c>
      <c r="G1285" t="s">
        <v>83</v>
      </c>
      <c r="H1285" t="s">
        <v>33</v>
      </c>
      <c r="I1285" t="s">
        <v>19</v>
      </c>
      <c r="J1285" t="s">
        <v>128</v>
      </c>
    </row>
    <row r="1286" spans="3:10" x14ac:dyDescent="0.3">
      <c r="C1286" t="s">
        <v>75</v>
      </c>
      <c r="E1286" t="s">
        <v>35</v>
      </c>
      <c r="F1286" t="s">
        <v>19</v>
      </c>
      <c r="G1286" t="s">
        <v>68</v>
      </c>
      <c r="H1286" t="s">
        <v>32</v>
      </c>
      <c r="I1286" t="s">
        <v>19</v>
      </c>
      <c r="J1286" t="s">
        <v>20</v>
      </c>
    </row>
    <row r="1287" spans="3:10" x14ac:dyDescent="0.3">
      <c r="C1287" t="s">
        <v>76</v>
      </c>
      <c r="E1287" t="s">
        <v>26</v>
      </c>
      <c r="F1287" t="s">
        <v>19</v>
      </c>
      <c r="G1287" t="s">
        <v>32</v>
      </c>
      <c r="H1287" t="s">
        <v>32</v>
      </c>
      <c r="I1287" t="s">
        <v>19</v>
      </c>
      <c r="J1287" t="s">
        <v>81</v>
      </c>
    </row>
    <row r="1288" spans="3:10" x14ac:dyDescent="0.3">
      <c r="C1288" t="s">
        <v>78</v>
      </c>
      <c r="E1288" t="s">
        <v>128</v>
      </c>
      <c r="F1288" t="s">
        <v>19</v>
      </c>
      <c r="G1288" t="s">
        <v>33</v>
      </c>
      <c r="H1288" t="s">
        <v>19</v>
      </c>
      <c r="I1288" t="s">
        <v>19</v>
      </c>
      <c r="J1288" t="s">
        <v>21</v>
      </c>
    </row>
    <row r="1289" spans="3:10" x14ac:dyDescent="0.3">
      <c r="C1289" t="s">
        <v>82</v>
      </c>
      <c r="E1289" t="s">
        <v>88</v>
      </c>
      <c r="F1289" t="s">
        <v>19</v>
      </c>
      <c r="G1289" t="s">
        <v>19</v>
      </c>
      <c r="H1289" t="s">
        <v>19</v>
      </c>
      <c r="I1289" t="s">
        <v>19</v>
      </c>
      <c r="J1289" t="s">
        <v>88</v>
      </c>
    </row>
    <row r="1290" spans="3:10" x14ac:dyDescent="0.3">
      <c r="C1290" t="s">
        <v>84</v>
      </c>
      <c r="E1290" t="s">
        <v>35</v>
      </c>
      <c r="F1290" t="s">
        <v>19</v>
      </c>
      <c r="G1290" t="s">
        <v>68</v>
      </c>
      <c r="H1290" t="s">
        <v>32</v>
      </c>
      <c r="I1290" t="s">
        <v>19</v>
      </c>
      <c r="J1290" t="s">
        <v>56</v>
      </c>
    </row>
    <row r="1291" spans="3:10" x14ac:dyDescent="0.3">
      <c r="C1291" t="s">
        <v>86</v>
      </c>
      <c r="E1291" t="s">
        <v>128</v>
      </c>
      <c r="F1291" t="s">
        <v>19</v>
      </c>
      <c r="G1291" t="s">
        <v>68</v>
      </c>
      <c r="H1291" t="s">
        <v>81</v>
      </c>
      <c r="I1291" t="s">
        <v>19</v>
      </c>
      <c r="J1291" t="s">
        <v>30</v>
      </c>
    </row>
    <row r="1292" spans="3:10" x14ac:dyDescent="0.3">
      <c r="C1292" t="s">
        <v>91</v>
      </c>
      <c r="E1292" t="s">
        <v>33</v>
      </c>
      <c r="F1292" t="s">
        <v>19</v>
      </c>
      <c r="G1292" t="s">
        <v>19</v>
      </c>
      <c r="H1292" t="s">
        <v>19</v>
      </c>
      <c r="I1292" t="s">
        <v>19</v>
      </c>
      <c r="J1292" t="s">
        <v>33</v>
      </c>
    </row>
    <row r="1293" spans="3:10" x14ac:dyDescent="0.3">
      <c r="C1293" t="s">
        <v>92</v>
      </c>
      <c r="E1293" t="s">
        <v>36</v>
      </c>
      <c r="F1293" t="s">
        <v>19</v>
      </c>
      <c r="G1293" t="s">
        <v>33</v>
      </c>
      <c r="H1293" t="s">
        <v>19</v>
      </c>
      <c r="I1293" t="s">
        <v>19</v>
      </c>
      <c r="J1293" t="s">
        <v>81</v>
      </c>
    </row>
    <row r="1294" spans="3:10" x14ac:dyDescent="0.3">
      <c r="C1294" t="s">
        <v>93</v>
      </c>
      <c r="E1294" t="s">
        <v>67</v>
      </c>
      <c r="F1294" t="s">
        <v>19</v>
      </c>
      <c r="G1294" t="s">
        <v>33</v>
      </c>
      <c r="H1294" t="s">
        <v>33</v>
      </c>
      <c r="I1294" t="s">
        <v>19</v>
      </c>
      <c r="J1294" t="s">
        <v>36</v>
      </c>
    </row>
    <row r="1295" spans="3:10" x14ac:dyDescent="0.3">
      <c r="C1295" t="s">
        <v>95</v>
      </c>
      <c r="E1295" t="s">
        <v>128</v>
      </c>
      <c r="F1295" t="s">
        <v>19</v>
      </c>
      <c r="G1295" t="s">
        <v>81</v>
      </c>
      <c r="H1295" t="s">
        <v>32</v>
      </c>
      <c r="I1295" t="s">
        <v>19</v>
      </c>
      <c r="J1295" t="s">
        <v>30</v>
      </c>
    </row>
    <row r="1296" spans="3:10" x14ac:dyDescent="0.3">
      <c r="C1296" t="s">
        <v>96</v>
      </c>
      <c r="E1296" t="s">
        <v>30</v>
      </c>
      <c r="F1296" t="s">
        <v>19</v>
      </c>
      <c r="G1296" t="s">
        <v>19</v>
      </c>
      <c r="H1296" t="s">
        <v>19</v>
      </c>
      <c r="I1296" t="s">
        <v>19</v>
      </c>
      <c r="J1296" t="s">
        <v>83</v>
      </c>
    </row>
    <row r="1297" spans="2:10" x14ac:dyDescent="0.3">
      <c r="C1297" t="s">
        <v>98</v>
      </c>
      <c r="E1297" t="s">
        <v>55</v>
      </c>
      <c r="F1297" t="s">
        <v>19</v>
      </c>
      <c r="G1297" t="s">
        <v>83</v>
      </c>
      <c r="H1297" t="s">
        <v>68</v>
      </c>
      <c r="I1297" t="s">
        <v>19</v>
      </c>
      <c r="J1297" t="s">
        <v>42</v>
      </c>
    </row>
    <row r="1298" spans="2:10" x14ac:dyDescent="0.3">
      <c r="C1298" t="s">
        <v>4</v>
      </c>
      <c r="E1298" t="s">
        <v>413</v>
      </c>
      <c r="F1298" t="s">
        <v>19</v>
      </c>
      <c r="G1298" t="s">
        <v>238</v>
      </c>
      <c r="H1298" t="s">
        <v>239</v>
      </c>
      <c r="I1298" t="s">
        <v>19</v>
      </c>
      <c r="J1298" t="s">
        <v>412</v>
      </c>
    </row>
    <row r="1299" spans="2:10" x14ac:dyDescent="0.3">
      <c r="B1299" t="s">
        <v>103</v>
      </c>
      <c r="C1299" t="s">
        <v>105</v>
      </c>
      <c r="E1299" t="s">
        <v>81</v>
      </c>
      <c r="F1299" t="s">
        <v>19</v>
      </c>
      <c r="G1299" t="s">
        <v>19</v>
      </c>
      <c r="H1299" t="s">
        <v>19</v>
      </c>
      <c r="I1299" t="s">
        <v>19</v>
      </c>
      <c r="J1299" t="s">
        <v>81</v>
      </c>
    </row>
    <row r="1300" spans="2:10" x14ac:dyDescent="0.3">
      <c r="B1300" t="s">
        <v>22</v>
      </c>
      <c r="C1300" t="s">
        <v>4</v>
      </c>
      <c r="E1300" t="s">
        <v>81</v>
      </c>
      <c r="F1300" t="s">
        <v>19</v>
      </c>
      <c r="G1300" t="s">
        <v>19</v>
      </c>
      <c r="H1300" t="s">
        <v>19</v>
      </c>
      <c r="I1300" t="s">
        <v>19</v>
      </c>
      <c r="J1300" t="s">
        <v>81</v>
      </c>
    </row>
    <row r="1301" spans="2:10" x14ac:dyDescent="0.3">
      <c r="B1301" t="s">
        <v>4</v>
      </c>
      <c r="E1301" t="s">
        <v>414</v>
      </c>
      <c r="F1301" t="s">
        <v>19</v>
      </c>
      <c r="G1301" t="s">
        <v>238</v>
      </c>
      <c r="H1301" t="s">
        <v>239</v>
      </c>
      <c r="I1301" t="s">
        <v>19</v>
      </c>
      <c r="J1301" t="s">
        <v>149</v>
      </c>
    </row>
    <row r="1302" spans="2:10" x14ac:dyDescent="0.3">
      <c r="B1302" t="s">
        <v>271</v>
      </c>
      <c r="C1302" t="s">
        <v>17</v>
      </c>
      <c r="E1302" t="s">
        <v>128</v>
      </c>
      <c r="F1302" t="s">
        <v>19</v>
      </c>
      <c r="G1302" t="s">
        <v>80</v>
      </c>
      <c r="H1302" t="s">
        <v>83</v>
      </c>
      <c r="I1302" t="s">
        <v>19</v>
      </c>
      <c r="J1302" t="s">
        <v>128</v>
      </c>
    </row>
    <row r="1303" spans="2:10" x14ac:dyDescent="0.3">
      <c r="B1303" t="s">
        <v>22</v>
      </c>
      <c r="C1303" t="s">
        <v>23</v>
      </c>
      <c r="E1303" t="s">
        <v>142</v>
      </c>
      <c r="F1303" t="s">
        <v>19</v>
      </c>
      <c r="G1303" t="s">
        <v>90</v>
      </c>
      <c r="H1303" t="s">
        <v>128</v>
      </c>
      <c r="I1303" t="s">
        <v>19</v>
      </c>
      <c r="J1303" t="s">
        <v>142</v>
      </c>
    </row>
    <row r="1304" spans="2:10" x14ac:dyDescent="0.3">
      <c r="C1304" t="s">
        <v>27</v>
      </c>
      <c r="E1304" t="s">
        <v>83</v>
      </c>
      <c r="F1304" t="s">
        <v>19</v>
      </c>
      <c r="G1304" t="s">
        <v>81</v>
      </c>
      <c r="H1304" t="s">
        <v>32</v>
      </c>
      <c r="I1304" t="s">
        <v>19</v>
      </c>
      <c r="J1304" t="s">
        <v>83</v>
      </c>
    </row>
    <row r="1305" spans="2:10" x14ac:dyDescent="0.3">
      <c r="C1305" t="s">
        <v>31</v>
      </c>
      <c r="E1305" t="s">
        <v>81</v>
      </c>
      <c r="F1305" t="s">
        <v>19</v>
      </c>
      <c r="G1305" t="s">
        <v>33</v>
      </c>
      <c r="H1305" t="s">
        <v>19</v>
      </c>
      <c r="I1305" t="s">
        <v>19</v>
      </c>
      <c r="J1305" t="s">
        <v>81</v>
      </c>
    </row>
    <row r="1306" spans="2:10" x14ac:dyDescent="0.3">
      <c r="C1306" t="s">
        <v>34</v>
      </c>
      <c r="E1306" t="s">
        <v>35</v>
      </c>
      <c r="F1306" t="s">
        <v>19</v>
      </c>
      <c r="G1306" t="s">
        <v>80</v>
      </c>
      <c r="H1306" t="s">
        <v>68</v>
      </c>
      <c r="I1306" t="s">
        <v>19</v>
      </c>
      <c r="J1306" t="s">
        <v>90</v>
      </c>
    </row>
    <row r="1307" spans="2:10" x14ac:dyDescent="0.3">
      <c r="C1307" t="s">
        <v>37</v>
      </c>
      <c r="E1307" t="s">
        <v>117</v>
      </c>
      <c r="F1307" t="s">
        <v>19</v>
      </c>
      <c r="G1307" t="s">
        <v>30</v>
      </c>
      <c r="H1307" t="s">
        <v>81</v>
      </c>
      <c r="I1307" t="s">
        <v>19</v>
      </c>
      <c r="J1307" t="s">
        <v>55</v>
      </c>
    </row>
    <row r="1308" spans="2:10" x14ac:dyDescent="0.3">
      <c r="C1308" t="s">
        <v>39</v>
      </c>
      <c r="E1308" t="s">
        <v>85</v>
      </c>
      <c r="F1308" t="s">
        <v>19</v>
      </c>
      <c r="G1308" t="s">
        <v>90</v>
      </c>
      <c r="H1308" t="s">
        <v>38</v>
      </c>
      <c r="I1308" t="s">
        <v>19</v>
      </c>
      <c r="J1308" t="s">
        <v>85</v>
      </c>
    </row>
    <row r="1309" spans="2:10" x14ac:dyDescent="0.3">
      <c r="C1309" t="s">
        <v>44</v>
      </c>
      <c r="E1309" t="s">
        <v>63</v>
      </c>
      <c r="F1309" t="s">
        <v>19</v>
      </c>
      <c r="G1309" t="s">
        <v>30</v>
      </c>
      <c r="H1309" t="s">
        <v>83</v>
      </c>
      <c r="I1309" t="s">
        <v>19</v>
      </c>
      <c r="J1309" t="s">
        <v>29</v>
      </c>
    </row>
    <row r="1310" spans="2:10" x14ac:dyDescent="0.3">
      <c r="C1310" t="s">
        <v>48</v>
      </c>
      <c r="E1310" t="s">
        <v>79</v>
      </c>
      <c r="F1310" t="s">
        <v>19</v>
      </c>
      <c r="G1310" t="s">
        <v>29</v>
      </c>
      <c r="H1310" t="s">
        <v>30</v>
      </c>
      <c r="I1310" t="s">
        <v>19</v>
      </c>
      <c r="J1310" t="s">
        <v>162</v>
      </c>
    </row>
    <row r="1311" spans="2:10" x14ac:dyDescent="0.3">
      <c r="C1311" t="s">
        <v>50</v>
      </c>
      <c r="E1311" t="s">
        <v>62</v>
      </c>
      <c r="F1311" t="s">
        <v>19</v>
      </c>
      <c r="G1311" t="s">
        <v>42</v>
      </c>
      <c r="H1311" t="s">
        <v>36</v>
      </c>
      <c r="I1311" t="s">
        <v>19</v>
      </c>
      <c r="J1311" t="s">
        <v>62</v>
      </c>
    </row>
    <row r="1312" spans="2:10" x14ac:dyDescent="0.3">
      <c r="C1312" t="s">
        <v>53</v>
      </c>
      <c r="E1312" t="s">
        <v>79</v>
      </c>
      <c r="F1312" t="s">
        <v>19</v>
      </c>
      <c r="G1312" t="s">
        <v>30</v>
      </c>
      <c r="H1312" t="s">
        <v>32</v>
      </c>
      <c r="I1312" t="s">
        <v>19</v>
      </c>
      <c r="J1312" t="s">
        <v>79</v>
      </c>
    </row>
    <row r="1313" spans="1:10" x14ac:dyDescent="0.3">
      <c r="C1313" t="s">
        <v>53</v>
      </c>
      <c r="E1313" t="s">
        <v>10</v>
      </c>
      <c r="F1313" t="s">
        <v>11</v>
      </c>
      <c r="G1313" t="s">
        <v>12</v>
      </c>
      <c r="H1313" t="s">
        <v>13</v>
      </c>
      <c r="I1313" t="s">
        <v>14</v>
      </c>
      <c r="J1313" t="s">
        <v>15</v>
      </c>
    </row>
    <row r="1314" spans="1:10" x14ac:dyDescent="0.3">
      <c r="A1314">
        <v>2021</v>
      </c>
      <c r="B1314" t="s">
        <v>271</v>
      </c>
      <c r="C1314" t="s">
        <v>57</v>
      </c>
      <c r="E1314" t="s">
        <v>176</v>
      </c>
      <c r="F1314" t="s">
        <v>19</v>
      </c>
      <c r="G1314" t="s">
        <v>77</v>
      </c>
      <c r="H1314" t="s">
        <v>47</v>
      </c>
      <c r="I1314" t="s">
        <v>19</v>
      </c>
      <c r="J1314" t="s">
        <v>161</v>
      </c>
    </row>
    <row r="1315" spans="1:10" x14ac:dyDescent="0.3">
      <c r="B1315" t="s">
        <v>22</v>
      </c>
      <c r="C1315" t="s">
        <v>60</v>
      </c>
      <c r="E1315" t="s">
        <v>49</v>
      </c>
      <c r="F1315" t="s">
        <v>19</v>
      </c>
      <c r="G1315" t="s">
        <v>55</v>
      </c>
      <c r="H1315" t="s">
        <v>42</v>
      </c>
      <c r="I1315" t="s">
        <v>19</v>
      </c>
      <c r="J1315" t="s">
        <v>49</v>
      </c>
    </row>
    <row r="1316" spans="1:10" x14ac:dyDescent="0.3">
      <c r="C1316" t="s">
        <v>64</v>
      </c>
      <c r="E1316" t="s">
        <v>18</v>
      </c>
      <c r="F1316" t="s">
        <v>19</v>
      </c>
      <c r="G1316" t="s">
        <v>26</v>
      </c>
      <c r="H1316" t="s">
        <v>88</v>
      </c>
      <c r="I1316" t="s">
        <v>19</v>
      </c>
      <c r="J1316" t="s">
        <v>18</v>
      </c>
    </row>
    <row r="1317" spans="1:10" x14ac:dyDescent="0.3">
      <c r="C1317" t="s">
        <v>66</v>
      </c>
      <c r="E1317" t="s">
        <v>30</v>
      </c>
      <c r="F1317" t="s">
        <v>19</v>
      </c>
      <c r="G1317" t="s">
        <v>68</v>
      </c>
      <c r="H1317" t="s">
        <v>32</v>
      </c>
      <c r="I1317" t="s">
        <v>19</v>
      </c>
      <c r="J1317" t="s">
        <v>30</v>
      </c>
    </row>
    <row r="1318" spans="1:10" x14ac:dyDescent="0.3">
      <c r="C1318" t="s">
        <v>69</v>
      </c>
      <c r="E1318" t="s">
        <v>129</v>
      </c>
      <c r="F1318" t="s">
        <v>19</v>
      </c>
      <c r="G1318" t="s">
        <v>29</v>
      </c>
      <c r="H1318" t="s">
        <v>83</v>
      </c>
      <c r="I1318" t="s">
        <v>19</v>
      </c>
      <c r="J1318" t="s">
        <v>87</v>
      </c>
    </row>
    <row r="1319" spans="1:10" x14ac:dyDescent="0.3">
      <c r="C1319" t="s">
        <v>72</v>
      </c>
      <c r="E1319" t="s">
        <v>40</v>
      </c>
      <c r="F1319" t="s">
        <v>19</v>
      </c>
      <c r="G1319" t="s">
        <v>99</v>
      </c>
      <c r="H1319" t="s">
        <v>36</v>
      </c>
      <c r="I1319" t="s">
        <v>19</v>
      </c>
      <c r="J1319" t="s">
        <v>71</v>
      </c>
    </row>
    <row r="1320" spans="1:10" x14ac:dyDescent="0.3">
      <c r="C1320" t="s">
        <v>75</v>
      </c>
      <c r="E1320" t="s">
        <v>42</v>
      </c>
      <c r="F1320" t="s">
        <v>19</v>
      </c>
      <c r="G1320" t="s">
        <v>80</v>
      </c>
      <c r="H1320" t="s">
        <v>68</v>
      </c>
      <c r="I1320" t="s">
        <v>19</v>
      </c>
      <c r="J1320" t="s">
        <v>42</v>
      </c>
    </row>
    <row r="1321" spans="1:10" x14ac:dyDescent="0.3">
      <c r="C1321" t="s">
        <v>76</v>
      </c>
      <c r="E1321" t="s">
        <v>56</v>
      </c>
      <c r="F1321" t="s">
        <v>19</v>
      </c>
      <c r="G1321" t="s">
        <v>88</v>
      </c>
      <c r="H1321" t="s">
        <v>32</v>
      </c>
      <c r="I1321" t="s">
        <v>19</v>
      </c>
      <c r="J1321" t="s">
        <v>56</v>
      </c>
    </row>
    <row r="1322" spans="1:10" x14ac:dyDescent="0.3">
      <c r="C1322" t="s">
        <v>78</v>
      </c>
      <c r="E1322" t="s">
        <v>99</v>
      </c>
      <c r="F1322" t="s">
        <v>19</v>
      </c>
      <c r="G1322" t="s">
        <v>88</v>
      </c>
      <c r="H1322" t="s">
        <v>32</v>
      </c>
      <c r="I1322" t="s">
        <v>19</v>
      </c>
      <c r="J1322" t="s">
        <v>99</v>
      </c>
    </row>
    <row r="1323" spans="1:10" x14ac:dyDescent="0.3">
      <c r="C1323" t="s">
        <v>82</v>
      </c>
      <c r="E1323" t="s">
        <v>88</v>
      </c>
      <c r="F1323" t="s">
        <v>19</v>
      </c>
      <c r="G1323" t="s">
        <v>33</v>
      </c>
      <c r="H1323" t="s">
        <v>19</v>
      </c>
      <c r="I1323" t="s">
        <v>19</v>
      </c>
      <c r="J1323" t="s">
        <v>88</v>
      </c>
    </row>
    <row r="1324" spans="1:10" x14ac:dyDescent="0.3">
      <c r="C1324" t="s">
        <v>84</v>
      </c>
      <c r="E1324" t="s">
        <v>28</v>
      </c>
      <c r="F1324" t="s">
        <v>19</v>
      </c>
      <c r="G1324" t="s">
        <v>36</v>
      </c>
      <c r="H1324" t="s">
        <v>80</v>
      </c>
      <c r="I1324" t="s">
        <v>19</v>
      </c>
      <c r="J1324" t="s">
        <v>28</v>
      </c>
    </row>
    <row r="1325" spans="1:10" x14ac:dyDescent="0.3">
      <c r="C1325" t="s">
        <v>86</v>
      </c>
      <c r="E1325" t="s">
        <v>26</v>
      </c>
      <c r="F1325" t="s">
        <v>19</v>
      </c>
      <c r="G1325" t="s">
        <v>80</v>
      </c>
      <c r="H1325" t="s">
        <v>81</v>
      </c>
      <c r="I1325" t="s">
        <v>19</v>
      </c>
      <c r="J1325" t="s">
        <v>26</v>
      </c>
    </row>
    <row r="1326" spans="1:10" x14ac:dyDescent="0.3">
      <c r="C1326" t="s">
        <v>89</v>
      </c>
      <c r="E1326" t="s">
        <v>32</v>
      </c>
      <c r="F1326" t="s">
        <v>19</v>
      </c>
      <c r="G1326" t="s">
        <v>19</v>
      </c>
      <c r="H1326" t="s">
        <v>19</v>
      </c>
      <c r="I1326" t="s">
        <v>19</v>
      </c>
      <c r="J1326" t="s">
        <v>32</v>
      </c>
    </row>
    <row r="1327" spans="1:10" x14ac:dyDescent="0.3">
      <c r="C1327" t="s">
        <v>91</v>
      </c>
      <c r="E1327" t="s">
        <v>81</v>
      </c>
      <c r="F1327" t="s">
        <v>19</v>
      </c>
      <c r="G1327" t="s">
        <v>33</v>
      </c>
      <c r="H1327" t="s">
        <v>33</v>
      </c>
      <c r="I1327" t="s">
        <v>19</v>
      </c>
      <c r="J1327" t="s">
        <v>81</v>
      </c>
    </row>
    <row r="1328" spans="1:10" x14ac:dyDescent="0.3">
      <c r="C1328" t="s">
        <v>92</v>
      </c>
      <c r="E1328" t="s">
        <v>83</v>
      </c>
      <c r="F1328" t="s">
        <v>19</v>
      </c>
      <c r="G1328" t="s">
        <v>33</v>
      </c>
      <c r="H1328" t="s">
        <v>19</v>
      </c>
      <c r="I1328" t="s">
        <v>19</v>
      </c>
      <c r="J1328" t="s">
        <v>83</v>
      </c>
    </row>
    <row r="1329" spans="1:10" x14ac:dyDescent="0.3">
      <c r="C1329" t="s">
        <v>93</v>
      </c>
      <c r="E1329" t="s">
        <v>28</v>
      </c>
      <c r="F1329" t="s">
        <v>19</v>
      </c>
      <c r="G1329" t="s">
        <v>88</v>
      </c>
      <c r="H1329" t="s">
        <v>32</v>
      </c>
      <c r="I1329" t="s">
        <v>19</v>
      </c>
      <c r="J1329" t="s">
        <v>28</v>
      </c>
    </row>
    <row r="1330" spans="1:10" x14ac:dyDescent="0.3">
      <c r="C1330" t="s">
        <v>95</v>
      </c>
      <c r="E1330" t="s">
        <v>35</v>
      </c>
      <c r="F1330" t="s">
        <v>19</v>
      </c>
      <c r="G1330" t="s">
        <v>29</v>
      </c>
      <c r="H1330" t="s">
        <v>80</v>
      </c>
      <c r="I1330" t="s">
        <v>19</v>
      </c>
      <c r="J1330" t="s">
        <v>35</v>
      </c>
    </row>
    <row r="1331" spans="1:10" x14ac:dyDescent="0.3">
      <c r="C1331" t="s">
        <v>96</v>
      </c>
      <c r="E1331" t="s">
        <v>29</v>
      </c>
      <c r="F1331" t="s">
        <v>19</v>
      </c>
      <c r="G1331" t="s">
        <v>68</v>
      </c>
      <c r="H1331" t="s">
        <v>81</v>
      </c>
      <c r="I1331" t="s">
        <v>19</v>
      </c>
      <c r="J1331" t="s">
        <v>29</v>
      </c>
    </row>
    <row r="1332" spans="1:10" x14ac:dyDescent="0.3">
      <c r="C1332" t="s">
        <v>98</v>
      </c>
      <c r="E1332" t="s">
        <v>87</v>
      </c>
      <c r="F1332" t="s">
        <v>19</v>
      </c>
      <c r="G1332" t="s">
        <v>38</v>
      </c>
      <c r="H1332" t="s">
        <v>80</v>
      </c>
      <c r="I1332" t="s">
        <v>19</v>
      </c>
      <c r="J1332" t="s">
        <v>87</v>
      </c>
    </row>
    <row r="1333" spans="1:10" x14ac:dyDescent="0.3">
      <c r="C1333" t="s">
        <v>4</v>
      </c>
      <c r="E1333" t="s">
        <v>415</v>
      </c>
      <c r="F1333" t="s">
        <v>19</v>
      </c>
      <c r="G1333" t="s">
        <v>265</v>
      </c>
      <c r="H1333" t="s">
        <v>329</v>
      </c>
      <c r="I1333" t="s">
        <v>19</v>
      </c>
      <c r="J1333" t="s">
        <v>416</v>
      </c>
    </row>
    <row r="1334" spans="1:10" x14ac:dyDescent="0.3">
      <c r="B1334" t="s">
        <v>103</v>
      </c>
      <c r="C1334" t="s">
        <v>105</v>
      </c>
      <c r="E1334" t="s">
        <v>30</v>
      </c>
      <c r="F1334" t="s">
        <v>19</v>
      </c>
      <c r="G1334" t="s">
        <v>83</v>
      </c>
      <c r="H1334" t="s">
        <v>81</v>
      </c>
      <c r="I1334" t="s">
        <v>19</v>
      </c>
      <c r="J1334" t="s">
        <v>30</v>
      </c>
    </row>
    <row r="1335" spans="1:10" x14ac:dyDescent="0.3">
      <c r="B1335" t="s">
        <v>22</v>
      </c>
      <c r="C1335" t="s">
        <v>417</v>
      </c>
      <c r="E1335" t="s">
        <v>33</v>
      </c>
      <c r="F1335" t="s">
        <v>19</v>
      </c>
      <c r="G1335" t="s">
        <v>19</v>
      </c>
      <c r="H1335" t="s">
        <v>19</v>
      </c>
      <c r="I1335" t="s">
        <v>19</v>
      </c>
      <c r="J1335" t="s">
        <v>33</v>
      </c>
    </row>
    <row r="1336" spans="1:10" x14ac:dyDescent="0.3">
      <c r="C1336" t="s">
        <v>4</v>
      </c>
      <c r="E1336" t="s">
        <v>21</v>
      </c>
      <c r="F1336" t="s">
        <v>19</v>
      </c>
      <c r="G1336" t="s">
        <v>83</v>
      </c>
      <c r="H1336" t="s">
        <v>81</v>
      </c>
      <c r="I1336" t="s">
        <v>19</v>
      </c>
      <c r="J1336" t="s">
        <v>21</v>
      </c>
    </row>
    <row r="1337" spans="1:10" x14ac:dyDescent="0.3">
      <c r="B1337" t="s">
        <v>108</v>
      </c>
      <c r="C1337" t="s">
        <v>109</v>
      </c>
      <c r="E1337" t="s">
        <v>33</v>
      </c>
      <c r="F1337" t="s">
        <v>19</v>
      </c>
      <c r="G1337" t="s">
        <v>19</v>
      </c>
      <c r="H1337" t="s">
        <v>19</v>
      </c>
      <c r="I1337" t="s">
        <v>19</v>
      </c>
      <c r="J1337" t="s">
        <v>33</v>
      </c>
    </row>
    <row r="1338" spans="1:10" x14ac:dyDescent="0.3">
      <c r="B1338" t="s">
        <v>110</v>
      </c>
      <c r="C1338" t="s">
        <v>4</v>
      </c>
      <c r="E1338" t="s">
        <v>33</v>
      </c>
      <c r="F1338" t="s">
        <v>19</v>
      </c>
      <c r="G1338" t="s">
        <v>19</v>
      </c>
      <c r="H1338" t="s">
        <v>19</v>
      </c>
      <c r="I1338" t="s">
        <v>19</v>
      </c>
      <c r="J1338" t="s">
        <v>33</v>
      </c>
    </row>
    <row r="1339" spans="1:10" x14ac:dyDescent="0.3">
      <c r="B1339" t="s">
        <v>4</v>
      </c>
      <c r="E1339" t="s">
        <v>418</v>
      </c>
      <c r="F1339" t="s">
        <v>19</v>
      </c>
      <c r="G1339" t="s">
        <v>419</v>
      </c>
      <c r="H1339" t="s">
        <v>420</v>
      </c>
      <c r="I1339" t="s">
        <v>19</v>
      </c>
      <c r="J1339" t="s">
        <v>421</v>
      </c>
    </row>
    <row r="1340" spans="1:10" x14ac:dyDescent="0.3">
      <c r="B1340" t="s">
        <v>4</v>
      </c>
      <c r="E1340" t="s">
        <v>422</v>
      </c>
      <c r="F1340" t="s">
        <v>19</v>
      </c>
      <c r="G1340" t="s">
        <v>423</v>
      </c>
      <c r="H1340" t="s">
        <v>424</v>
      </c>
      <c r="I1340" t="s">
        <v>32</v>
      </c>
      <c r="J1340" t="s">
        <v>425</v>
      </c>
    </row>
    <row r="1341" spans="1:10" x14ac:dyDescent="0.3">
      <c r="A1341">
        <v>2022</v>
      </c>
      <c r="B1341" t="s">
        <v>16</v>
      </c>
      <c r="C1341" t="s">
        <v>17</v>
      </c>
      <c r="E1341" t="s">
        <v>41</v>
      </c>
      <c r="F1341" t="s">
        <v>19</v>
      </c>
      <c r="G1341" t="s">
        <v>29</v>
      </c>
      <c r="H1341" t="s">
        <v>38</v>
      </c>
      <c r="I1341" t="s">
        <v>19</v>
      </c>
      <c r="J1341" t="s">
        <v>19</v>
      </c>
    </row>
    <row r="1342" spans="1:10" x14ac:dyDescent="0.3">
      <c r="B1342" t="s">
        <v>22</v>
      </c>
      <c r="C1342" t="s">
        <v>23</v>
      </c>
      <c r="E1342" t="s">
        <v>118</v>
      </c>
      <c r="F1342" t="s">
        <v>19</v>
      </c>
      <c r="G1342" t="s">
        <v>63</v>
      </c>
      <c r="H1342" t="s">
        <v>52</v>
      </c>
      <c r="I1342" t="s">
        <v>19</v>
      </c>
      <c r="J1342" t="s">
        <v>19</v>
      </c>
    </row>
    <row r="1343" spans="1:10" x14ac:dyDescent="0.3">
      <c r="C1343" t="s">
        <v>27</v>
      </c>
      <c r="E1343" t="s">
        <v>35</v>
      </c>
      <c r="F1343" t="s">
        <v>19</v>
      </c>
      <c r="G1343" t="s">
        <v>68</v>
      </c>
      <c r="H1343" t="s">
        <v>81</v>
      </c>
      <c r="I1343" t="s">
        <v>19</v>
      </c>
      <c r="J1343" t="s">
        <v>19</v>
      </c>
    </row>
    <row r="1344" spans="1:10" x14ac:dyDescent="0.3">
      <c r="C1344" t="s">
        <v>31</v>
      </c>
      <c r="E1344" t="s">
        <v>30</v>
      </c>
      <c r="F1344" t="s">
        <v>19</v>
      </c>
      <c r="G1344" t="s">
        <v>32</v>
      </c>
      <c r="H1344" t="s">
        <v>19</v>
      </c>
      <c r="I1344" t="s">
        <v>19</v>
      </c>
      <c r="J1344" t="s">
        <v>19</v>
      </c>
    </row>
    <row r="1345" spans="1:10" x14ac:dyDescent="0.3">
      <c r="C1345" t="s">
        <v>34</v>
      </c>
      <c r="E1345" t="s">
        <v>87</v>
      </c>
      <c r="F1345" t="s">
        <v>19</v>
      </c>
      <c r="G1345" t="s">
        <v>38</v>
      </c>
      <c r="H1345" t="s">
        <v>83</v>
      </c>
      <c r="I1345" t="s">
        <v>19</v>
      </c>
      <c r="J1345" t="s">
        <v>19</v>
      </c>
    </row>
    <row r="1346" spans="1:10" x14ac:dyDescent="0.3">
      <c r="C1346" t="s">
        <v>37</v>
      </c>
      <c r="E1346" t="s">
        <v>71</v>
      </c>
      <c r="F1346" t="s">
        <v>19</v>
      </c>
      <c r="G1346" t="s">
        <v>83</v>
      </c>
      <c r="H1346" t="s">
        <v>83</v>
      </c>
      <c r="I1346" t="s">
        <v>19</v>
      </c>
      <c r="J1346" t="s">
        <v>19</v>
      </c>
    </row>
    <row r="1347" spans="1:10" x14ac:dyDescent="0.3">
      <c r="C1347" t="s">
        <v>39</v>
      </c>
      <c r="E1347" t="s">
        <v>74</v>
      </c>
      <c r="F1347" t="s">
        <v>19</v>
      </c>
      <c r="G1347" t="s">
        <v>128</v>
      </c>
      <c r="H1347" t="s">
        <v>38</v>
      </c>
      <c r="I1347" t="s">
        <v>19</v>
      </c>
      <c r="J1347" t="s">
        <v>19</v>
      </c>
    </row>
    <row r="1348" spans="1:10" x14ac:dyDescent="0.3">
      <c r="C1348" t="s">
        <v>44</v>
      </c>
      <c r="E1348" t="s">
        <v>117</v>
      </c>
      <c r="F1348" t="s">
        <v>19</v>
      </c>
      <c r="G1348" t="s">
        <v>38</v>
      </c>
      <c r="H1348" t="s">
        <v>32</v>
      </c>
      <c r="I1348" t="s">
        <v>19</v>
      </c>
      <c r="J1348" t="s">
        <v>19</v>
      </c>
    </row>
    <row r="1349" spans="1:10" x14ac:dyDescent="0.3">
      <c r="C1349" t="s">
        <v>48</v>
      </c>
      <c r="E1349" t="s">
        <v>116</v>
      </c>
      <c r="F1349" t="s">
        <v>19</v>
      </c>
      <c r="G1349" t="s">
        <v>52</v>
      </c>
      <c r="H1349" t="s">
        <v>83</v>
      </c>
      <c r="I1349" t="s">
        <v>19</v>
      </c>
      <c r="J1349" t="s">
        <v>33</v>
      </c>
    </row>
    <row r="1350" spans="1:10" x14ac:dyDescent="0.3">
      <c r="C1350" t="s">
        <v>50</v>
      </c>
      <c r="E1350" t="s">
        <v>159</v>
      </c>
      <c r="F1350" t="s">
        <v>19</v>
      </c>
      <c r="G1350" t="s">
        <v>21</v>
      </c>
      <c r="H1350" t="s">
        <v>88</v>
      </c>
      <c r="I1350" t="s">
        <v>19</v>
      </c>
      <c r="J1350" t="s">
        <v>19</v>
      </c>
    </row>
    <row r="1351" spans="1:10" x14ac:dyDescent="0.3">
      <c r="C1351" t="s">
        <v>53</v>
      </c>
      <c r="E1351" t="s">
        <v>167</v>
      </c>
      <c r="F1351" t="s">
        <v>19</v>
      </c>
      <c r="G1351" t="s">
        <v>36</v>
      </c>
      <c r="H1351" t="s">
        <v>80</v>
      </c>
      <c r="I1351" t="s">
        <v>19</v>
      </c>
      <c r="J1351" t="s">
        <v>19</v>
      </c>
    </row>
    <row r="1352" spans="1:10" x14ac:dyDescent="0.3">
      <c r="C1352" t="s">
        <v>57</v>
      </c>
      <c r="E1352" t="s">
        <v>253</v>
      </c>
      <c r="F1352" t="s">
        <v>19</v>
      </c>
      <c r="G1352" t="s">
        <v>120</v>
      </c>
      <c r="H1352" t="s">
        <v>56</v>
      </c>
      <c r="I1352" t="s">
        <v>19</v>
      </c>
      <c r="J1352" t="s">
        <v>19</v>
      </c>
    </row>
    <row r="1353" spans="1:10" x14ac:dyDescent="0.3">
      <c r="C1353" t="s">
        <v>60</v>
      </c>
      <c r="E1353" t="s">
        <v>127</v>
      </c>
      <c r="F1353" t="s">
        <v>19</v>
      </c>
      <c r="G1353" t="s">
        <v>52</v>
      </c>
      <c r="H1353" t="s">
        <v>52</v>
      </c>
      <c r="I1353" t="s">
        <v>19</v>
      </c>
      <c r="J1353" t="s">
        <v>19</v>
      </c>
    </row>
    <row r="1354" spans="1:10" x14ac:dyDescent="0.3">
      <c r="C1354" t="s">
        <v>64</v>
      </c>
      <c r="E1354" t="s">
        <v>212</v>
      </c>
      <c r="F1354" t="s">
        <v>19</v>
      </c>
      <c r="G1354" t="s">
        <v>63</v>
      </c>
      <c r="H1354" t="s">
        <v>30</v>
      </c>
      <c r="I1354" t="s">
        <v>19</v>
      </c>
      <c r="J1354" t="s">
        <v>19</v>
      </c>
    </row>
    <row r="1355" spans="1:10" x14ac:dyDescent="0.3">
      <c r="C1355" t="s">
        <v>66</v>
      </c>
      <c r="E1355" t="s">
        <v>21</v>
      </c>
      <c r="F1355" t="s">
        <v>19</v>
      </c>
      <c r="G1355" t="s">
        <v>68</v>
      </c>
      <c r="H1355" t="s">
        <v>32</v>
      </c>
      <c r="I1355" t="s">
        <v>19</v>
      </c>
      <c r="J1355" t="s">
        <v>19</v>
      </c>
    </row>
    <row r="1356" spans="1:10" x14ac:dyDescent="0.3">
      <c r="C1356" t="s">
        <v>69</v>
      </c>
      <c r="E1356" t="s">
        <v>144</v>
      </c>
      <c r="F1356" t="s">
        <v>19</v>
      </c>
      <c r="G1356" t="s">
        <v>67</v>
      </c>
      <c r="H1356" t="s">
        <v>30</v>
      </c>
      <c r="I1356" t="s">
        <v>19</v>
      </c>
      <c r="J1356" t="s">
        <v>19</v>
      </c>
    </row>
    <row r="1357" spans="1:10" x14ac:dyDescent="0.3">
      <c r="C1357" t="s">
        <v>72</v>
      </c>
      <c r="E1357" t="s">
        <v>73</v>
      </c>
      <c r="F1357" t="s">
        <v>19</v>
      </c>
      <c r="G1357" t="s">
        <v>20</v>
      </c>
      <c r="H1357" t="s">
        <v>21</v>
      </c>
      <c r="I1357" t="s">
        <v>19</v>
      </c>
      <c r="J1357" t="s">
        <v>19</v>
      </c>
    </row>
    <row r="1358" spans="1:10" x14ac:dyDescent="0.3">
      <c r="C1358" t="s">
        <v>72</v>
      </c>
      <c r="E1358" t="s">
        <v>10</v>
      </c>
      <c r="F1358" t="s">
        <v>11</v>
      </c>
      <c r="G1358" t="s">
        <v>12</v>
      </c>
      <c r="H1358" t="s">
        <v>13</v>
      </c>
      <c r="I1358" t="s">
        <v>14</v>
      </c>
      <c r="J1358" t="s">
        <v>15</v>
      </c>
    </row>
    <row r="1359" spans="1:10" x14ac:dyDescent="0.3">
      <c r="A1359">
        <v>2022</v>
      </c>
      <c r="B1359" t="s">
        <v>16</v>
      </c>
      <c r="C1359" t="s">
        <v>75</v>
      </c>
      <c r="E1359" t="s">
        <v>159</v>
      </c>
      <c r="F1359" t="s">
        <v>19</v>
      </c>
      <c r="G1359" t="s">
        <v>88</v>
      </c>
      <c r="H1359" t="s">
        <v>32</v>
      </c>
      <c r="I1359" t="s">
        <v>19</v>
      </c>
      <c r="J1359" t="s">
        <v>19</v>
      </c>
    </row>
    <row r="1360" spans="1:10" x14ac:dyDescent="0.3">
      <c r="B1360" t="s">
        <v>22</v>
      </c>
      <c r="C1360" t="s">
        <v>76</v>
      </c>
      <c r="E1360" t="s">
        <v>142</v>
      </c>
      <c r="F1360" t="s">
        <v>19</v>
      </c>
      <c r="G1360" t="s">
        <v>68</v>
      </c>
      <c r="H1360" t="s">
        <v>81</v>
      </c>
      <c r="I1360" t="s">
        <v>19</v>
      </c>
      <c r="J1360" t="s">
        <v>19</v>
      </c>
    </row>
    <row r="1361" spans="2:10" x14ac:dyDescent="0.3">
      <c r="C1361" t="s">
        <v>78</v>
      </c>
      <c r="E1361" t="s">
        <v>47</v>
      </c>
      <c r="F1361" t="s">
        <v>19</v>
      </c>
      <c r="G1361" t="s">
        <v>81</v>
      </c>
      <c r="H1361" t="s">
        <v>33</v>
      </c>
      <c r="I1361" t="s">
        <v>19</v>
      </c>
      <c r="J1361" t="s">
        <v>19</v>
      </c>
    </row>
    <row r="1362" spans="2:10" x14ac:dyDescent="0.3">
      <c r="C1362" t="s">
        <v>82</v>
      </c>
      <c r="E1362" t="s">
        <v>128</v>
      </c>
      <c r="F1362" t="s">
        <v>19</v>
      </c>
      <c r="G1362" t="s">
        <v>33</v>
      </c>
      <c r="H1362" t="s">
        <v>33</v>
      </c>
      <c r="I1362" t="s">
        <v>19</v>
      </c>
      <c r="J1362" t="s">
        <v>19</v>
      </c>
    </row>
    <row r="1363" spans="2:10" x14ac:dyDescent="0.3">
      <c r="C1363" t="s">
        <v>84</v>
      </c>
      <c r="E1363" t="s">
        <v>145</v>
      </c>
      <c r="F1363" t="s">
        <v>19</v>
      </c>
      <c r="G1363" t="s">
        <v>36</v>
      </c>
      <c r="H1363" t="s">
        <v>81</v>
      </c>
      <c r="I1363" t="s">
        <v>19</v>
      </c>
      <c r="J1363" t="s">
        <v>33</v>
      </c>
    </row>
    <row r="1364" spans="2:10" x14ac:dyDescent="0.3">
      <c r="C1364" t="s">
        <v>86</v>
      </c>
      <c r="E1364" t="s">
        <v>28</v>
      </c>
      <c r="F1364" t="s">
        <v>19</v>
      </c>
      <c r="G1364" t="s">
        <v>88</v>
      </c>
      <c r="H1364" t="s">
        <v>68</v>
      </c>
      <c r="I1364" t="s">
        <v>19</v>
      </c>
      <c r="J1364" t="s">
        <v>33</v>
      </c>
    </row>
    <row r="1365" spans="2:10" x14ac:dyDescent="0.3">
      <c r="C1365" t="s">
        <v>89</v>
      </c>
      <c r="E1365" t="s">
        <v>47</v>
      </c>
      <c r="F1365" t="s">
        <v>19</v>
      </c>
      <c r="G1365" t="s">
        <v>83</v>
      </c>
      <c r="H1365" t="s">
        <v>81</v>
      </c>
      <c r="I1365" t="s">
        <v>19</v>
      </c>
      <c r="J1365" t="s">
        <v>19</v>
      </c>
    </row>
    <row r="1366" spans="2:10" x14ac:dyDescent="0.3">
      <c r="C1366" t="s">
        <v>91</v>
      </c>
      <c r="E1366" t="s">
        <v>68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</row>
    <row r="1367" spans="2:10" x14ac:dyDescent="0.3">
      <c r="C1367" t="s">
        <v>92</v>
      </c>
      <c r="E1367" t="s">
        <v>41</v>
      </c>
      <c r="F1367" t="s">
        <v>19</v>
      </c>
      <c r="G1367" t="s">
        <v>38</v>
      </c>
      <c r="H1367" t="s">
        <v>88</v>
      </c>
      <c r="I1367" t="s">
        <v>19</v>
      </c>
      <c r="J1367" t="s">
        <v>19</v>
      </c>
    </row>
    <row r="1368" spans="2:10" x14ac:dyDescent="0.3">
      <c r="C1368" t="s">
        <v>93</v>
      </c>
      <c r="E1368" t="s">
        <v>123</v>
      </c>
      <c r="F1368" t="s">
        <v>19</v>
      </c>
      <c r="G1368" t="s">
        <v>36</v>
      </c>
      <c r="H1368" t="s">
        <v>83</v>
      </c>
      <c r="I1368" t="s">
        <v>19</v>
      </c>
      <c r="J1368" t="s">
        <v>19</v>
      </c>
    </row>
    <row r="1369" spans="2:10" x14ac:dyDescent="0.3">
      <c r="C1369" t="s">
        <v>95</v>
      </c>
      <c r="E1369" t="s">
        <v>26</v>
      </c>
      <c r="F1369" t="s">
        <v>19</v>
      </c>
      <c r="G1369" t="s">
        <v>68</v>
      </c>
      <c r="H1369" t="s">
        <v>81</v>
      </c>
      <c r="I1369" t="s">
        <v>19</v>
      </c>
      <c r="J1369" t="s">
        <v>19</v>
      </c>
    </row>
    <row r="1370" spans="2:10" x14ac:dyDescent="0.3">
      <c r="C1370" t="s">
        <v>96</v>
      </c>
      <c r="E1370" t="s">
        <v>26</v>
      </c>
      <c r="F1370" t="s">
        <v>19</v>
      </c>
      <c r="G1370" t="s">
        <v>88</v>
      </c>
      <c r="H1370" t="s">
        <v>83</v>
      </c>
      <c r="I1370" t="s">
        <v>19</v>
      </c>
      <c r="J1370" t="s">
        <v>19</v>
      </c>
    </row>
    <row r="1371" spans="2:10" x14ac:dyDescent="0.3">
      <c r="C1371" t="s">
        <v>98</v>
      </c>
      <c r="E1371" t="s">
        <v>71</v>
      </c>
      <c r="F1371" t="s">
        <v>19</v>
      </c>
      <c r="G1371" t="s">
        <v>30</v>
      </c>
      <c r="H1371" t="s">
        <v>21</v>
      </c>
      <c r="I1371" t="s">
        <v>19</v>
      </c>
      <c r="J1371" t="s">
        <v>19</v>
      </c>
    </row>
    <row r="1372" spans="2:10" x14ac:dyDescent="0.3">
      <c r="C1372" t="s">
        <v>4</v>
      </c>
      <c r="E1372" t="s">
        <v>426</v>
      </c>
      <c r="F1372" t="s">
        <v>19</v>
      </c>
      <c r="G1372" t="s">
        <v>427</v>
      </c>
      <c r="H1372" t="s">
        <v>428</v>
      </c>
      <c r="I1372" t="s">
        <v>19</v>
      </c>
      <c r="J1372" t="s">
        <v>81</v>
      </c>
    </row>
    <row r="1373" spans="2:10" x14ac:dyDescent="0.3">
      <c r="B1373" t="s">
        <v>103</v>
      </c>
      <c r="C1373" t="s">
        <v>105</v>
      </c>
      <c r="E1373" t="s">
        <v>63</v>
      </c>
      <c r="F1373" t="s">
        <v>19</v>
      </c>
      <c r="G1373" t="s">
        <v>33</v>
      </c>
      <c r="H1373" t="s">
        <v>19</v>
      </c>
      <c r="I1373" t="s">
        <v>19</v>
      </c>
      <c r="J1373" t="s">
        <v>19</v>
      </c>
    </row>
    <row r="1374" spans="2:10" x14ac:dyDescent="0.3">
      <c r="B1374" t="s">
        <v>22</v>
      </c>
      <c r="C1374" t="s">
        <v>429</v>
      </c>
      <c r="E1374" t="s">
        <v>32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</row>
    <row r="1375" spans="2:10" x14ac:dyDescent="0.3">
      <c r="C1375" t="s">
        <v>4</v>
      </c>
      <c r="E1375" t="s">
        <v>47</v>
      </c>
      <c r="F1375" t="s">
        <v>19</v>
      </c>
      <c r="G1375" t="s">
        <v>33</v>
      </c>
      <c r="H1375" t="s">
        <v>19</v>
      </c>
      <c r="I1375" t="s">
        <v>19</v>
      </c>
      <c r="J1375" t="s">
        <v>19</v>
      </c>
    </row>
    <row r="1376" spans="2:10" x14ac:dyDescent="0.3">
      <c r="B1376" t="s">
        <v>108</v>
      </c>
      <c r="C1376" t="s">
        <v>109</v>
      </c>
      <c r="E1376" t="s">
        <v>32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</row>
    <row r="1377" spans="2:10" x14ac:dyDescent="0.3">
      <c r="B1377" t="s">
        <v>110</v>
      </c>
      <c r="C1377" t="s">
        <v>4</v>
      </c>
      <c r="E1377" t="s">
        <v>32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</row>
    <row r="1378" spans="2:10" x14ac:dyDescent="0.3">
      <c r="B1378" t="s">
        <v>4</v>
      </c>
      <c r="E1378" t="s">
        <v>430</v>
      </c>
      <c r="F1378" t="s">
        <v>19</v>
      </c>
      <c r="G1378" t="s">
        <v>431</v>
      </c>
      <c r="H1378" t="s">
        <v>428</v>
      </c>
      <c r="I1378" t="s">
        <v>19</v>
      </c>
      <c r="J1378" t="s">
        <v>81</v>
      </c>
    </row>
    <row r="1379" spans="2:10" x14ac:dyDescent="0.3">
      <c r="B1379" t="s">
        <v>114</v>
      </c>
      <c r="C1379" t="s">
        <v>17</v>
      </c>
      <c r="E1379" t="s">
        <v>56</v>
      </c>
      <c r="F1379" t="s">
        <v>19</v>
      </c>
      <c r="G1379" t="s">
        <v>88</v>
      </c>
      <c r="H1379" t="s">
        <v>81</v>
      </c>
      <c r="I1379" t="s">
        <v>19</v>
      </c>
      <c r="J1379" t="s">
        <v>19</v>
      </c>
    </row>
    <row r="1380" spans="2:10" x14ac:dyDescent="0.3">
      <c r="B1380" t="s">
        <v>22</v>
      </c>
      <c r="C1380" t="s">
        <v>23</v>
      </c>
      <c r="E1380" t="s">
        <v>51</v>
      </c>
      <c r="F1380" t="s">
        <v>19</v>
      </c>
      <c r="G1380" t="s">
        <v>21</v>
      </c>
      <c r="H1380" t="s">
        <v>88</v>
      </c>
      <c r="I1380" t="s">
        <v>19</v>
      </c>
      <c r="J1380" t="s">
        <v>19</v>
      </c>
    </row>
    <row r="1381" spans="2:10" x14ac:dyDescent="0.3">
      <c r="C1381" t="s">
        <v>27</v>
      </c>
      <c r="E1381" t="s">
        <v>99</v>
      </c>
      <c r="F1381" t="s">
        <v>19</v>
      </c>
      <c r="G1381" t="s">
        <v>68</v>
      </c>
      <c r="H1381" t="s">
        <v>33</v>
      </c>
      <c r="I1381" t="s">
        <v>19</v>
      </c>
      <c r="J1381" t="s">
        <v>19</v>
      </c>
    </row>
    <row r="1382" spans="2:10" x14ac:dyDescent="0.3">
      <c r="C1382" t="s">
        <v>31</v>
      </c>
      <c r="E1382" t="s">
        <v>88</v>
      </c>
      <c r="F1382" t="s">
        <v>19</v>
      </c>
      <c r="G1382" t="s">
        <v>32</v>
      </c>
      <c r="H1382" t="s">
        <v>33</v>
      </c>
      <c r="I1382" t="s">
        <v>19</v>
      </c>
      <c r="J1382" t="s">
        <v>19</v>
      </c>
    </row>
    <row r="1383" spans="2:10" x14ac:dyDescent="0.3">
      <c r="C1383" t="s">
        <v>34</v>
      </c>
      <c r="E1383" t="s">
        <v>123</v>
      </c>
      <c r="F1383" t="s">
        <v>19</v>
      </c>
      <c r="G1383" t="s">
        <v>68</v>
      </c>
      <c r="H1383" t="s">
        <v>81</v>
      </c>
      <c r="I1383" t="s">
        <v>19</v>
      </c>
      <c r="J1383" t="s">
        <v>19</v>
      </c>
    </row>
    <row r="1384" spans="2:10" x14ac:dyDescent="0.3">
      <c r="C1384" t="s">
        <v>37</v>
      </c>
      <c r="E1384" t="s">
        <v>35</v>
      </c>
      <c r="F1384" t="s">
        <v>19</v>
      </c>
      <c r="G1384" t="s">
        <v>68</v>
      </c>
      <c r="H1384" t="s">
        <v>81</v>
      </c>
      <c r="I1384" t="s">
        <v>19</v>
      </c>
      <c r="J1384" t="s">
        <v>19</v>
      </c>
    </row>
    <row r="1385" spans="2:10" x14ac:dyDescent="0.3">
      <c r="C1385" t="s">
        <v>39</v>
      </c>
      <c r="E1385" t="s">
        <v>124</v>
      </c>
      <c r="F1385" t="s">
        <v>19</v>
      </c>
      <c r="G1385" t="s">
        <v>42</v>
      </c>
      <c r="H1385" t="s">
        <v>88</v>
      </c>
      <c r="I1385" t="s">
        <v>19</v>
      </c>
      <c r="J1385" t="s">
        <v>33</v>
      </c>
    </row>
    <row r="1386" spans="2:10" x14ac:dyDescent="0.3">
      <c r="C1386" t="s">
        <v>44</v>
      </c>
      <c r="E1386" t="s">
        <v>35</v>
      </c>
      <c r="F1386" t="s">
        <v>19</v>
      </c>
      <c r="G1386" t="s">
        <v>21</v>
      </c>
      <c r="H1386" t="s">
        <v>68</v>
      </c>
      <c r="I1386" t="s">
        <v>19</v>
      </c>
      <c r="J1386" t="s">
        <v>19</v>
      </c>
    </row>
    <row r="1387" spans="2:10" x14ac:dyDescent="0.3">
      <c r="C1387" t="s">
        <v>48</v>
      </c>
      <c r="E1387" t="s">
        <v>212</v>
      </c>
      <c r="F1387" t="s">
        <v>19</v>
      </c>
      <c r="G1387" t="s">
        <v>28</v>
      </c>
      <c r="H1387" t="s">
        <v>42</v>
      </c>
      <c r="I1387" t="s">
        <v>19</v>
      </c>
      <c r="J1387" t="s">
        <v>19</v>
      </c>
    </row>
    <row r="1388" spans="2:10" x14ac:dyDescent="0.3">
      <c r="C1388" t="s">
        <v>50</v>
      </c>
      <c r="E1388" t="s">
        <v>62</v>
      </c>
      <c r="F1388" t="s">
        <v>19</v>
      </c>
      <c r="G1388" t="s">
        <v>21</v>
      </c>
      <c r="H1388" t="s">
        <v>83</v>
      </c>
      <c r="I1388" t="s">
        <v>19</v>
      </c>
      <c r="J1388" t="s">
        <v>19</v>
      </c>
    </row>
    <row r="1389" spans="2:10" x14ac:dyDescent="0.3">
      <c r="C1389" t="s">
        <v>53</v>
      </c>
      <c r="E1389" t="s">
        <v>164</v>
      </c>
      <c r="F1389" t="s">
        <v>19</v>
      </c>
      <c r="G1389" t="s">
        <v>88</v>
      </c>
      <c r="H1389" t="s">
        <v>19</v>
      </c>
      <c r="I1389" t="s">
        <v>19</v>
      </c>
      <c r="J1389" t="s">
        <v>19</v>
      </c>
    </row>
    <row r="1390" spans="2:10" x14ac:dyDescent="0.3">
      <c r="C1390" t="s">
        <v>57</v>
      </c>
      <c r="E1390" t="s">
        <v>284</v>
      </c>
      <c r="F1390" t="s">
        <v>19</v>
      </c>
      <c r="G1390" t="s">
        <v>145</v>
      </c>
      <c r="H1390" t="s">
        <v>26</v>
      </c>
      <c r="I1390" t="s">
        <v>19</v>
      </c>
      <c r="J1390" t="s">
        <v>19</v>
      </c>
    </row>
    <row r="1391" spans="2:10" x14ac:dyDescent="0.3">
      <c r="C1391" t="s">
        <v>60</v>
      </c>
      <c r="E1391" t="s">
        <v>25</v>
      </c>
      <c r="F1391" t="s">
        <v>19</v>
      </c>
      <c r="G1391" t="s">
        <v>29</v>
      </c>
      <c r="H1391" t="s">
        <v>30</v>
      </c>
      <c r="I1391" t="s">
        <v>19</v>
      </c>
      <c r="J1391" t="s">
        <v>19</v>
      </c>
    </row>
    <row r="1392" spans="2:10" x14ac:dyDescent="0.3">
      <c r="C1392" t="s">
        <v>64</v>
      </c>
      <c r="E1392" t="s">
        <v>184</v>
      </c>
      <c r="F1392" t="s">
        <v>19</v>
      </c>
      <c r="G1392" t="s">
        <v>38</v>
      </c>
      <c r="H1392" t="s">
        <v>88</v>
      </c>
      <c r="I1392" t="s">
        <v>19</v>
      </c>
      <c r="J1392" t="s">
        <v>19</v>
      </c>
    </row>
    <row r="1393" spans="1:10" x14ac:dyDescent="0.3">
      <c r="C1393" t="s">
        <v>66</v>
      </c>
      <c r="E1393" t="s">
        <v>68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</row>
    <row r="1394" spans="1:10" x14ac:dyDescent="0.3">
      <c r="C1394" t="s">
        <v>69</v>
      </c>
      <c r="E1394" t="s">
        <v>214</v>
      </c>
      <c r="F1394" t="s">
        <v>19</v>
      </c>
      <c r="G1394" t="s">
        <v>29</v>
      </c>
      <c r="H1394" t="s">
        <v>88</v>
      </c>
      <c r="I1394" t="s">
        <v>19</v>
      </c>
      <c r="J1394" t="s">
        <v>19</v>
      </c>
    </row>
    <row r="1395" spans="1:10" x14ac:dyDescent="0.3">
      <c r="C1395" t="s">
        <v>72</v>
      </c>
      <c r="E1395" t="s">
        <v>388</v>
      </c>
      <c r="F1395" t="s">
        <v>19</v>
      </c>
      <c r="G1395" t="s">
        <v>128</v>
      </c>
      <c r="H1395" t="s">
        <v>36</v>
      </c>
      <c r="I1395" t="s">
        <v>19</v>
      </c>
      <c r="J1395" t="s">
        <v>19</v>
      </c>
    </row>
    <row r="1396" spans="1:10" x14ac:dyDescent="0.3">
      <c r="C1396" t="s">
        <v>75</v>
      </c>
      <c r="E1396" t="s">
        <v>159</v>
      </c>
      <c r="F1396" t="s">
        <v>19</v>
      </c>
      <c r="G1396" t="s">
        <v>36</v>
      </c>
      <c r="H1396" t="s">
        <v>68</v>
      </c>
      <c r="I1396" t="s">
        <v>19</v>
      </c>
      <c r="J1396" t="s">
        <v>19</v>
      </c>
    </row>
    <row r="1397" spans="1:10" x14ac:dyDescent="0.3">
      <c r="C1397" t="s">
        <v>76</v>
      </c>
      <c r="E1397" t="s">
        <v>157</v>
      </c>
      <c r="F1397" t="s">
        <v>19</v>
      </c>
      <c r="G1397" t="s">
        <v>68</v>
      </c>
      <c r="H1397" t="s">
        <v>33</v>
      </c>
      <c r="I1397" t="s">
        <v>19</v>
      </c>
      <c r="J1397" t="s">
        <v>19</v>
      </c>
    </row>
    <row r="1398" spans="1:10" x14ac:dyDescent="0.3">
      <c r="C1398" t="s">
        <v>78</v>
      </c>
      <c r="E1398" t="s">
        <v>119</v>
      </c>
      <c r="F1398" t="s">
        <v>19</v>
      </c>
      <c r="G1398" t="s">
        <v>30</v>
      </c>
      <c r="H1398" t="s">
        <v>88</v>
      </c>
      <c r="I1398" t="s">
        <v>19</v>
      </c>
      <c r="J1398" t="s">
        <v>19</v>
      </c>
    </row>
    <row r="1399" spans="1:10" x14ac:dyDescent="0.3">
      <c r="C1399" t="s">
        <v>82</v>
      </c>
      <c r="E1399" t="s">
        <v>29</v>
      </c>
      <c r="F1399" t="s">
        <v>19</v>
      </c>
      <c r="G1399" t="s">
        <v>81</v>
      </c>
      <c r="H1399" t="s">
        <v>32</v>
      </c>
      <c r="I1399" t="s">
        <v>19</v>
      </c>
      <c r="J1399" t="s">
        <v>19</v>
      </c>
    </row>
    <row r="1400" spans="1:10" x14ac:dyDescent="0.3">
      <c r="C1400" t="s">
        <v>84</v>
      </c>
      <c r="E1400" t="s">
        <v>41</v>
      </c>
      <c r="F1400" t="s">
        <v>19</v>
      </c>
      <c r="G1400" t="s">
        <v>30</v>
      </c>
      <c r="H1400" t="s">
        <v>81</v>
      </c>
      <c r="I1400" t="s">
        <v>19</v>
      </c>
      <c r="J1400" t="s">
        <v>19</v>
      </c>
    </row>
    <row r="1401" spans="1:10" x14ac:dyDescent="0.3">
      <c r="C1401" t="s">
        <v>86</v>
      </c>
      <c r="E1401" t="s">
        <v>157</v>
      </c>
      <c r="F1401" t="s">
        <v>19</v>
      </c>
      <c r="G1401" t="s">
        <v>21</v>
      </c>
      <c r="H1401" t="s">
        <v>88</v>
      </c>
      <c r="I1401" t="s">
        <v>19</v>
      </c>
      <c r="J1401" t="s">
        <v>19</v>
      </c>
    </row>
    <row r="1402" spans="1:10" x14ac:dyDescent="0.3">
      <c r="C1402" t="s">
        <v>89</v>
      </c>
      <c r="E1402" t="s">
        <v>52</v>
      </c>
      <c r="F1402" t="s">
        <v>19</v>
      </c>
      <c r="G1402" t="s">
        <v>68</v>
      </c>
      <c r="H1402" t="s">
        <v>32</v>
      </c>
      <c r="I1402" t="s">
        <v>19</v>
      </c>
      <c r="J1402" t="s">
        <v>19</v>
      </c>
    </row>
    <row r="1403" spans="1:10" x14ac:dyDescent="0.3">
      <c r="D1403" t="s">
        <v>89</v>
      </c>
      <c r="E1403" t="s">
        <v>10</v>
      </c>
      <c r="F1403" t="s">
        <v>11</v>
      </c>
      <c r="G1403" t="s">
        <v>12</v>
      </c>
      <c r="H1403" t="s">
        <v>13</v>
      </c>
      <c r="I1403" t="s">
        <v>14</v>
      </c>
      <c r="J1403" t="s">
        <v>15</v>
      </c>
    </row>
    <row r="1404" spans="1:10" x14ac:dyDescent="0.3">
      <c r="A1404">
        <v>2022</v>
      </c>
      <c r="C1404" t="s">
        <v>114</v>
      </c>
      <c r="D1404" t="s">
        <v>91</v>
      </c>
      <c r="E1404" t="s">
        <v>30</v>
      </c>
      <c r="F1404" t="s">
        <v>19</v>
      </c>
      <c r="G1404" t="s">
        <v>33</v>
      </c>
      <c r="H1404" t="s">
        <v>33</v>
      </c>
      <c r="I1404" t="s">
        <v>19</v>
      </c>
      <c r="J1404" t="s">
        <v>19</v>
      </c>
    </row>
    <row r="1405" spans="1:10" x14ac:dyDescent="0.3">
      <c r="C1405" t="s">
        <v>22</v>
      </c>
      <c r="D1405" t="s">
        <v>92</v>
      </c>
      <c r="E1405" t="s">
        <v>20</v>
      </c>
      <c r="F1405" t="s">
        <v>19</v>
      </c>
      <c r="G1405" t="s">
        <v>32</v>
      </c>
      <c r="H1405" t="s">
        <v>19</v>
      </c>
      <c r="I1405" t="s">
        <v>19</v>
      </c>
      <c r="J1405" t="s">
        <v>19</v>
      </c>
    </row>
    <row r="1406" spans="1:10" x14ac:dyDescent="0.3">
      <c r="D1406" t="s">
        <v>93</v>
      </c>
      <c r="E1406" t="s">
        <v>41</v>
      </c>
      <c r="F1406" t="s">
        <v>19</v>
      </c>
      <c r="G1406" t="s">
        <v>88</v>
      </c>
      <c r="H1406" t="s">
        <v>68</v>
      </c>
      <c r="I1406" t="s">
        <v>19</v>
      </c>
      <c r="J1406" t="s">
        <v>19</v>
      </c>
    </row>
    <row r="1407" spans="1:10" x14ac:dyDescent="0.3">
      <c r="D1407" t="s">
        <v>95</v>
      </c>
      <c r="E1407" t="s">
        <v>62</v>
      </c>
      <c r="F1407" t="s">
        <v>19</v>
      </c>
      <c r="G1407" t="s">
        <v>128</v>
      </c>
      <c r="H1407" t="s">
        <v>88</v>
      </c>
      <c r="I1407" t="s">
        <v>19</v>
      </c>
      <c r="J1407" t="s">
        <v>19</v>
      </c>
    </row>
    <row r="1408" spans="1:10" x14ac:dyDescent="0.3">
      <c r="D1408" t="s">
        <v>96</v>
      </c>
      <c r="E1408" t="s">
        <v>99</v>
      </c>
      <c r="F1408" t="s">
        <v>19</v>
      </c>
      <c r="G1408" t="s">
        <v>83</v>
      </c>
      <c r="H1408" t="s">
        <v>32</v>
      </c>
      <c r="I1408" t="s">
        <v>19</v>
      </c>
      <c r="J1408" t="s">
        <v>19</v>
      </c>
    </row>
    <row r="1409" spans="2:10" x14ac:dyDescent="0.3">
      <c r="D1409" t="s">
        <v>98</v>
      </c>
      <c r="E1409" t="s">
        <v>25</v>
      </c>
      <c r="F1409" t="s">
        <v>19</v>
      </c>
      <c r="G1409" t="s">
        <v>30</v>
      </c>
      <c r="H1409" t="s">
        <v>68</v>
      </c>
      <c r="I1409" t="s">
        <v>19</v>
      </c>
      <c r="J1409" t="s">
        <v>19</v>
      </c>
    </row>
    <row r="1410" spans="2:10" x14ac:dyDescent="0.3">
      <c r="D1410" t="s">
        <v>4</v>
      </c>
      <c r="E1410" t="s">
        <v>432</v>
      </c>
      <c r="F1410" t="s">
        <v>19</v>
      </c>
      <c r="G1410" t="s">
        <v>433</v>
      </c>
      <c r="H1410" t="s">
        <v>213</v>
      </c>
      <c r="I1410" t="s">
        <v>19</v>
      </c>
      <c r="J1410" t="s">
        <v>33</v>
      </c>
    </row>
    <row r="1411" spans="2:10" x14ac:dyDescent="0.3">
      <c r="C1411" t="s">
        <v>103</v>
      </c>
      <c r="D1411" t="s">
        <v>105</v>
      </c>
      <c r="E1411" t="s">
        <v>117</v>
      </c>
      <c r="F1411" t="s">
        <v>19</v>
      </c>
      <c r="G1411" t="s">
        <v>83</v>
      </c>
      <c r="H1411" t="s">
        <v>81</v>
      </c>
      <c r="I1411" t="s">
        <v>19</v>
      </c>
      <c r="J1411" t="s">
        <v>19</v>
      </c>
    </row>
    <row r="1412" spans="2:10" x14ac:dyDescent="0.3">
      <c r="C1412" t="s">
        <v>22</v>
      </c>
      <c r="D1412" t="s">
        <v>107</v>
      </c>
      <c r="E1412" t="s">
        <v>83</v>
      </c>
      <c r="F1412" t="s">
        <v>19</v>
      </c>
      <c r="G1412" t="s">
        <v>33</v>
      </c>
      <c r="H1412" t="s">
        <v>19</v>
      </c>
      <c r="I1412" t="s">
        <v>19</v>
      </c>
      <c r="J1412" t="s">
        <v>19</v>
      </c>
    </row>
    <row r="1413" spans="2:10" x14ac:dyDescent="0.3">
      <c r="D1413" t="s">
        <v>434</v>
      </c>
      <c r="E1413" t="s">
        <v>33</v>
      </c>
      <c r="F1413" t="s">
        <v>19</v>
      </c>
      <c r="G1413" t="s">
        <v>33</v>
      </c>
      <c r="H1413" t="s">
        <v>19</v>
      </c>
      <c r="I1413" t="s">
        <v>19</v>
      </c>
      <c r="J1413" t="s">
        <v>19</v>
      </c>
    </row>
    <row r="1414" spans="2:10" x14ac:dyDescent="0.3">
      <c r="D1414" t="s">
        <v>4</v>
      </c>
      <c r="E1414" t="s">
        <v>79</v>
      </c>
      <c r="F1414" t="s">
        <v>19</v>
      </c>
      <c r="G1414" t="s">
        <v>80</v>
      </c>
      <c r="H1414" t="s">
        <v>81</v>
      </c>
      <c r="I1414" t="s">
        <v>19</v>
      </c>
      <c r="J1414" t="s">
        <v>19</v>
      </c>
    </row>
    <row r="1415" spans="2:10" x14ac:dyDescent="0.3">
      <c r="C1415" t="s">
        <v>108</v>
      </c>
      <c r="D1415" t="s">
        <v>109</v>
      </c>
      <c r="E1415" t="s">
        <v>33</v>
      </c>
      <c r="F1415" t="s">
        <v>19</v>
      </c>
      <c r="G1415" t="s">
        <v>19</v>
      </c>
      <c r="H1415" t="s">
        <v>19</v>
      </c>
      <c r="I1415" t="s">
        <v>19</v>
      </c>
      <c r="J1415" t="s">
        <v>19</v>
      </c>
    </row>
    <row r="1416" spans="2:10" x14ac:dyDescent="0.3">
      <c r="C1416" t="s">
        <v>110</v>
      </c>
      <c r="D1416" t="s">
        <v>4</v>
      </c>
      <c r="E1416" t="s">
        <v>33</v>
      </c>
      <c r="F1416" t="s">
        <v>19</v>
      </c>
      <c r="G1416" t="s">
        <v>19</v>
      </c>
      <c r="H1416" t="s">
        <v>19</v>
      </c>
      <c r="I1416" t="s">
        <v>19</v>
      </c>
      <c r="J1416" t="s">
        <v>19</v>
      </c>
    </row>
    <row r="1417" spans="2:10" x14ac:dyDescent="0.3">
      <c r="C1417" t="s">
        <v>4</v>
      </c>
      <c r="E1417" t="s">
        <v>435</v>
      </c>
      <c r="F1417" t="s">
        <v>19</v>
      </c>
      <c r="G1417" t="s">
        <v>436</v>
      </c>
      <c r="H1417" t="s">
        <v>253</v>
      </c>
      <c r="I1417" t="s">
        <v>19</v>
      </c>
      <c r="J1417" t="s">
        <v>33</v>
      </c>
    </row>
    <row r="1418" spans="2:10" x14ac:dyDescent="0.3">
      <c r="B1418" t="s">
        <v>137</v>
      </c>
      <c r="C1418" t="s">
        <v>138</v>
      </c>
      <c r="D1418" t="s">
        <v>17</v>
      </c>
      <c r="E1418" t="s">
        <v>25</v>
      </c>
      <c r="F1418" t="s">
        <v>19</v>
      </c>
      <c r="G1418" t="s">
        <v>52</v>
      </c>
      <c r="H1418" t="s">
        <v>30</v>
      </c>
      <c r="I1418" t="s">
        <v>19</v>
      </c>
      <c r="J1418" t="s">
        <v>19</v>
      </c>
    </row>
    <row r="1419" spans="2:10" x14ac:dyDescent="0.3">
      <c r="C1419" t="s">
        <v>22</v>
      </c>
      <c r="D1419" t="s">
        <v>23</v>
      </c>
      <c r="E1419" t="s">
        <v>437</v>
      </c>
      <c r="F1419" t="s">
        <v>19</v>
      </c>
      <c r="G1419" t="s">
        <v>120</v>
      </c>
      <c r="H1419" t="s">
        <v>99</v>
      </c>
      <c r="I1419" t="s">
        <v>19</v>
      </c>
      <c r="J1419" t="s">
        <v>19</v>
      </c>
    </row>
    <row r="1420" spans="2:10" x14ac:dyDescent="0.3">
      <c r="D1420" t="s">
        <v>27</v>
      </c>
      <c r="E1420" t="s">
        <v>164</v>
      </c>
      <c r="F1420" t="s">
        <v>19</v>
      </c>
      <c r="G1420" t="s">
        <v>21</v>
      </c>
      <c r="H1420" t="s">
        <v>80</v>
      </c>
      <c r="I1420" t="s">
        <v>19</v>
      </c>
      <c r="J1420" t="s">
        <v>19</v>
      </c>
    </row>
    <row r="1421" spans="2:10" x14ac:dyDescent="0.3">
      <c r="D1421" t="s">
        <v>31</v>
      </c>
      <c r="E1421" t="s">
        <v>30</v>
      </c>
      <c r="F1421" t="s">
        <v>19</v>
      </c>
      <c r="G1421" t="s">
        <v>81</v>
      </c>
      <c r="H1421" t="s">
        <v>32</v>
      </c>
      <c r="I1421" t="s">
        <v>19</v>
      </c>
      <c r="J1421" t="s">
        <v>19</v>
      </c>
    </row>
    <row r="1422" spans="2:10" x14ac:dyDescent="0.3">
      <c r="D1422" t="s">
        <v>34</v>
      </c>
      <c r="E1422" t="s">
        <v>51</v>
      </c>
      <c r="F1422" t="s">
        <v>19</v>
      </c>
      <c r="G1422" t="s">
        <v>30</v>
      </c>
      <c r="H1422" t="s">
        <v>88</v>
      </c>
      <c r="I1422" t="s">
        <v>19</v>
      </c>
      <c r="J1422" t="s">
        <v>19</v>
      </c>
    </row>
    <row r="1423" spans="2:10" x14ac:dyDescent="0.3">
      <c r="D1423" t="s">
        <v>37</v>
      </c>
      <c r="E1423" t="s">
        <v>159</v>
      </c>
      <c r="F1423" t="s">
        <v>19</v>
      </c>
      <c r="G1423" t="s">
        <v>21</v>
      </c>
      <c r="H1423" t="s">
        <v>68</v>
      </c>
      <c r="I1423" t="s">
        <v>19</v>
      </c>
      <c r="J1423" t="s">
        <v>19</v>
      </c>
    </row>
    <row r="1424" spans="2:10" x14ac:dyDescent="0.3">
      <c r="D1424" t="s">
        <v>39</v>
      </c>
      <c r="E1424" t="s">
        <v>156</v>
      </c>
      <c r="F1424" t="s">
        <v>19</v>
      </c>
      <c r="G1424" t="s">
        <v>128</v>
      </c>
      <c r="H1424" t="s">
        <v>30</v>
      </c>
      <c r="I1424" t="s">
        <v>19</v>
      </c>
      <c r="J1424" t="s">
        <v>19</v>
      </c>
    </row>
    <row r="1425" spans="4:10" x14ac:dyDescent="0.3">
      <c r="D1425" t="s">
        <v>43</v>
      </c>
      <c r="E1425" t="s">
        <v>81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</row>
    <row r="1426" spans="4:10" x14ac:dyDescent="0.3">
      <c r="D1426" t="s">
        <v>44</v>
      </c>
      <c r="E1426" t="s">
        <v>62</v>
      </c>
      <c r="F1426" t="s">
        <v>19</v>
      </c>
      <c r="G1426" t="s">
        <v>80</v>
      </c>
      <c r="H1426" t="s">
        <v>32</v>
      </c>
      <c r="I1426" t="s">
        <v>19</v>
      </c>
      <c r="J1426" t="s">
        <v>19</v>
      </c>
    </row>
    <row r="1427" spans="4:10" x14ac:dyDescent="0.3">
      <c r="D1427" t="s">
        <v>48</v>
      </c>
      <c r="E1427" t="s">
        <v>154</v>
      </c>
      <c r="F1427" t="s">
        <v>19</v>
      </c>
      <c r="G1427" t="s">
        <v>67</v>
      </c>
      <c r="H1427" t="s">
        <v>52</v>
      </c>
      <c r="I1427" t="s">
        <v>19</v>
      </c>
      <c r="J1427" t="s">
        <v>19</v>
      </c>
    </row>
    <row r="1428" spans="4:10" x14ac:dyDescent="0.3">
      <c r="D1428" t="s">
        <v>50</v>
      </c>
      <c r="E1428" t="s">
        <v>219</v>
      </c>
      <c r="F1428" t="s">
        <v>19</v>
      </c>
      <c r="G1428" t="s">
        <v>56</v>
      </c>
      <c r="H1428" t="s">
        <v>128</v>
      </c>
      <c r="I1428" t="s">
        <v>19</v>
      </c>
      <c r="J1428" t="s">
        <v>19</v>
      </c>
    </row>
    <row r="1429" spans="4:10" x14ac:dyDescent="0.3">
      <c r="D1429" t="s">
        <v>53</v>
      </c>
      <c r="E1429" t="s">
        <v>87</v>
      </c>
      <c r="F1429" t="s">
        <v>19</v>
      </c>
      <c r="G1429" t="s">
        <v>32</v>
      </c>
      <c r="H1429" t="s">
        <v>33</v>
      </c>
      <c r="I1429" t="s">
        <v>19</v>
      </c>
      <c r="J1429" t="s">
        <v>19</v>
      </c>
    </row>
    <row r="1430" spans="4:10" x14ac:dyDescent="0.3">
      <c r="D1430" t="s">
        <v>57</v>
      </c>
      <c r="E1430" t="s">
        <v>215</v>
      </c>
      <c r="F1430" t="s">
        <v>19</v>
      </c>
      <c r="G1430" t="s">
        <v>99</v>
      </c>
      <c r="H1430" t="s">
        <v>42</v>
      </c>
      <c r="I1430" t="s">
        <v>19</v>
      </c>
      <c r="J1430" t="s">
        <v>19</v>
      </c>
    </row>
    <row r="1431" spans="4:10" x14ac:dyDescent="0.3">
      <c r="D1431" t="s">
        <v>60</v>
      </c>
      <c r="E1431" t="s">
        <v>179</v>
      </c>
      <c r="F1431" t="s">
        <v>19</v>
      </c>
      <c r="G1431" t="s">
        <v>117</v>
      </c>
      <c r="H1431" t="s">
        <v>29</v>
      </c>
      <c r="I1431" t="s">
        <v>19</v>
      </c>
      <c r="J1431" t="s">
        <v>33</v>
      </c>
    </row>
    <row r="1432" spans="4:10" x14ac:dyDescent="0.3">
      <c r="D1432" t="s">
        <v>64</v>
      </c>
      <c r="E1432" t="s">
        <v>115</v>
      </c>
      <c r="F1432" t="s">
        <v>19</v>
      </c>
      <c r="G1432" t="s">
        <v>35</v>
      </c>
      <c r="H1432" t="s">
        <v>42</v>
      </c>
      <c r="I1432" t="s">
        <v>19</v>
      </c>
      <c r="J1432" t="s">
        <v>19</v>
      </c>
    </row>
    <row r="1433" spans="4:10" x14ac:dyDescent="0.3">
      <c r="D1433" t="s">
        <v>66</v>
      </c>
      <c r="E1433" t="s">
        <v>56</v>
      </c>
      <c r="F1433" t="s">
        <v>19</v>
      </c>
      <c r="G1433" t="s">
        <v>33</v>
      </c>
      <c r="H1433" t="s">
        <v>19</v>
      </c>
      <c r="I1433" t="s">
        <v>19</v>
      </c>
      <c r="J1433" t="s">
        <v>19</v>
      </c>
    </row>
    <row r="1434" spans="4:10" x14ac:dyDescent="0.3">
      <c r="D1434" t="s">
        <v>69</v>
      </c>
      <c r="E1434" t="s">
        <v>198</v>
      </c>
      <c r="F1434" t="s">
        <v>19</v>
      </c>
      <c r="G1434" t="s">
        <v>99</v>
      </c>
      <c r="H1434" t="s">
        <v>29</v>
      </c>
      <c r="I1434" t="s">
        <v>19</v>
      </c>
      <c r="J1434" t="s">
        <v>19</v>
      </c>
    </row>
    <row r="1435" spans="4:10" x14ac:dyDescent="0.3">
      <c r="D1435" t="s">
        <v>72</v>
      </c>
      <c r="E1435" t="s">
        <v>438</v>
      </c>
      <c r="F1435" t="s">
        <v>19</v>
      </c>
      <c r="G1435" t="s">
        <v>159</v>
      </c>
      <c r="H1435" t="s">
        <v>28</v>
      </c>
      <c r="I1435" t="s">
        <v>19</v>
      </c>
      <c r="J1435" t="s">
        <v>19</v>
      </c>
    </row>
    <row r="1436" spans="4:10" x14ac:dyDescent="0.3">
      <c r="D1436" t="s">
        <v>75</v>
      </c>
      <c r="E1436" t="s">
        <v>51</v>
      </c>
      <c r="F1436" t="s">
        <v>19</v>
      </c>
      <c r="G1436" t="s">
        <v>36</v>
      </c>
      <c r="H1436" t="s">
        <v>21</v>
      </c>
      <c r="I1436" t="s">
        <v>19</v>
      </c>
      <c r="J1436" t="s">
        <v>19</v>
      </c>
    </row>
    <row r="1437" spans="4:10" x14ac:dyDescent="0.3">
      <c r="D1437" t="s">
        <v>76</v>
      </c>
      <c r="E1437" t="s">
        <v>41</v>
      </c>
      <c r="F1437" t="s">
        <v>19</v>
      </c>
      <c r="G1437" t="s">
        <v>80</v>
      </c>
      <c r="H1437" t="s">
        <v>68</v>
      </c>
      <c r="I1437" t="s">
        <v>19</v>
      </c>
      <c r="J1437" t="s">
        <v>19</v>
      </c>
    </row>
    <row r="1438" spans="4:10" x14ac:dyDescent="0.3">
      <c r="D1438" t="s">
        <v>78</v>
      </c>
      <c r="E1438" t="s">
        <v>164</v>
      </c>
      <c r="F1438" t="s">
        <v>19</v>
      </c>
      <c r="G1438" t="s">
        <v>88</v>
      </c>
      <c r="H1438" t="s">
        <v>32</v>
      </c>
      <c r="I1438" t="s">
        <v>19</v>
      </c>
      <c r="J1438" t="s">
        <v>19</v>
      </c>
    </row>
    <row r="1439" spans="4:10" x14ac:dyDescent="0.3">
      <c r="D1439" t="s">
        <v>82</v>
      </c>
      <c r="E1439" t="s">
        <v>29</v>
      </c>
      <c r="F1439" t="s">
        <v>19</v>
      </c>
      <c r="G1439" t="s">
        <v>81</v>
      </c>
      <c r="H1439" t="s">
        <v>19</v>
      </c>
      <c r="I1439" t="s">
        <v>19</v>
      </c>
      <c r="J1439" t="s">
        <v>19</v>
      </c>
    </row>
    <row r="1440" spans="4:10" x14ac:dyDescent="0.3">
      <c r="D1440" t="s">
        <v>84</v>
      </c>
      <c r="E1440" t="s">
        <v>123</v>
      </c>
      <c r="F1440" t="s">
        <v>19</v>
      </c>
      <c r="G1440" t="s">
        <v>83</v>
      </c>
      <c r="H1440" t="s">
        <v>32</v>
      </c>
      <c r="I1440" t="s">
        <v>19</v>
      </c>
      <c r="J1440" t="s">
        <v>19</v>
      </c>
    </row>
    <row r="1441" spans="1:10" x14ac:dyDescent="0.3">
      <c r="D1441" t="s">
        <v>86</v>
      </c>
      <c r="E1441" t="s">
        <v>117</v>
      </c>
      <c r="F1441" t="s">
        <v>19</v>
      </c>
      <c r="G1441" t="s">
        <v>80</v>
      </c>
      <c r="H1441" t="s">
        <v>81</v>
      </c>
      <c r="I1441" t="s">
        <v>19</v>
      </c>
      <c r="J1441" t="s">
        <v>19</v>
      </c>
    </row>
    <row r="1442" spans="1:10" x14ac:dyDescent="0.3">
      <c r="D1442" t="s">
        <v>89</v>
      </c>
      <c r="E1442" t="s">
        <v>29</v>
      </c>
      <c r="F1442" t="s">
        <v>19</v>
      </c>
      <c r="G1442" t="s">
        <v>32</v>
      </c>
      <c r="H1442" t="s">
        <v>32</v>
      </c>
      <c r="I1442" t="s">
        <v>19</v>
      </c>
      <c r="J1442" t="s">
        <v>19</v>
      </c>
    </row>
    <row r="1443" spans="1:10" x14ac:dyDescent="0.3">
      <c r="D1443" t="s">
        <v>91</v>
      </c>
      <c r="E1443" t="s">
        <v>68</v>
      </c>
      <c r="F1443" t="s">
        <v>19</v>
      </c>
      <c r="G1443" t="s">
        <v>32</v>
      </c>
      <c r="H1443" t="s">
        <v>81</v>
      </c>
      <c r="I1443" t="s">
        <v>19</v>
      </c>
      <c r="J1443" t="s">
        <v>19</v>
      </c>
    </row>
    <row r="1444" spans="1:10" x14ac:dyDescent="0.3">
      <c r="D1444" t="s">
        <v>92</v>
      </c>
      <c r="E1444" t="s">
        <v>87</v>
      </c>
      <c r="F1444" t="s">
        <v>19</v>
      </c>
      <c r="G1444" t="s">
        <v>81</v>
      </c>
      <c r="H1444" t="s">
        <v>81</v>
      </c>
      <c r="I1444" t="s">
        <v>19</v>
      </c>
      <c r="J1444" t="s">
        <v>19</v>
      </c>
    </row>
    <row r="1445" spans="1:10" x14ac:dyDescent="0.3">
      <c r="D1445" t="s">
        <v>93</v>
      </c>
      <c r="E1445" t="s">
        <v>79</v>
      </c>
      <c r="F1445" t="s">
        <v>19</v>
      </c>
      <c r="G1445" t="s">
        <v>88</v>
      </c>
      <c r="H1445" t="s">
        <v>83</v>
      </c>
      <c r="I1445" t="s">
        <v>19</v>
      </c>
      <c r="J1445" t="s">
        <v>19</v>
      </c>
    </row>
    <row r="1446" spans="1:10" x14ac:dyDescent="0.3">
      <c r="D1446" t="s">
        <v>95</v>
      </c>
      <c r="E1446" t="s">
        <v>51</v>
      </c>
      <c r="F1446" t="s">
        <v>19</v>
      </c>
      <c r="G1446" t="s">
        <v>36</v>
      </c>
      <c r="H1446" t="s">
        <v>88</v>
      </c>
      <c r="I1446" t="s">
        <v>19</v>
      </c>
      <c r="J1446" t="s">
        <v>19</v>
      </c>
    </row>
    <row r="1447" spans="1:10" x14ac:dyDescent="0.3">
      <c r="D1447" t="s">
        <v>96</v>
      </c>
      <c r="E1447" t="s">
        <v>157</v>
      </c>
      <c r="F1447" t="s">
        <v>19</v>
      </c>
      <c r="G1447" t="s">
        <v>68</v>
      </c>
      <c r="H1447" t="s">
        <v>68</v>
      </c>
      <c r="I1447" t="s">
        <v>19</v>
      </c>
      <c r="J1447" t="s">
        <v>19</v>
      </c>
    </row>
    <row r="1448" spans="1:10" x14ac:dyDescent="0.3">
      <c r="D1448" t="s">
        <v>96</v>
      </c>
      <c r="E1448" t="s">
        <v>10</v>
      </c>
      <c r="F1448" t="s">
        <v>11</v>
      </c>
      <c r="G1448" t="s">
        <v>12</v>
      </c>
      <c r="H1448" t="s">
        <v>13</v>
      </c>
      <c r="I1448" t="s">
        <v>14</v>
      </c>
      <c r="J1448" t="s">
        <v>15</v>
      </c>
    </row>
    <row r="1449" spans="1:10" x14ac:dyDescent="0.3">
      <c r="A1449">
        <v>2022</v>
      </c>
      <c r="B1449" t="s">
        <v>137</v>
      </c>
      <c r="C1449" t="s">
        <v>138</v>
      </c>
      <c r="D1449" t="s">
        <v>98</v>
      </c>
      <c r="E1449" t="s">
        <v>141</v>
      </c>
      <c r="F1449" t="s">
        <v>19</v>
      </c>
      <c r="G1449" t="s">
        <v>30</v>
      </c>
      <c r="H1449" t="s">
        <v>33</v>
      </c>
      <c r="I1449" t="s">
        <v>19</v>
      </c>
      <c r="J1449" t="s">
        <v>19</v>
      </c>
    </row>
    <row r="1450" spans="1:10" x14ac:dyDescent="0.3">
      <c r="C1450" t="s">
        <v>22</v>
      </c>
      <c r="D1450" t="s">
        <v>4</v>
      </c>
      <c r="E1450" t="s">
        <v>439</v>
      </c>
      <c r="F1450" t="s">
        <v>19</v>
      </c>
      <c r="G1450" t="s">
        <v>440</v>
      </c>
      <c r="H1450" t="s">
        <v>441</v>
      </c>
      <c r="I1450" t="s">
        <v>19</v>
      </c>
      <c r="J1450" t="s">
        <v>33</v>
      </c>
    </row>
    <row r="1451" spans="1:10" x14ac:dyDescent="0.3">
      <c r="C1451" t="s">
        <v>103</v>
      </c>
      <c r="D1451" t="s">
        <v>442</v>
      </c>
      <c r="E1451" t="s">
        <v>33</v>
      </c>
      <c r="F1451" t="s">
        <v>19</v>
      </c>
      <c r="G1451" t="s">
        <v>33</v>
      </c>
      <c r="H1451" t="s">
        <v>33</v>
      </c>
      <c r="I1451" t="s">
        <v>19</v>
      </c>
      <c r="J1451" t="s">
        <v>19</v>
      </c>
    </row>
    <row r="1452" spans="1:10" x14ac:dyDescent="0.3">
      <c r="C1452" t="s">
        <v>22</v>
      </c>
      <c r="D1452" t="s">
        <v>443</v>
      </c>
      <c r="E1452" t="s">
        <v>33</v>
      </c>
      <c r="F1452" t="s">
        <v>19</v>
      </c>
      <c r="G1452" t="s">
        <v>19</v>
      </c>
      <c r="H1452" t="s">
        <v>19</v>
      </c>
      <c r="I1452" t="s">
        <v>19</v>
      </c>
      <c r="J1452" t="s">
        <v>19</v>
      </c>
    </row>
    <row r="1453" spans="1:10" x14ac:dyDescent="0.3">
      <c r="D1453" t="s">
        <v>105</v>
      </c>
      <c r="E1453" t="s">
        <v>88</v>
      </c>
      <c r="F1453" t="s">
        <v>19</v>
      </c>
      <c r="G1453" t="s">
        <v>33</v>
      </c>
      <c r="H1453" t="s">
        <v>32</v>
      </c>
      <c r="I1453" t="s">
        <v>19</v>
      </c>
      <c r="J1453" t="s">
        <v>19</v>
      </c>
    </row>
    <row r="1454" spans="1:10" x14ac:dyDescent="0.3">
      <c r="D1454" t="s">
        <v>107</v>
      </c>
      <c r="E1454" t="s">
        <v>32</v>
      </c>
      <c r="F1454" t="s">
        <v>19</v>
      </c>
      <c r="G1454" t="s">
        <v>19</v>
      </c>
      <c r="H1454" t="s">
        <v>19</v>
      </c>
      <c r="I1454" t="s">
        <v>19</v>
      </c>
      <c r="J1454" t="s">
        <v>19</v>
      </c>
    </row>
    <row r="1455" spans="1:10" x14ac:dyDescent="0.3">
      <c r="D1455" t="s">
        <v>362</v>
      </c>
      <c r="E1455" t="s">
        <v>33</v>
      </c>
      <c r="F1455" t="s">
        <v>19</v>
      </c>
      <c r="G1455" t="s">
        <v>19</v>
      </c>
      <c r="H1455" t="s">
        <v>19</v>
      </c>
      <c r="I1455" t="s">
        <v>19</v>
      </c>
      <c r="J1455" t="s">
        <v>19</v>
      </c>
    </row>
    <row r="1456" spans="1:10" x14ac:dyDescent="0.3">
      <c r="D1456" t="s">
        <v>406</v>
      </c>
      <c r="E1456" t="s">
        <v>33</v>
      </c>
      <c r="F1456" t="s">
        <v>19</v>
      </c>
      <c r="G1456" t="s">
        <v>19</v>
      </c>
      <c r="H1456" t="s">
        <v>19</v>
      </c>
      <c r="I1456" t="s">
        <v>19</v>
      </c>
      <c r="J1456" t="s">
        <v>19</v>
      </c>
    </row>
    <row r="1457" spans="2:10" x14ac:dyDescent="0.3">
      <c r="D1457" t="s">
        <v>4</v>
      </c>
      <c r="E1457" t="s">
        <v>128</v>
      </c>
      <c r="F1457" t="s">
        <v>19</v>
      </c>
      <c r="G1457" t="s">
        <v>32</v>
      </c>
      <c r="H1457" t="s">
        <v>81</v>
      </c>
      <c r="I1457" t="s">
        <v>19</v>
      </c>
      <c r="J1457" t="s">
        <v>19</v>
      </c>
    </row>
    <row r="1458" spans="2:10" x14ac:dyDescent="0.3">
      <c r="C1458" t="s">
        <v>108</v>
      </c>
      <c r="D1458" t="s">
        <v>109</v>
      </c>
      <c r="E1458" t="s">
        <v>81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</row>
    <row r="1459" spans="2:10" x14ac:dyDescent="0.3">
      <c r="C1459" t="s">
        <v>110</v>
      </c>
      <c r="D1459" t="s">
        <v>4</v>
      </c>
      <c r="E1459" t="s">
        <v>81</v>
      </c>
      <c r="F1459" t="s">
        <v>19</v>
      </c>
      <c r="G1459" t="s">
        <v>19</v>
      </c>
      <c r="H1459" t="s">
        <v>19</v>
      </c>
      <c r="I1459" t="s">
        <v>19</v>
      </c>
      <c r="J1459" t="s">
        <v>19</v>
      </c>
    </row>
    <row r="1460" spans="2:10" x14ac:dyDescent="0.3">
      <c r="C1460" t="s">
        <v>4</v>
      </c>
      <c r="E1460" t="s">
        <v>444</v>
      </c>
      <c r="F1460" t="s">
        <v>19</v>
      </c>
      <c r="G1460" t="s">
        <v>445</v>
      </c>
      <c r="H1460" t="s">
        <v>446</v>
      </c>
      <c r="I1460" t="s">
        <v>19</v>
      </c>
      <c r="J1460" t="s">
        <v>33</v>
      </c>
    </row>
    <row r="1461" spans="2:10" x14ac:dyDescent="0.3">
      <c r="B1461" t="s">
        <v>153</v>
      </c>
      <c r="C1461" t="s">
        <v>138</v>
      </c>
      <c r="D1461" t="s">
        <v>17</v>
      </c>
      <c r="E1461" t="s">
        <v>42</v>
      </c>
      <c r="F1461" t="s">
        <v>19</v>
      </c>
      <c r="G1461" t="s">
        <v>21</v>
      </c>
      <c r="H1461" t="s">
        <v>83</v>
      </c>
      <c r="I1461" t="s">
        <v>19</v>
      </c>
      <c r="J1461" t="s">
        <v>19</v>
      </c>
    </row>
    <row r="1462" spans="2:10" x14ac:dyDescent="0.3">
      <c r="C1462" t="s">
        <v>22</v>
      </c>
      <c r="D1462" t="s">
        <v>23</v>
      </c>
      <c r="E1462" t="s">
        <v>25</v>
      </c>
      <c r="F1462" t="s">
        <v>19</v>
      </c>
      <c r="G1462" t="s">
        <v>67</v>
      </c>
      <c r="H1462" t="s">
        <v>67</v>
      </c>
      <c r="I1462" t="s">
        <v>19</v>
      </c>
      <c r="J1462" t="s">
        <v>19</v>
      </c>
    </row>
    <row r="1463" spans="2:10" x14ac:dyDescent="0.3">
      <c r="D1463" t="s">
        <v>27</v>
      </c>
      <c r="E1463" t="s">
        <v>38</v>
      </c>
      <c r="F1463" t="s">
        <v>19</v>
      </c>
      <c r="G1463" t="s">
        <v>33</v>
      </c>
      <c r="H1463" t="s">
        <v>19</v>
      </c>
      <c r="I1463" t="s">
        <v>19</v>
      </c>
      <c r="J1463" t="s">
        <v>19</v>
      </c>
    </row>
    <row r="1464" spans="2:10" x14ac:dyDescent="0.3">
      <c r="D1464" t="s">
        <v>31</v>
      </c>
      <c r="E1464" t="s">
        <v>30</v>
      </c>
      <c r="F1464" t="s">
        <v>19</v>
      </c>
      <c r="G1464" t="s">
        <v>32</v>
      </c>
      <c r="H1464" t="s">
        <v>32</v>
      </c>
      <c r="I1464" t="s">
        <v>19</v>
      </c>
      <c r="J1464" t="s">
        <v>19</v>
      </c>
    </row>
    <row r="1465" spans="2:10" x14ac:dyDescent="0.3">
      <c r="D1465" t="s">
        <v>34</v>
      </c>
      <c r="E1465" t="s">
        <v>118</v>
      </c>
      <c r="F1465" t="s">
        <v>19</v>
      </c>
      <c r="G1465" t="s">
        <v>55</v>
      </c>
      <c r="H1465" t="s">
        <v>47</v>
      </c>
      <c r="I1465" t="s">
        <v>19</v>
      </c>
      <c r="J1465" t="s">
        <v>19</v>
      </c>
    </row>
    <row r="1466" spans="2:10" x14ac:dyDescent="0.3">
      <c r="D1466" t="s">
        <v>37</v>
      </c>
      <c r="E1466" t="s">
        <v>99</v>
      </c>
      <c r="F1466" t="s">
        <v>19</v>
      </c>
      <c r="G1466" t="s">
        <v>21</v>
      </c>
      <c r="H1466" t="s">
        <v>30</v>
      </c>
      <c r="I1466" t="s">
        <v>19</v>
      </c>
      <c r="J1466" t="s">
        <v>19</v>
      </c>
    </row>
    <row r="1467" spans="2:10" x14ac:dyDescent="0.3">
      <c r="D1467" t="s">
        <v>39</v>
      </c>
      <c r="E1467" t="s">
        <v>123</v>
      </c>
      <c r="F1467" t="s">
        <v>19</v>
      </c>
      <c r="G1467" t="s">
        <v>56</v>
      </c>
      <c r="H1467" t="s">
        <v>38</v>
      </c>
      <c r="I1467" t="s">
        <v>19</v>
      </c>
      <c r="J1467" t="s">
        <v>19</v>
      </c>
    </row>
    <row r="1468" spans="2:10" x14ac:dyDescent="0.3">
      <c r="D1468" t="s">
        <v>44</v>
      </c>
      <c r="E1468" t="s">
        <v>99</v>
      </c>
      <c r="F1468" t="s">
        <v>19</v>
      </c>
      <c r="G1468" t="s">
        <v>88</v>
      </c>
      <c r="H1468" t="s">
        <v>68</v>
      </c>
      <c r="I1468" t="s">
        <v>19</v>
      </c>
      <c r="J1468" t="s">
        <v>19</v>
      </c>
    </row>
    <row r="1469" spans="2:10" x14ac:dyDescent="0.3">
      <c r="D1469" t="s">
        <v>48</v>
      </c>
      <c r="E1469" t="s">
        <v>141</v>
      </c>
      <c r="F1469" t="s">
        <v>19</v>
      </c>
      <c r="G1469" t="s">
        <v>52</v>
      </c>
      <c r="H1469" t="s">
        <v>68</v>
      </c>
      <c r="I1469" t="s">
        <v>19</v>
      </c>
      <c r="J1469" t="s">
        <v>19</v>
      </c>
    </row>
    <row r="1470" spans="2:10" x14ac:dyDescent="0.3">
      <c r="D1470" t="s">
        <v>50</v>
      </c>
      <c r="E1470" t="s">
        <v>145</v>
      </c>
      <c r="F1470" t="s">
        <v>19</v>
      </c>
      <c r="G1470" t="s">
        <v>20</v>
      </c>
      <c r="H1470" t="s">
        <v>38</v>
      </c>
      <c r="I1470" t="s">
        <v>19</v>
      </c>
      <c r="J1470" t="s">
        <v>19</v>
      </c>
    </row>
    <row r="1471" spans="2:10" x14ac:dyDescent="0.3">
      <c r="D1471" t="s">
        <v>53</v>
      </c>
      <c r="E1471" t="s">
        <v>41</v>
      </c>
      <c r="F1471" t="s">
        <v>19</v>
      </c>
      <c r="G1471" t="s">
        <v>38</v>
      </c>
      <c r="H1471" t="s">
        <v>80</v>
      </c>
      <c r="I1471" t="s">
        <v>19</v>
      </c>
      <c r="J1471" t="s">
        <v>19</v>
      </c>
    </row>
    <row r="1472" spans="2:10" x14ac:dyDescent="0.3">
      <c r="D1472" t="s">
        <v>57</v>
      </c>
      <c r="E1472" t="s">
        <v>447</v>
      </c>
      <c r="F1472" t="s">
        <v>19</v>
      </c>
      <c r="G1472" t="s">
        <v>129</v>
      </c>
      <c r="H1472" t="s">
        <v>67</v>
      </c>
      <c r="I1472" t="s">
        <v>19</v>
      </c>
      <c r="J1472" t="s">
        <v>19</v>
      </c>
    </row>
    <row r="1473" spans="4:10" x14ac:dyDescent="0.3">
      <c r="D1473" t="s">
        <v>60</v>
      </c>
      <c r="E1473" t="s">
        <v>157</v>
      </c>
      <c r="F1473" t="s">
        <v>19</v>
      </c>
      <c r="G1473" t="s">
        <v>29</v>
      </c>
      <c r="H1473" t="s">
        <v>30</v>
      </c>
      <c r="I1473" t="s">
        <v>19</v>
      </c>
      <c r="J1473" t="s">
        <v>19</v>
      </c>
    </row>
    <row r="1474" spans="4:10" x14ac:dyDescent="0.3">
      <c r="D1474" t="s">
        <v>64</v>
      </c>
      <c r="E1474" t="s">
        <v>40</v>
      </c>
      <c r="F1474" t="s">
        <v>19</v>
      </c>
      <c r="G1474" t="s">
        <v>47</v>
      </c>
      <c r="H1474" t="s">
        <v>30</v>
      </c>
      <c r="I1474" t="s">
        <v>19</v>
      </c>
      <c r="J1474" t="s">
        <v>19</v>
      </c>
    </row>
    <row r="1475" spans="4:10" x14ac:dyDescent="0.3">
      <c r="D1475" t="s">
        <v>66</v>
      </c>
      <c r="E1475" t="s">
        <v>52</v>
      </c>
      <c r="F1475" t="s">
        <v>19</v>
      </c>
      <c r="G1475" t="s">
        <v>88</v>
      </c>
      <c r="H1475" t="s">
        <v>68</v>
      </c>
      <c r="I1475" t="s">
        <v>19</v>
      </c>
      <c r="J1475" t="s">
        <v>19</v>
      </c>
    </row>
    <row r="1476" spans="4:10" x14ac:dyDescent="0.3">
      <c r="D1476" t="s">
        <v>69</v>
      </c>
      <c r="E1476" t="s">
        <v>229</v>
      </c>
      <c r="F1476" t="s">
        <v>19</v>
      </c>
      <c r="G1476" t="s">
        <v>62</v>
      </c>
      <c r="H1476" t="s">
        <v>35</v>
      </c>
      <c r="I1476" t="s">
        <v>19</v>
      </c>
      <c r="J1476" t="s">
        <v>19</v>
      </c>
    </row>
    <row r="1477" spans="4:10" x14ac:dyDescent="0.3">
      <c r="D1477" t="s">
        <v>72</v>
      </c>
      <c r="E1477" t="s">
        <v>283</v>
      </c>
      <c r="F1477" t="s">
        <v>19</v>
      </c>
      <c r="G1477" t="s">
        <v>67</v>
      </c>
      <c r="H1477" t="s">
        <v>56</v>
      </c>
      <c r="I1477" t="s">
        <v>19</v>
      </c>
      <c r="J1477" t="s">
        <v>19</v>
      </c>
    </row>
    <row r="1478" spans="4:10" x14ac:dyDescent="0.3">
      <c r="D1478" t="s">
        <v>75</v>
      </c>
      <c r="E1478" t="s">
        <v>49</v>
      </c>
      <c r="F1478" t="s">
        <v>19</v>
      </c>
      <c r="G1478" t="s">
        <v>47</v>
      </c>
      <c r="H1478" t="s">
        <v>80</v>
      </c>
      <c r="I1478" t="s">
        <v>19</v>
      </c>
      <c r="J1478" t="s">
        <v>19</v>
      </c>
    </row>
    <row r="1479" spans="4:10" x14ac:dyDescent="0.3">
      <c r="D1479" t="s">
        <v>76</v>
      </c>
      <c r="E1479" t="s">
        <v>55</v>
      </c>
      <c r="F1479" t="s">
        <v>19</v>
      </c>
      <c r="G1479" t="s">
        <v>83</v>
      </c>
      <c r="H1479" t="s">
        <v>32</v>
      </c>
      <c r="I1479" t="s">
        <v>19</v>
      </c>
      <c r="J1479" t="s">
        <v>19</v>
      </c>
    </row>
    <row r="1480" spans="4:10" x14ac:dyDescent="0.3">
      <c r="D1480" t="s">
        <v>78</v>
      </c>
      <c r="E1480" t="s">
        <v>42</v>
      </c>
      <c r="F1480" t="s">
        <v>19</v>
      </c>
      <c r="G1480" t="s">
        <v>33</v>
      </c>
      <c r="H1480" t="s">
        <v>32</v>
      </c>
      <c r="I1480" t="s">
        <v>19</v>
      </c>
      <c r="J1480" t="s">
        <v>19</v>
      </c>
    </row>
    <row r="1481" spans="4:10" x14ac:dyDescent="0.3">
      <c r="D1481" t="s">
        <v>82</v>
      </c>
      <c r="E1481" t="s">
        <v>38</v>
      </c>
      <c r="F1481" t="s">
        <v>19</v>
      </c>
      <c r="G1481" t="s">
        <v>32</v>
      </c>
      <c r="H1481" t="s">
        <v>32</v>
      </c>
      <c r="I1481" t="s">
        <v>19</v>
      </c>
      <c r="J1481" t="s">
        <v>19</v>
      </c>
    </row>
    <row r="1482" spans="4:10" x14ac:dyDescent="0.3">
      <c r="D1482" t="s">
        <v>84</v>
      </c>
      <c r="E1482" t="s">
        <v>51</v>
      </c>
      <c r="F1482" t="s">
        <v>19</v>
      </c>
      <c r="G1482" t="s">
        <v>80</v>
      </c>
      <c r="H1482" t="s">
        <v>81</v>
      </c>
      <c r="I1482" t="s">
        <v>19</v>
      </c>
      <c r="J1482" t="s">
        <v>19</v>
      </c>
    </row>
    <row r="1483" spans="4:10" x14ac:dyDescent="0.3">
      <c r="D1483" t="s">
        <v>218</v>
      </c>
      <c r="E1483" t="s">
        <v>33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</row>
    <row r="1484" spans="4:10" x14ac:dyDescent="0.3">
      <c r="D1484" t="s">
        <v>86</v>
      </c>
      <c r="E1484" t="s">
        <v>42</v>
      </c>
      <c r="F1484" t="s">
        <v>19</v>
      </c>
      <c r="G1484" t="s">
        <v>32</v>
      </c>
      <c r="H1484" t="s">
        <v>32</v>
      </c>
      <c r="I1484" t="s">
        <v>19</v>
      </c>
      <c r="J1484" t="s">
        <v>19</v>
      </c>
    </row>
    <row r="1485" spans="4:10" x14ac:dyDescent="0.3">
      <c r="D1485" t="s">
        <v>89</v>
      </c>
      <c r="E1485" t="s">
        <v>21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</row>
    <row r="1486" spans="4:10" x14ac:dyDescent="0.3">
      <c r="D1486" t="s">
        <v>91</v>
      </c>
      <c r="E1486" t="s">
        <v>68</v>
      </c>
      <c r="F1486" t="s">
        <v>19</v>
      </c>
      <c r="G1486" t="s">
        <v>33</v>
      </c>
      <c r="H1486" t="s">
        <v>33</v>
      </c>
      <c r="I1486" t="s">
        <v>19</v>
      </c>
      <c r="J1486" t="s">
        <v>19</v>
      </c>
    </row>
    <row r="1487" spans="4:10" x14ac:dyDescent="0.3">
      <c r="D1487" t="s">
        <v>92</v>
      </c>
      <c r="E1487" t="s">
        <v>120</v>
      </c>
      <c r="F1487" t="s">
        <v>19</v>
      </c>
      <c r="G1487" t="s">
        <v>88</v>
      </c>
      <c r="H1487" t="s">
        <v>81</v>
      </c>
      <c r="I1487" t="s">
        <v>19</v>
      </c>
      <c r="J1487" t="s">
        <v>19</v>
      </c>
    </row>
    <row r="1488" spans="4:10" x14ac:dyDescent="0.3">
      <c r="D1488" t="s">
        <v>93</v>
      </c>
      <c r="E1488" t="s">
        <v>164</v>
      </c>
      <c r="F1488" t="s">
        <v>19</v>
      </c>
      <c r="G1488" t="s">
        <v>38</v>
      </c>
      <c r="H1488" t="s">
        <v>88</v>
      </c>
      <c r="I1488" t="s">
        <v>19</v>
      </c>
      <c r="J1488" t="s">
        <v>19</v>
      </c>
    </row>
    <row r="1489" spans="1:10" x14ac:dyDescent="0.3">
      <c r="D1489" t="s">
        <v>95</v>
      </c>
      <c r="E1489" t="s">
        <v>25</v>
      </c>
      <c r="F1489" t="s">
        <v>19</v>
      </c>
      <c r="G1489" t="s">
        <v>42</v>
      </c>
      <c r="H1489" t="s">
        <v>38</v>
      </c>
      <c r="I1489" t="s">
        <v>19</v>
      </c>
      <c r="J1489" t="s">
        <v>19</v>
      </c>
    </row>
    <row r="1490" spans="1:10" x14ac:dyDescent="0.3">
      <c r="D1490" t="s">
        <v>96</v>
      </c>
      <c r="E1490" t="s">
        <v>141</v>
      </c>
      <c r="F1490" t="s">
        <v>19</v>
      </c>
      <c r="G1490" t="s">
        <v>81</v>
      </c>
      <c r="H1490" t="s">
        <v>33</v>
      </c>
      <c r="I1490" t="s">
        <v>19</v>
      </c>
      <c r="J1490" t="s">
        <v>19</v>
      </c>
    </row>
    <row r="1491" spans="1:10" x14ac:dyDescent="0.3">
      <c r="D1491" t="s">
        <v>98</v>
      </c>
      <c r="E1491" t="s">
        <v>159</v>
      </c>
      <c r="F1491" t="s">
        <v>19</v>
      </c>
      <c r="G1491" t="s">
        <v>30</v>
      </c>
      <c r="H1491" t="s">
        <v>81</v>
      </c>
      <c r="I1491" t="s">
        <v>19</v>
      </c>
      <c r="J1491" t="s">
        <v>19</v>
      </c>
    </row>
    <row r="1492" spans="1:10" x14ac:dyDescent="0.3">
      <c r="D1492" t="s">
        <v>4</v>
      </c>
      <c r="E1492" t="s">
        <v>448</v>
      </c>
      <c r="F1492" t="s">
        <v>19</v>
      </c>
      <c r="G1492" t="s">
        <v>445</v>
      </c>
      <c r="H1492" t="s">
        <v>449</v>
      </c>
      <c r="I1492" t="s">
        <v>19</v>
      </c>
      <c r="J1492" t="s">
        <v>19</v>
      </c>
    </row>
    <row r="1493" spans="1:10" x14ac:dyDescent="0.3">
      <c r="C1493" t="s">
        <v>22</v>
      </c>
      <c r="D1493" t="s">
        <v>4</v>
      </c>
      <c r="E1493" t="s">
        <v>10</v>
      </c>
      <c r="F1493" t="s">
        <v>11</v>
      </c>
      <c r="G1493" t="s">
        <v>12</v>
      </c>
      <c r="H1493" t="s">
        <v>13</v>
      </c>
      <c r="I1493" t="s">
        <v>14</v>
      </c>
      <c r="J1493" t="s">
        <v>15</v>
      </c>
    </row>
    <row r="1494" spans="1:10" x14ac:dyDescent="0.3">
      <c r="A1494">
        <v>2022</v>
      </c>
      <c r="B1494" t="s">
        <v>153</v>
      </c>
      <c r="C1494" t="s">
        <v>103</v>
      </c>
      <c r="D1494" t="s">
        <v>105</v>
      </c>
      <c r="E1494" t="s">
        <v>42</v>
      </c>
      <c r="F1494" t="s">
        <v>19</v>
      </c>
      <c r="G1494" t="s">
        <v>83</v>
      </c>
      <c r="H1494" t="s">
        <v>88</v>
      </c>
      <c r="I1494" t="s">
        <v>19</v>
      </c>
      <c r="J1494" t="s">
        <v>19</v>
      </c>
    </row>
    <row r="1495" spans="1:10" x14ac:dyDescent="0.3">
      <c r="C1495" t="s">
        <v>22</v>
      </c>
      <c r="D1495" t="s">
        <v>107</v>
      </c>
      <c r="E1495" t="s">
        <v>32</v>
      </c>
      <c r="F1495" t="s">
        <v>19</v>
      </c>
      <c r="G1495" t="s">
        <v>19</v>
      </c>
      <c r="H1495" t="s">
        <v>19</v>
      </c>
      <c r="I1495" t="s">
        <v>19</v>
      </c>
      <c r="J1495" t="s">
        <v>19</v>
      </c>
    </row>
    <row r="1496" spans="1:10" x14ac:dyDescent="0.3">
      <c r="D1496" t="s">
        <v>4</v>
      </c>
      <c r="E1496" t="s">
        <v>20</v>
      </c>
      <c r="F1496" t="s">
        <v>19</v>
      </c>
      <c r="G1496" t="s">
        <v>83</v>
      </c>
      <c r="H1496" t="s">
        <v>88</v>
      </c>
      <c r="I1496" t="s">
        <v>19</v>
      </c>
      <c r="J1496" t="s">
        <v>19</v>
      </c>
    </row>
    <row r="1497" spans="1:10" x14ac:dyDescent="0.3">
      <c r="C1497" t="s">
        <v>108</v>
      </c>
      <c r="D1497" t="s">
        <v>109</v>
      </c>
      <c r="E1497" t="s">
        <v>81</v>
      </c>
      <c r="F1497" t="s">
        <v>19</v>
      </c>
      <c r="G1497" t="s">
        <v>19</v>
      </c>
      <c r="H1497" t="s">
        <v>19</v>
      </c>
      <c r="I1497" t="s">
        <v>19</v>
      </c>
      <c r="J1497" t="s">
        <v>19</v>
      </c>
    </row>
    <row r="1498" spans="1:10" x14ac:dyDescent="0.3">
      <c r="C1498" t="s">
        <v>110</v>
      </c>
      <c r="D1498" t="s">
        <v>4</v>
      </c>
      <c r="E1498" t="s">
        <v>81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</row>
    <row r="1499" spans="1:10" x14ac:dyDescent="0.3">
      <c r="C1499" t="s">
        <v>4</v>
      </c>
      <c r="E1499" t="s">
        <v>450</v>
      </c>
      <c r="F1499" t="s">
        <v>19</v>
      </c>
      <c r="G1499" t="s">
        <v>451</v>
      </c>
      <c r="H1499" t="s">
        <v>452</v>
      </c>
      <c r="I1499" t="s">
        <v>19</v>
      </c>
      <c r="J1499" t="s">
        <v>19</v>
      </c>
    </row>
    <row r="1500" spans="1:10" x14ac:dyDescent="0.3">
      <c r="B1500" t="s">
        <v>175</v>
      </c>
      <c r="C1500" t="s">
        <v>138</v>
      </c>
      <c r="D1500" t="s">
        <v>17</v>
      </c>
      <c r="E1500" t="s">
        <v>52</v>
      </c>
      <c r="F1500" t="s">
        <v>19</v>
      </c>
      <c r="G1500" t="s">
        <v>30</v>
      </c>
      <c r="H1500" t="s">
        <v>32</v>
      </c>
      <c r="I1500" t="s">
        <v>19</v>
      </c>
      <c r="J1500" t="s">
        <v>33</v>
      </c>
    </row>
    <row r="1501" spans="1:10" x14ac:dyDescent="0.3">
      <c r="C1501" t="s">
        <v>22</v>
      </c>
      <c r="D1501" t="s">
        <v>23</v>
      </c>
      <c r="E1501" t="s">
        <v>156</v>
      </c>
      <c r="F1501" t="s">
        <v>19</v>
      </c>
      <c r="G1501" t="s">
        <v>29</v>
      </c>
      <c r="H1501" t="s">
        <v>38</v>
      </c>
      <c r="I1501" t="s">
        <v>19</v>
      </c>
      <c r="J1501" t="s">
        <v>19</v>
      </c>
    </row>
    <row r="1502" spans="1:10" x14ac:dyDescent="0.3">
      <c r="D1502" t="s">
        <v>27</v>
      </c>
      <c r="E1502" t="s">
        <v>90</v>
      </c>
      <c r="F1502" t="s">
        <v>19</v>
      </c>
      <c r="G1502" t="s">
        <v>21</v>
      </c>
      <c r="H1502" t="s">
        <v>88</v>
      </c>
      <c r="I1502" t="s">
        <v>19</v>
      </c>
      <c r="J1502" t="s">
        <v>19</v>
      </c>
    </row>
    <row r="1503" spans="1:10" x14ac:dyDescent="0.3">
      <c r="D1503" t="s">
        <v>31</v>
      </c>
      <c r="E1503" t="s">
        <v>32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</row>
    <row r="1504" spans="1:10" x14ac:dyDescent="0.3">
      <c r="D1504" t="s">
        <v>34</v>
      </c>
      <c r="E1504" t="s">
        <v>159</v>
      </c>
      <c r="F1504" t="s">
        <v>19</v>
      </c>
      <c r="G1504" t="s">
        <v>88</v>
      </c>
      <c r="H1504" t="s">
        <v>33</v>
      </c>
      <c r="I1504" t="s">
        <v>19</v>
      </c>
      <c r="J1504" t="s">
        <v>19</v>
      </c>
    </row>
    <row r="1505" spans="4:10" x14ac:dyDescent="0.3">
      <c r="D1505" t="s">
        <v>37</v>
      </c>
      <c r="E1505" t="s">
        <v>35</v>
      </c>
      <c r="F1505" t="s">
        <v>19</v>
      </c>
      <c r="G1505" t="s">
        <v>81</v>
      </c>
      <c r="H1505" t="s">
        <v>81</v>
      </c>
      <c r="I1505" t="s">
        <v>19</v>
      </c>
      <c r="J1505" t="s">
        <v>19</v>
      </c>
    </row>
    <row r="1506" spans="4:10" x14ac:dyDescent="0.3">
      <c r="D1506" t="s">
        <v>39</v>
      </c>
      <c r="E1506" t="s">
        <v>41</v>
      </c>
      <c r="F1506" t="s">
        <v>19</v>
      </c>
      <c r="G1506" t="s">
        <v>38</v>
      </c>
      <c r="H1506" t="s">
        <v>68</v>
      </c>
      <c r="I1506" t="s">
        <v>19</v>
      </c>
      <c r="J1506" t="s">
        <v>19</v>
      </c>
    </row>
    <row r="1507" spans="4:10" x14ac:dyDescent="0.3">
      <c r="D1507" t="s">
        <v>43</v>
      </c>
      <c r="E1507" t="s">
        <v>33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</row>
    <row r="1508" spans="4:10" x14ac:dyDescent="0.3">
      <c r="D1508" t="s">
        <v>44</v>
      </c>
      <c r="E1508" t="s">
        <v>162</v>
      </c>
      <c r="F1508" t="s">
        <v>19</v>
      </c>
      <c r="G1508" t="s">
        <v>29</v>
      </c>
      <c r="H1508" t="s">
        <v>30</v>
      </c>
      <c r="I1508" t="s">
        <v>19</v>
      </c>
      <c r="J1508" t="s">
        <v>19</v>
      </c>
    </row>
    <row r="1509" spans="4:10" x14ac:dyDescent="0.3">
      <c r="D1509" t="s">
        <v>48</v>
      </c>
      <c r="E1509" t="s">
        <v>25</v>
      </c>
      <c r="F1509" t="s">
        <v>19</v>
      </c>
      <c r="G1509" t="s">
        <v>35</v>
      </c>
      <c r="H1509" t="s">
        <v>56</v>
      </c>
      <c r="I1509" t="s">
        <v>19</v>
      </c>
      <c r="J1509" t="s">
        <v>19</v>
      </c>
    </row>
    <row r="1510" spans="4:10" x14ac:dyDescent="0.3">
      <c r="D1510" t="s">
        <v>50</v>
      </c>
      <c r="E1510" t="s">
        <v>79</v>
      </c>
      <c r="F1510" t="s">
        <v>19</v>
      </c>
      <c r="G1510" t="s">
        <v>36</v>
      </c>
      <c r="H1510" t="s">
        <v>80</v>
      </c>
      <c r="I1510" t="s">
        <v>19</v>
      </c>
      <c r="J1510" t="s">
        <v>19</v>
      </c>
    </row>
    <row r="1511" spans="4:10" x14ac:dyDescent="0.3">
      <c r="D1511" t="s">
        <v>53</v>
      </c>
      <c r="E1511" t="s">
        <v>67</v>
      </c>
      <c r="F1511" t="s">
        <v>19</v>
      </c>
      <c r="G1511" t="s">
        <v>81</v>
      </c>
      <c r="H1511" t="s">
        <v>32</v>
      </c>
      <c r="I1511" t="s">
        <v>19</v>
      </c>
      <c r="J1511" t="s">
        <v>19</v>
      </c>
    </row>
    <row r="1512" spans="4:10" x14ac:dyDescent="0.3">
      <c r="D1512" t="s">
        <v>57</v>
      </c>
      <c r="E1512" t="s">
        <v>227</v>
      </c>
      <c r="F1512" t="s">
        <v>19</v>
      </c>
      <c r="G1512" t="s">
        <v>26</v>
      </c>
      <c r="H1512" t="s">
        <v>47</v>
      </c>
      <c r="I1512" t="s">
        <v>19</v>
      </c>
      <c r="J1512" t="s">
        <v>19</v>
      </c>
    </row>
    <row r="1513" spans="4:10" x14ac:dyDescent="0.3">
      <c r="D1513" t="s">
        <v>60</v>
      </c>
      <c r="E1513" t="s">
        <v>120</v>
      </c>
      <c r="F1513" t="s">
        <v>19</v>
      </c>
      <c r="G1513" t="s">
        <v>21</v>
      </c>
      <c r="H1513" t="s">
        <v>83</v>
      </c>
      <c r="I1513" t="s">
        <v>19</v>
      </c>
      <c r="J1513" t="s">
        <v>19</v>
      </c>
    </row>
    <row r="1514" spans="4:10" x14ac:dyDescent="0.3">
      <c r="D1514" t="s">
        <v>64</v>
      </c>
      <c r="E1514" t="s">
        <v>283</v>
      </c>
      <c r="F1514" t="s">
        <v>19</v>
      </c>
      <c r="G1514" t="s">
        <v>67</v>
      </c>
      <c r="H1514" t="s">
        <v>52</v>
      </c>
      <c r="I1514" t="s">
        <v>19</v>
      </c>
      <c r="J1514" t="s">
        <v>19</v>
      </c>
    </row>
    <row r="1515" spans="4:10" x14ac:dyDescent="0.3">
      <c r="D1515" t="s">
        <v>66</v>
      </c>
      <c r="E1515" t="s">
        <v>30</v>
      </c>
      <c r="F1515" t="s">
        <v>19</v>
      </c>
      <c r="G1515" t="s">
        <v>68</v>
      </c>
      <c r="H1515" t="s">
        <v>32</v>
      </c>
      <c r="I1515" t="s">
        <v>19</v>
      </c>
      <c r="J1515" t="s">
        <v>19</v>
      </c>
    </row>
    <row r="1516" spans="4:10" x14ac:dyDescent="0.3">
      <c r="D1516" t="s">
        <v>69</v>
      </c>
      <c r="E1516" t="s">
        <v>144</v>
      </c>
      <c r="F1516" t="s">
        <v>19</v>
      </c>
      <c r="G1516" t="s">
        <v>87</v>
      </c>
      <c r="H1516" t="s">
        <v>99</v>
      </c>
      <c r="I1516" t="s">
        <v>19</v>
      </c>
      <c r="J1516" t="s">
        <v>19</v>
      </c>
    </row>
    <row r="1517" spans="4:10" x14ac:dyDescent="0.3">
      <c r="D1517" t="s">
        <v>72</v>
      </c>
      <c r="E1517" t="s">
        <v>140</v>
      </c>
      <c r="F1517" t="s">
        <v>19</v>
      </c>
      <c r="G1517" t="s">
        <v>47</v>
      </c>
      <c r="H1517" t="s">
        <v>29</v>
      </c>
      <c r="I1517" t="s">
        <v>19</v>
      </c>
      <c r="J1517" t="s">
        <v>19</v>
      </c>
    </row>
    <row r="1518" spans="4:10" x14ac:dyDescent="0.3">
      <c r="D1518" t="s">
        <v>75</v>
      </c>
      <c r="E1518" t="s">
        <v>127</v>
      </c>
      <c r="F1518" t="s">
        <v>19</v>
      </c>
      <c r="G1518" t="s">
        <v>56</v>
      </c>
      <c r="H1518" t="s">
        <v>52</v>
      </c>
      <c r="I1518" t="s">
        <v>19</v>
      </c>
      <c r="J1518" t="s">
        <v>19</v>
      </c>
    </row>
    <row r="1519" spans="4:10" x14ac:dyDescent="0.3">
      <c r="D1519" t="s">
        <v>76</v>
      </c>
      <c r="E1519" t="s">
        <v>121</v>
      </c>
      <c r="F1519" t="s">
        <v>19</v>
      </c>
      <c r="G1519" t="s">
        <v>83</v>
      </c>
      <c r="H1519" t="s">
        <v>68</v>
      </c>
      <c r="I1519" t="s">
        <v>19</v>
      </c>
      <c r="J1519" t="s">
        <v>19</v>
      </c>
    </row>
    <row r="1520" spans="4:10" x14ac:dyDescent="0.3">
      <c r="D1520" t="s">
        <v>78</v>
      </c>
      <c r="E1520" t="s">
        <v>159</v>
      </c>
      <c r="F1520" t="s">
        <v>19</v>
      </c>
      <c r="G1520" t="s">
        <v>88</v>
      </c>
      <c r="H1520" t="s">
        <v>68</v>
      </c>
      <c r="I1520" t="s">
        <v>19</v>
      </c>
      <c r="J1520" t="s">
        <v>19</v>
      </c>
    </row>
    <row r="1521" spans="3:10" x14ac:dyDescent="0.3">
      <c r="D1521" t="s">
        <v>82</v>
      </c>
      <c r="E1521" t="s">
        <v>20</v>
      </c>
      <c r="F1521" t="s">
        <v>19</v>
      </c>
      <c r="G1521" t="s">
        <v>33</v>
      </c>
      <c r="H1521" t="s">
        <v>32</v>
      </c>
      <c r="I1521" t="s">
        <v>19</v>
      </c>
      <c r="J1521" t="s">
        <v>19</v>
      </c>
    </row>
    <row r="1522" spans="3:10" x14ac:dyDescent="0.3">
      <c r="D1522" t="s">
        <v>84</v>
      </c>
      <c r="E1522" t="s">
        <v>62</v>
      </c>
      <c r="F1522" t="s">
        <v>19</v>
      </c>
      <c r="G1522" t="s">
        <v>38</v>
      </c>
      <c r="H1522" t="s">
        <v>68</v>
      </c>
      <c r="I1522" t="s">
        <v>19</v>
      </c>
      <c r="J1522" t="s">
        <v>19</v>
      </c>
    </row>
    <row r="1523" spans="3:10" x14ac:dyDescent="0.3">
      <c r="D1523" t="s">
        <v>86</v>
      </c>
      <c r="E1523" t="s">
        <v>120</v>
      </c>
      <c r="F1523" t="s">
        <v>19</v>
      </c>
      <c r="G1523" t="s">
        <v>80</v>
      </c>
      <c r="H1523" t="s">
        <v>68</v>
      </c>
      <c r="I1523" t="s">
        <v>19</v>
      </c>
      <c r="J1523" t="s">
        <v>19</v>
      </c>
    </row>
    <row r="1524" spans="3:10" x14ac:dyDescent="0.3">
      <c r="D1524" t="s">
        <v>89</v>
      </c>
      <c r="E1524" t="s">
        <v>47</v>
      </c>
      <c r="F1524" t="s">
        <v>19</v>
      </c>
      <c r="G1524" t="s">
        <v>33</v>
      </c>
      <c r="H1524" t="s">
        <v>33</v>
      </c>
      <c r="I1524" t="s">
        <v>19</v>
      </c>
      <c r="J1524" t="s">
        <v>19</v>
      </c>
    </row>
    <row r="1525" spans="3:10" x14ac:dyDescent="0.3">
      <c r="D1525" t="s">
        <v>91</v>
      </c>
      <c r="E1525" t="s">
        <v>81</v>
      </c>
      <c r="F1525" t="s">
        <v>19</v>
      </c>
      <c r="G1525" t="s">
        <v>33</v>
      </c>
      <c r="H1525" t="s">
        <v>19</v>
      </c>
      <c r="I1525" t="s">
        <v>19</v>
      </c>
      <c r="J1525" t="s">
        <v>19</v>
      </c>
    </row>
    <row r="1526" spans="3:10" x14ac:dyDescent="0.3">
      <c r="D1526" t="s">
        <v>92</v>
      </c>
      <c r="E1526" t="s">
        <v>28</v>
      </c>
      <c r="F1526" t="s">
        <v>19</v>
      </c>
      <c r="G1526" t="s">
        <v>38</v>
      </c>
      <c r="H1526" t="s">
        <v>68</v>
      </c>
      <c r="I1526" t="s">
        <v>19</v>
      </c>
      <c r="J1526" t="s">
        <v>19</v>
      </c>
    </row>
    <row r="1527" spans="3:10" x14ac:dyDescent="0.3">
      <c r="D1527" t="s">
        <v>453</v>
      </c>
      <c r="E1527" t="s">
        <v>33</v>
      </c>
      <c r="F1527" t="s">
        <v>19</v>
      </c>
      <c r="G1527" t="s">
        <v>19</v>
      </c>
      <c r="H1527" t="s">
        <v>19</v>
      </c>
      <c r="I1527" t="s">
        <v>19</v>
      </c>
      <c r="J1527" t="s">
        <v>19</v>
      </c>
    </row>
    <row r="1528" spans="3:10" x14ac:dyDescent="0.3">
      <c r="D1528" t="s">
        <v>93</v>
      </c>
      <c r="E1528" t="s">
        <v>55</v>
      </c>
      <c r="F1528" t="s">
        <v>19</v>
      </c>
      <c r="G1528" t="s">
        <v>38</v>
      </c>
      <c r="H1528" t="s">
        <v>88</v>
      </c>
      <c r="I1528" t="s">
        <v>19</v>
      </c>
      <c r="J1528" t="s">
        <v>19</v>
      </c>
    </row>
    <row r="1529" spans="3:10" x14ac:dyDescent="0.3">
      <c r="D1529" t="s">
        <v>95</v>
      </c>
      <c r="E1529" t="s">
        <v>159</v>
      </c>
      <c r="F1529" t="s">
        <v>19</v>
      </c>
      <c r="G1529" t="s">
        <v>88</v>
      </c>
      <c r="H1529" t="s">
        <v>33</v>
      </c>
      <c r="I1529" t="s">
        <v>19</v>
      </c>
      <c r="J1529" t="s">
        <v>19</v>
      </c>
    </row>
    <row r="1530" spans="3:10" x14ac:dyDescent="0.3">
      <c r="D1530" t="s">
        <v>96</v>
      </c>
      <c r="E1530" t="s">
        <v>157</v>
      </c>
      <c r="F1530" t="s">
        <v>19</v>
      </c>
      <c r="G1530" t="s">
        <v>30</v>
      </c>
      <c r="H1530" t="s">
        <v>88</v>
      </c>
      <c r="I1530" t="s">
        <v>19</v>
      </c>
      <c r="J1530" t="s">
        <v>19</v>
      </c>
    </row>
    <row r="1531" spans="3:10" x14ac:dyDescent="0.3">
      <c r="D1531" t="s">
        <v>98</v>
      </c>
      <c r="E1531" t="s">
        <v>127</v>
      </c>
      <c r="F1531" t="s">
        <v>19</v>
      </c>
      <c r="G1531" t="s">
        <v>30</v>
      </c>
      <c r="H1531" t="s">
        <v>68</v>
      </c>
      <c r="I1531" t="s">
        <v>19</v>
      </c>
      <c r="J1531" t="s">
        <v>19</v>
      </c>
    </row>
    <row r="1532" spans="3:10" x14ac:dyDescent="0.3">
      <c r="D1532" t="s">
        <v>4</v>
      </c>
      <c r="E1532" t="s">
        <v>454</v>
      </c>
      <c r="F1532" t="s">
        <v>19</v>
      </c>
      <c r="G1532" t="s">
        <v>455</v>
      </c>
      <c r="H1532" t="s">
        <v>456</v>
      </c>
      <c r="I1532" t="s">
        <v>19</v>
      </c>
      <c r="J1532" t="s">
        <v>33</v>
      </c>
    </row>
    <row r="1533" spans="3:10" x14ac:dyDescent="0.3">
      <c r="C1533" t="s">
        <v>103</v>
      </c>
      <c r="D1533" t="s">
        <v>105</v>
      </c>
      <c r="E1533" t="s">
        <v>30</v>
      </c>
      <c r="F1533" t="s">
        <v>19</v>
      </c>
      <c r="G1533" t="s">
        <v>32</v>
      </c>
      <c r="H1533" t="s">
        <v>32</v>
      </c>
      <c r="I1533" t="s">
        <v>19</v>
      </c>
      <c r="J1533" t="s">
        <v>19</v>
      </c>
    </row>
    <row r="1534" spans="3:10" x14ac:dyDescent="0.3">
      <c r="C1534" t="s">
        <v>22</v>
      </c>
      <c r="D1534" t="s">
        <v>107</v>
      </c>
      <c r="E1534" t="s">
        <v>81</v>
      </c>
      <c r="F1534" t="s">
        <v>19</v>
      </c>
      <c r="G1534" t="s">
        <v>33</v>
      </c>
      <c r="H1534" t="s">
        <v>19</v>
      </c>
      <c r="I1534" t="s">
        <v>19</v>
      </c>
      <c r="J1534" t="s">
        <v>19</v>
      </c>
    </row>
    <row r="1535" spans="3:10" x14ac:dyDescent="0.3">
      <c r="D1535" t="s">
        <v>4</v>
      </c>
      <c r="E1535" t="s">
        <v>36</v>
      </c>
      <c r="F1535" t="s">
        <v>19</v>
      </c>
      <c r="G1535" t="s">
        <v>81</v>
      </c>
      <c r="H1535" t="s">
        <v>32</v>
      </c>
      <c r="I1535" t="s">
        <v>19</v>
      </c>
      <c r="J1535" t="s">
        <v>19</v>
      </c>
    </row>
    <row r="1536" spans="3:10" x14ac:dyDescent="0.3">
      <c r="C1536" t="s">
        <v>108</v>
      </c>
      <c r="D1536" t="s">
        <v>109</v>
      </c>
      <c r="E1536" t="s">
        <v>81</v>
      </c>
      <c r="F1536" t="s">
        <v>19</v>
      </c>
      <c r="G1536" t="s">
        <v>19</v>
      </c>
      <c r="H1536" t="s">
        <v>19</v>
      </c>
      <c r="I1536" t="s">
        <v>19</v>
      </c>
      <c r="J1536" t="s">
        <v>19</v>
      </c>
    </row>
    <row r="1537" spans="1:10" x14ac:dyDescent="0.3">
      <c r="C1537" t="s">
        <v>110</v>
      </c>
      <c r="D1537" t="s">
        <v>4</v>
      </c>
      <c r="E1537" t="s">
        <v>81</v>
      </c>
      <c r="F1537" t="s">
        <v>19</v>
      </c>
      <c r="G1537" t="s">
        <v>19</v>
      </c>
      <c r="H1537" t="s">
        <v>19</v>
      </c>
      <c r="I1537" t="s">
        <v>19</v>
      </c>
      <c r="J1537" t="s">
        <v>19</v>
      </c>
    </row>
    <row r="1538" spans="1:10" x14ac:dyDescent="0.3">
      <c r="C1538" t="s">
        <v>110</v>
      </c>
      <c r="D1538" t="s">
        <v>4</v>
      </c>
      <c r="E1538" t="s">
        <v>10</v>
      </c>
      <c r="F1538" t="s">
        <v>11</v>
      </c>
      <c r="G1538" t="s">
        <v>12</v>
      </c>
      <c r="H1538" t="s">
        <v>13</v>
      </c>
      <c r="I1538" t="s">
        <v>14</v>
      </c>
      <c r="J1538" t="s">
        <v>15</v>
      </c>
    </row>
    <row r="1539" spans="1:10" x14ac:dyDescent="0.3">
      <c r="A1539">
        <v>2022</v>
      </c>
      <c r="B1539" t="s">
        <v>175</v>
      </c>
      <c r="C1539" t="s">
        <v>4</v>
      </c>
      <c r="E1539" t="s">
        <v>457</v>
      </c>
      <c r="F1539" t="s">
        <v>19</v>
      </c>
      <c r="G1539" t="s">
        <v>458</v>
      </c>
      <c r="H1539" t="s">
        <v>409</v>
      </c>
      <c r="I1539" t="s">
        <v>19</v>
      </c>
      <c r="J1539" t="s">
        <v>33</v>
      </c>
    </row>
    <row r="1540" spans="1:10" x14ac:dyDescent="0.3">
      <c r="B1540" t="s">
        <v>193</v>
      </c>
      <c r="C1540" t="s">
        <v>138</v>
      </c>
      <c r="D1540" t="s">
        <v>17</v>
      </c>
      <c r="E1540" t="s">
        <v>47</v>
      </c>
      <c r="F1540" t="s">
        <v>19</v>
      </c>
      <c r="G1540" t="s">
        <v>68</v>
      </c>
      <c r="H1540" t="s">
        <v>33</v>
      </c>
      <c r="I1540" t="s">
        <v>19</v>
      </c>
      <c r="J1540" t="s">
        <v>19</v>
      </c>
    </row>
    <row r="1541" spans="1:10" x14ac:dyDescent="0.3">
      <c r="C1541" t="s">
        <v>22</v>
      </c>
      <c r="D1541" t="s">
        <v>23</v>
      </c>
      <c r="E1541" t="s">
        <v>59</v>
      </c>
      <c r="F1541" t="s">
        <v>19</v>
      </c>
      <c r="G1541" t="s">
        <v>41</v>
      </c>
      <c r="H1541" t="s">
        <v>67</v>
      </c>
      <c r="I1541" t="s">
        <v>19</v>
      </c>
      <c r="J1541" t="s">
        <v>19</v>
      </c>
    </row>
    <row r="1542" spans="1:10" x14ac:dyDescent="0.3">
      <c r="D1542" t="s">
        <v>27</v>
      </c>
      <c r="E1542" t="s">
        <v>120</v>
      </c>
      <c r="F1542" t="s">
        <v>19</v>
      </c>
      <c r="G1542" t="s">
        <v>36</v>
      </c>
      <c r="H1542" t="s">
        <v>83</v>
      </c>
      <c r="I1542" t="s">
        <v>19</v>
      </c>
      <c r="J1542" t="s">
        <v>19</v>
      </c>
    </row>
    <row r="1543" spans="1:10" x14ac:dyDescent="0.3">
      <c r="D1543" t="s">
        <v>31</v>
      </c>
      <c r="E1543" t="s">
        <v>80</v>
      </c>
      <c r="F1543" t="s">
        <v>19</v>
      </c>
      <c r="G1543" t="s">
        <v>33</v>
      </c>
      <c r="H1543" t="s">
        <v>19</v>
      </c>
      <c r="I1543" t="s">
        <v>19</v>
      </c>
      <c r="J1543" t="s">
        <v>19</v>
      </c>
    </row>
    <row r="1544" spans="1:10" x14ac:dyDescent="0.3">
      <c r="D1544" t="s">
        <v>34</v>
      </c>
      <c r="E1544" t="s">
        <v>18</v>
      </c>
      <c r="F1544" t="s">
        <v>19</v>
      </c>
      <c r="G1544" t="s">
        <v>29</v>
      </c>
      <c r="H1544" t="s">
        <v>30</v>
      </c>
      <c r="I1544" t="s">
        <v>19</v>
      </c>
      <c r="J1544" t="s">
        <v>19</v>
      </c>
    </row>
    <row r="1545" spans="1:10" x14ac:dyDescent="0.3">
      <c r="D1545" t="s">
        <v>37</v>
      </c>
      <c r="E1545" t="s">
        <v>41</v>
      </c>
      <c r="F1545" t="s">
        <v>19</v>
      </c>
      <c r="G1545" t="s">
        <v>30</v>
      </c>
      <c r="H1545" t="s">
        <v>83</v>
      </c>
      <c r="I1545" t="s">
        <v>19</v>
      </c>
      <c r="J1545" t="s">
        <v>19</v>
      </c>
    </row>
    <row r="1546" spans="1:10" x14ac:dyDescent="0.3">
      <c r="D1546" t="s">
        <v>39</v>
      </c>
      <c r="E1546" t="s">
        <v>118</v>
      </c>
      <c r="F1546" t="s">
        <v>19</v>
      </c>
      <c r="G1546" t="s">
        <v>56</v>
      </c>
      <c r="H1546" t="s">
        <v>21</v>
      </c>
      <c r="I1546" t="s">
        <v>19</v>
      </c>
      <c r="J1546" t="s">
        <v>19</v>
      </c>
    </row>
    <row r="1547" spans="1:10" x14ac:dyDescent="0.3">
      <c r="D1547" t="s">
        <v>43</v>
      </c>
      <c r="E1547" t="s">
        <v>33</v>
      </c>
      <c r="F1547" t="s">
        <v>19</v>
      </c>
      <c r="G1547" t="s">
        <v>33</v>
      </c>
      <c r="H1547" t="s">
        <v>19</v>
      </c>
      <c r="I1547" t="s">
        <v>19</v>
      </c>
      <c r="J1547" t="s">
        <v>19</v>
      </c>
    </row>
    <row r="1548" spans="1:10" x14ac:dyDescent="0.3">
      <c r="D1548" t="s">
        <v>44</v>
      </c>
      <c r="E1548" t="s">
        <v>79</v>
      </c>
      <c r="F1548" t="s">
        <v>19</v>
      </c>
      <c r="G1548" t="s">
        <v>36</v>
      </c>
      <c r="H1548" t="s">
        <v>83</v>
      </c>
      <c r="I1548" t="s">
        <v>19</v>
      </c>
      <c r="J1548" t="s">
        <v>19</v>
      </c>
    </row>
    <row r="1549" spans="1:10" x14ac:dyDescent="0.3">
      <c r="D1549" t="s">
        <v>48</v>
      </c>
      <c r="E1549" t="s">
        <v>71</v>
      </c>
      <c r="F1549" t="s">
        <v>19</v>
      </c>
      <c r="G1549" t="s">
        <v>67</v>
      </c>
      <c r="H1549" t="s">
        <v>52</v>
      </c>
      <c r="I1549" t="s">
        <v>19</v>
      </c>
      <c r="J1549" t="s">
        <v>19</v>
      </c>
    </row>
    <row r="1550" spans="1:10" x14ac:dyDescent="0.3">
      <c r="D1550" t="s">
        <v>50</v>
      </c>
      <c r="E1550" t="s">
        <v>145</v>
      </c>
      <c r="F1550" t="s">
        <v>19</v>
      </c>
      <c r="G1550" t="s">
        <v>47</v>
      </c>
      <c r="H1550" t="s">
        <v>29</v>
      </c>
      <c r="I1550" t="s">
        <v>19</v>
      </c>
      <c r="J1550" t="s">
        <v>19</v>
      </c>
    </row>
    <row r="1551" spans="1:10" x14ac:dyDescent="0.3">
      <c r="D1551" t="s">
        <v>53</v>
      </c>
      <c r="E1551" t="s">
        <v>145</v>
      </c>
      <c r="F1551" t="s">
        <v>19</v>
      </c>
      <c r="G1551" t="s">
        <v>38</v>
      </c>
      <c r="H1551" t="s">
        <v>83</v>
      </c>
      <c r="I1551" t="s">
        <v>19</v>
      </c>
      <c r="J1551" t="s">
        <v>19</v>
      </c>
    </row>
    <row r="1552" spans="1:10" x14ac:dyDescent="0.3">
      <c r="D1552" t="s">
        <v>57</v>
      </c>
      <c r="E1552" t="s">
        <v>251</v>
      </c>
      <c r="F1552" t="s">
        <v>19</v>
      </c>
      <c r="G1552" t="s">
        <v>159</v>
      </c>
      <c r="H1552" t="s">
        <v>35</v>
      </c>
      <c r="I1552" t="s">
        <v>19</v>
      </c>
      <c r="J1552" t="s">
        <v>19</v>
      </c>
    </row>
    <row r="1553" spans="4:10" x14ac:dyDescent="0.3">
      <c r="D1553" t="s">
        <v>60</v>
      </c>
      <c r="E1553" t="s">
        <v>71</v>
      </c>
      <c r="F1553" t="s">
        <v>19</v>
      </c>
      <c r="G1553" t="s">
        <v>63</v>
      </c>
      <c r="H1553" t="s">
        <v>56</v>
      </c>
      <c r="I1553" t="s">
        <v>19</v>
      </c>
      <c r="J1553" t="s">
        <v>19</v>
      </c>
    </row>
    <row r="1554" spans="4:10" x14ac:dyDescent="0.3">
      <c r="D1554" t="s">
        <v>64</v>
      </c>
      <c r="E1554" t="s">
        <v>125</v>
      </c>
      <c r="F1554" t="s">
        <v>19</v>
      </c>
      <c r="G1554" t="s">
        <v>26</v>
      </c>
      <c r="H1554" t="s">
        <v>42</v>
      </c>
      <c r="I1554" t="s">
        <v>19</v>
      </c>
      <c r="J1554" t="s">
        <v>19</v>
      </c>
    </row>
    <row r="1555" spans="4:10" x14ac:dyDescent="0.3">
      <c r="D1555" t="s">
        <v>66</v>
      </c>
      <c r="E1555" t="s">
        <v>63</v>
      </c>
      <c r="F1555" t="s">
        <v>19</v>
      </c>
      <c r="G1555" t="s">
        <v>30</v>
      </c>
      <c r="H1555" t="s">
        <v>83</v>
      </c>
      <c r="I1555" t="s">
        <v>19</v>
      </c>
      <c r="J1555" t="s">
        <v>19</v>
      </c>
    </row>
    <row r="1556" spans="4:10" x14ac:dyDescent="0.3">
      <c r="D1556" t="s">
        <v>69</v>
      </c>
      <c r="E1556" t="s">
        <v>286</v>
      </c>
      <c r="F1556" t="s">
        <v>19</v>
      </c>
      <c r="G1556" t="s">
        <v>77</v>
      </c>
      <c r="H1556" t="s">
        <v>47</v>
      </c>
      <c r="I1556" t="s">
        <v>19</v>
      </c>
      <c r="J1556" t="s">
        <v>19</v>
      </c>
    </row>
    <row r="1557" spans="4:10" x14ac:dyDescent="0.3">
      <c r="D1557" t="s">
        <v>72</v>
      </c>
      <c r="E1557" t="s">
        <v>115</v>
      </c>
      <c r="F1557" t="s">
        <v>19</v>
      </c>
      <c r="G1557" t="s">
        <v>54</v>
      </c>
      <c r="H1557" t="s">
        <v>87</v>
      </c>
      <c r="I1557" t="s">
        <v>19</v>
      </c>
      <c r="J1557" t="s">
        <v>19</v>
      </c>
    </row>
    <row r="1558" spans="4:10" x14ac:dyDescent="0.3">
      <c r="D1558" t="s">
        <v>75</v>
      </c>
      <c r="E1558" t="s">
        <v>77</v>
      </c>
      <c r="F1558" t="s">
        <v>19</v>
      </c>
      <c r="G1558" t="s">
        <v>30</v>
      </c>
      <c r="H1558" t="s">
        <v>81</v>
      </c>
      <c r="I1558" t="s">
        <v>19</v>
      </c>
      <c r="J1558" t="s">
        <v>19</v>
      </c>
    </row>
    <row r="1559" spans="4:10" x14ac:dyDescent="0.3">
      <c r="D1559" t="s">
        <v>76</v>
      </c>
      <c r="E1559" t="s">
        <v>159</v>
      </c>
      <c r="F1559" t="s">
        <v>19</v>
      </c>
      <c r="G1559" t="s">
        <v>21</v>
      </c>
      <c r="H1559" t="s">
        <v>30</v>
      </c>
      <c r="I1559" t="s">
        <v>19</v>
      </c>
      <c r="J1559" t="s">
        <v>19</v>
      </c>
    </row>
    <row r="1560" spans="4:10" x14ac:dyDescent="0.3">
      <c r="D1560" t="s">
        <v>78</v>
      </c>
      <c r="E1560" t="s">
        <v>87</v>
      </c>
      <c r="F1560" t="s">
        <v>19</v>
      </c>
      <c r="G1560" t="s">
        <v>88</v>
      </c>
      <c r="H1560" t="s">
        <v>81</v>
      </c>
      <c r="I1560" t="s">
        <v>19</v>
      </c>
      <c r="J1560" t="s">
        <v>19</v>
      </c>
    </row>
    <row r="1561" spans="4:10" x14ac:dyDescent="0.3">
      <c r="D1561" t="s">
        <v>82</v>
      </c>
      <c r="E1561" t="s">
        <v>145</v>
      </c>
      <c r="F1561" t="s">
        <v>19</v>
      </c>
      <c r="G1561" t="s">
        <v>21</v>
      </c>
      <c r="H1561" t="s">
        <v>88</v>
      </c>
      <c r="I1561" t="s">
        <v>19</v>
      </c>
      <c r="J1561" t="s">
        <v>19</v>
      </c>
    </row>
    <row r="1562" spans="4:10" x14ac:dyDescent="0.3">
      <c r="D1562" t="s">
        <v>84</v>
      </c>
      <c r="E1562" t="s">
        <v>71</v>
      </c>
      <c r="F1562" t="s">
        <v>19</v>
      </c>
      <c r="G1562" t="s">
        <v>29</v>
      </c>
      <c r="H1562" t="s">
        <v>128</v>
      </c>
      <c r="I1562" t="s">
        <v>19</v>
      </c>
      <c r="J1562" t="s">
        <v>19</v>
      </c>
    </row>
    <row r="1563" spans="4:10" x14ac:dyDescent="0.3">
      <c r="D1563" t="s">
        <v>86</v>
      </c>
      <c r="E1563" t="s">
        <v>85</v>
      </c>
      <c r="F1563" t="s">
        <v>19</v>
      </c>
      <c r="G1563" t="s">
        <v>88</v>
      </c>
      <c r="H1563" t="s">
        <v>88</v>
      </c>
      <c r="I1563" t="s">
        <v>19</v>
      </c>
      <c r="J1563" t="s">
        <v>19</v>
      </c>
    </row>
    <row r="1564" spans="4:10" x14ac:dyDescent="0.3">
      <c r="D1564" t="s">
        <v>89</v>
      </c>
      <c r="E1564" t="s">
        <v>20</v>
      </c>
      <c r="F1564" t="s">
        <v>19</v>
      </c>
      <c r="G1564" t="s">
        <v>33</v>
      </c>
      <c r="H1564" t="s">
        <v>32</v>
      </c>
      <c r="I1564" t="s">
        <v>19</v>
      </c>
      <c r="J1564" t="s">
        <v>19</v>
      </c>
    </row>
    <row r="1565" spans="4:10" x14ac:dyDescent="0.3">
      <c r="D1565" t="s">
        <v>91</v>
      </c>
      <c r="E1565" t="s">
        <v>83</v>
      </c>
      <c r="F1565" t="s">
        <v>19</v>
      </c>
      <c r="G1565" t="s">
        <v>33</v>
      </c>
      <c r="H1565" t="s">
        <v>33</v>
      </c>
      <c r="I1565" t="s">
        <v>19</v>
      </c>
      <c r="J1565" t="s">
        <v>19</v>
      </c>
    </row>
    <row r="1566" spans="4:10" x14ac:dyDescent="0.3">
      <c r="D1566" t="s">
        <v>92</v>
      </c>
      <c r="E1566" t="s">
        <v>54</v>
      </c>
      <c r="F1566" t="s">
        <v>19</v>
      </c>
      <c r="G1566" t="s">
        <v>83</v>
      </c>
      <c r="H1566" t="s">
        <v>83</v>
      </c>
      <c r="I1566" t="s">
        <v>19</v>
      </c>
      <c r="J1566" t="s">
        <v>68</v>
      </c>
    </row>
    <row r="1567" spans="4:10" x14ac:dyDescent="0.3">
      <c r="D1567" t="s">
        <v>459</v>
      </c>
      <c r="E1567" t="s">
        <v>33</v>
      </c>
      <c r="F1567" t="s">
        <v>19</v>
      </c>
      <c r="G1567" t="s">
        <v>33</v>
      </c>
      <c r="H1567" t="s">
        <v>33</v>
      </c>
      <c r="I1567" t="s">
        <v>19</v>
      </c>
      <c r="J1567" t="s">
        <v>19</v>
      </c>
    </row>
    <row r="1568" spans="4:10" x14ac:dyDescent="0.3">
      <c r="D1568" t="s">
        <v>93</v>
      </c>
      <c r="E1568" t="s">
        <v>94</v>
      </c>
      <c r="F1568" t="s">
        <v>19</v>
      </c>
      <c r="G1568" t="s">
        <v>38</v>
      </c>
      <c r="H1568" t="s">
        <v>88</v>
      </c>
      <c r="I1568" t="s">
        <v>19</v>
      </c>
      <c r="J1568" t="s">
        <v>19</v>
      </c>
    </row>
    <row r="1569" spans="1:10" x14ac:dyDescent="0.3">
      <c r="D1569" t="s">
        <v>95</v>
      </c>
      <c r="E1569" t="s">
        <v>25</v>
      </c>
      <c r="F1569" t="s">
        <v>19</v>
      </c>
      <c r="G1569" t="s">
        <v>29</v>
      </c>
      <c r="H1569" t="s">
        <v>21</v>
      </c>
      <c r="I1569" t="s">
        <v>19</v>
      </c>
      <c r="J1569" t="s">
        <v>19</v>
      </c>
    </row>
    <row r="1570" spans="1:10" x14ac:dyDescent="0.3">
      <c r="D1570" t="s">
        <v>96</v>
      </c>
      <c r="E1570" t="s">
        <v>121</v>
      </c>
      <c r="F1570" t="s">
        <v>19</v>
      </c>
      <c r="G1570" t="s">
        <v>83</v>
      </c>
      <c r="H1570" t="s">
        <v>81</v>
      </c>
      <c r="I1570" t="s">
        <v>19</v>
      </c>
      <c r="J1570" t="s">
        <v>19</v>
      </c>
    </row>
    <row r="1571" spans="1:10" x14ac:dyDescent="0.3">
      <c r="D1571" t="s">
        <v>98</v>
      </c>
      <c r="E1571" t="s">
        <v>154</v>
      </c>
      <c r="F1571" t="s">
        <v>19</v>
      </c>
      <c r="G1571" t="s">
        <v>26</v>
      </c>
      <c r="H1571" t="s">
        <v>56</v>
      </c>
      <c r="I1571" t="s">
        <v>19</v>
      </c>
      <c r="J1571" t="s">
        <v>19</v>
      </c>
    </row>
    <row r="1572" spans="1:10" x14ac:dyDescent="0.3">
      <c r="D1572" t="s">
        <v>4</v>
      </c>
      <c r="E1572" t="s">
        <v>460</v>
      </c>
      <c r="F1572" t="s">
        <v>19</v>
      </c>
      <c r="G1572" t="s">
        <v>461</v>
      </c>
      <c r="H1572" t="s">
        <v>462</v>
      </c>
      <c r="I1572" t="s">
        <v>19</v>
      </c>
      <c r="J1572" t="s">
        <v>68</v>
      </c>
    </row>
    <row r="1573" spans="1:10" x14ac:dyDescent="0.3">
      <c r="C1573" t="s">
        <v>103</v>
      </c>
      <c r="D1573" t="s">
        <v>378</v>
      </c>
      <c r="E1573" t="s">
        <v>33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</row>
    <row r="1574" spans="1:10" x14ac:dyDescent="0.3">
      <c r="C1574" t="s">
        <v>22</v>
      </c>
      <c r="D1574" t="s">
        <v>105</v>
      </c>
      <c r="E1574" t="s">
        <v>68</v>
      </c>
      <c r="F1574" t="s">
        <v>19</v>
      </c>
      <c r="G1574" t="s">
        <v>32</v>
      </c>
      <c r="H1574" t="s">
        <v>33</v>
      </c>
      <c r="I1574" t="s">
        <v>19</v>
      </c>
      <c r="J1574" t="s">
        <v>19</v>
      </c>
    </row>
    <row r="1575" spans="1:10" x14ac:dyDescent="0.3">
      <c r="D1575" t="s">
        <v>107</v>
      </c>
      <c r="E1575" t="s">
        <v>33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</row>
    <row r="1576" spans="1:10" x14ac:dyDescent="0.3">
      <c r="D1576" t="s">
        <v>4</v>
      </c>
      <c r="E1576" t="s">
        <v>88</v>
      </c>
      <c r="F1576" t="s">
        <v>19</v>
      </c>
      <c r="G1576" t="s">
        <v>32</v>
      </c>
      <c r="H1576" t="s">
        <v>33</v>
      </c>
      <c r="I1576" t="s">
        <v>19</v>
      </c>
      <c r="J1576" t="s">
        <v>19</v>
      </c>
    </row>
    <row r="1577" spans="1:10" x14ac:dyDescent="0.3">
      <c r="C1577" t="s">
        <v>108</v>
      </c>
      <c r="D1577" t="s">
        <v>109</v>
      </c>
      <c r="E1577" t="s">
        <v>83</v>
      </c>
      <c r="F1577" t="s">
        <v>19</v>
      </c>
      <c r="G1577" t="s">
        <v>81</v>
      </c>
      <c r="H1577" t="s">
        <v>33</v>
      </c>
      <c r="I1577" t="s">
        <v>19</v>
      </c>
      <c r="J1577" t="s">
        <v>19</v>
      </c>
    </row>
    <row r="1578" spans="1:10" x14ac:dyDescent="0.3">
      <c r="C1578" t="s">
        <v>110</v>
      </c>
      <c r="D1578" t="s">
        <v>4</v>
      </c>
      <c r="E1578" t="s">
        <v>83</v>
      </c>
      <c r="F1578" t="s">
        <v>19</v>
      </c>
      <c r="G1578" t="s">
        <v>81</v>
      </c>
      <c r="H1578" t="s">
        <v>33</v>
      </c>
      <c r="I1578" t="s">
        <v>19</v>
      </c>
      <c r="J1578" t="s">
        <v>19</v>
      </c>
    </row>
    <row r="1579" spans="1:10" x14ac:dyDescent="0.3">
      <c r="C1579" t="s">
        <v>4</v>
      </c>
      <c r="E1579" t="s">
        <v>463</v>
      </c>
      <c r="F1579" t="s">
        <v>19</v>
      </c>
      <c r="G1579" t="s">
        <v>464</v>
      </c>
      <c r="H1579" t="s">
        <v>465</v>
      </c>
      <c r="I1579" t="s">
        <v>19</v>
      </c>
      <c r="J1579" t="s">
        <v>68</v>
      </c>
    </row>
    <row r="1580" spans="1:10" x14ac:dyDescent="0.3">
      <c r="B1580" t="s">
        <v>208</v>
      </c>
      <c r="C1580" t="s">
        <v>138</v>
      </c>
      <c r="D1580" t="s">
        <v>17</v>
      </c>
      <c r="E1580" t="s">
        <v>164</v>
      </c>
      <c r="F1580" t="s">
        <v>19</v>
      </c>
      <c r="G1580" t="s">
        <v>80</v>
      </c>
      <c r="H1580" t="s">
        <v>83</v>
      </c>
      <c r="I1580" t="s">
        <v>19</v>
      </c>
      <c r="J1580" t="s">
        <v>19</v>
      </c>
    </row>
    <row r="1581" spans="1:10" x14ac:dyDescent="0.3">
      <c r="C1581" t="s">
        <v>22</v>
      </c>
      <c r="D1581" t="s">
        <v>23</v>
      </c>
      <c r="E1581" t="s">
        <v>210</v>
      </c>
      <c r="F1581" t="s">
        <v>19</v>
      </c>
      <c r="G1581" t="s">
        <v>35</v>
      </c>
      <c r="H1581" t="s">
        <v>63</v>
      </c>
      <c r="I1581" t="s">
        <v>19</v>
      </c>
      <c r="J1581" t="s">
        <v>33</v>
      </c>
    </row>
    <row r="1582" spans="1:10" x14ac:dyDescent="0.3">
      <c r="D1582" t="s">
        <v>27</v>
      </c>
      <c r="E1582" t="s">
        <v>35</v>
      </c>
      <c r="F1582" t="s">
        <v>19</v>
      </c>
      <c r="G1582" t="s">
        <v>80</v>
      </c>
      <c r="H1582" t="s">
        <v>88</v>
      </c>
      <c r="I1582" t="s">
        <v>19</v>
      </c>
      <c r="J1582" t="s">
        <v>19</v>
      </c>
    </row>
    <row r="1583" spans="1:10" x14ac:dyDescent="0.3">
      <c r="D1583" t="s">
        <v>27</v>
      </c>
      <c r="E1583" t="s">
        <v>10</v>
      </c>
      <c r="F1583" t="s">
        <v>11</v>
      </c>
      <c r="G1583" t="s">
        <v>12</v>
      </c>
      <c r="H1583" t="s">
        <v>13</v>
      </c>
      <c r="I1583" t="s">
        <v>14</v>
      </c>
      <c r="J1583" t="s">
        <v>15</v>
      </c>
    </row>
    <row r="1584" spans="1:10" x14ac:dyDescent="0.3">
      <c r="A1584">
        <v>2022</v>
      </c>
      <c r="B1584" t="s">
        <v>208</v>
      </c>
      <c r="C1584" t="s">
        <v>138</v>
      </c>
      <c r="D1584" t="s">
        <v>31</v>
      </c>
      <c r="E1584" t="s">
        <v>81</v>
      </c>
      <c r="F1584" t="s">
        <v>19</v>
      </c>
      <c r="G1584" t="s">
        <v>33</v>
      </c>
      <c r="H1584" t="s">
        <v>33</v>
      </c>
      <c r="I1584" t="s">
        <v>19</v>
      </c>
      <c r="J1584" t="s">
        <v>19</v>
      </c>
    </row>
    <row r="1585" spans="3:10" x14ac:dyDescent="0.3">
      <c r="C1585" t="s">
        <v>22</v>
      </c>
      <c r="D1585" t="s">
        <v>34</v>
      </c>
      <c r="E1585" t="s">
        <v>167</v>
      </c>
      <c r="F1585" t="s">
        <v>19</v>
      </c>
      <c r="G1585" t="s">
        <v>26</v>
      </c>
      <c r="H1585" t="s">
        <v>56</v>
      </c>
      <c r="I1585" t="s">
        <v>19</v>
      </c>
      <c r="J1585" t="s">
        <v>19</v>
      </c>
    </row>
    <row r="1586" spans="3:10" x14ac:dyDescent="0.3">
      <c r="D1586" t="s">
        <v>37</v>
      </c>
      <c r="E1586" t="s">
        <v>41</v>
      </c>
      <c r="F1586" t="s">
        <v>19</v>
      </c>
      <c r="G1586" t="s">
        <v>29</v>
      </c>
      <c r="H1586" t="s">
        <v>30</v>
      </c>
      <c r="I1586" t="s">
        <v>19</v>
      </c>
      <c r="J1586" t="s">
        <v>19</v>
      </c>
    </row>
    <row r="1587" spans="3:10" x14ac:dyDescent="0.3">
      <c r="D1587" t="s">
        <v>39</v>
      </c>
      <c r="E1587" t="s">
        <v>160</v>
      </c>
      <c r="F1587" t="s">
        <v>19</v>
      </c>
      <c r="G1587" t="s">
        <v>20</v>
      </c>
      <c r="H1587" t="s">
        <v>29</v>
      </c>
      <c r="I1587" t="s">
        <v>19</v>
      </c>
      <c r="J1587" t="s">
        <v>19</v>
      </c>
    </row>
    <row r="1588" spans="3:10" x14ac:dyDescent="0.3">
      <c r="D1588" t="s">
        <v>43</v>
      </c>
      <c r="E1588" t="s">
        <v>33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</row>
    <row r="1589" spans="3:10" x14ac:dyDescent="0.3">
      <c r="D1589" t="s">
        <v>44</v>
      </c>
      <c r="E1589" t="s">
        <v>117</v>
      </c>
      <c r="F1589" t="s">
        <v>19</v>
      </c>
      <c r="G1589" t="s">
        <v>38</v>
      </c>
      <c r="H1589" t="s">
        <v>83</v>
      </c>
      <c r="I1589" t="s">
        <v>19</v>
      </c>
      <c r="J1589" t="s">
        <v>19</v>
      </c>
    </row>
    <row r="1590" spans="3:10" x14ac:dyDescent="0.3">
      <c r="D1590" t="s">
        <v>48</v>
      </c>
      <c r="E1590" t="s">
        <v>74</v>
      </c>
      <c r="F1590" t="s">
        <v>19</v>
      </c>
      <c r="G1590" t="s">
        <v>56</v>
      </c>
      <c r="H1590" t="s">
        <v>30</v>
      </c>
      <c r="I1590" t="s">
        <v>19</v>
      </c>
      <c r="J1590" t="s">
        <v>19</v>
      </c>
    </row>
    <row r="1591" spans="3:10" x14ac:dyDescent="0.3">
      <c r="D1591" t="s">
        <v>50</v>
      </c>
      <c r="E1591" t="s">
        <v>71</v>
      </c>
      <c r="F1591" t="s">
        <v>19</v>
      </c>
      <c r="G1591" t="s">
        <v>63</v>
      </c>
      <c r="H1591" t="s">
        <v>128</v>
      </c>
      <c r="I1591" t="s">
        <v>19</v>
      </c>
      <c r="J1591" t="s">
        <v>19</v>
      </c>
    </row>
    <row r="1592" spans="3:10" x14ac:dyDescent="0.3">
      <c r="D1592" t="s">
        <v>53</v>
      </c>
      <c r="E1592" t="s">
        <v>54</v>
      </c>
      <c r="F1592" t="s">
        <v>19</v>
      </c>
      <c r="G1592" t="s">
        <v>36</v>
      </c>
      <c r="H1592" t="s">
        <v>83</v>
      </c>
      <c r="I1592" t="s">
        <v>19</v>
      </c>
      <c r="J1592" t="s">
        <v>19</v>
      </c>
    </row>
    <row r="1593" spans="3:10" x14ac:dyDescent="0.3">
      <c r="D1593" t="s">
        <v>57</v>
      </c>
      <c r="E1593" t="s">
        <v>284</v>
      </c>
      <c r="F1593" t="s">
        <v>19</v>
      </c>
      <c r="G1593" t="s">
        <v>164</v>
      </c>
      <c r="H1593" t="s">
        <v>67</v>
      </c>
      <c r="I1593" t="s">
        <v>19</v>
      </c>
      <c r="J1593" t="s">
        <v>19</v>
      </c>
    </row>
    <row r="1594" spans="3:10" x14ac:dyDescent="0.3">
      <c r="D1594" t="s">
        <v>60</v>
      </c>
      <c r="E1594" t="s">
        <v>118</v>
      </c>
      <c r="F1594" t="s">
        <v>19</v>
      </c>
      <c r="G1594" t="s">
        <v>35</v>
      </c>
      <c r="H1594" t="s">
        <v>52</v>
      </c>
      <c r="I1594" t="s">
        <v>19</v>
      </c>
      <c r="J1594" t="s">
        <v>19</v>
      </c>
    </row>
    <row r="1595" spans="3:10" x14ac:dyDescent="0.3">
      <c r="D1595" t="s">
        <v>64</v>
      </c>
      <c r="E1595" t="s">
        <v>214</v>
      </c>
      <c r="F1595" t="s">
        <v>19</v>
      </c>
      <c r="G1595" t="s">
        <v>90</v>
      </c>
      <c r="H1595" t="s">
        <v>56</v>
      </c>
      <c r="I1595" t="s">
        <v>19</v>
      </c>
      <c r="J1595" t="s">
        <v>19</v>
      </c>
    </row>
    <row r="1596" spans="3:10" x14ac:dyDescent="0.3">
      <c r="D1596" t="s">
        <v>66</v>
      </c>
      <c r="E1596" t="s">
        <v>52</v>
      </c>
      <c r="F1596" t="s">
        <v>19</v>
      </c>
      <c r="G1596" t="s">
        <v>83</v>
      </c>
      <c r="H1596" t="s">
        <v>81</v>
      </c>
      <c r="I1596" t="s">
        <v>19</v>
      </c>
      <c r="J1596" t="s">
        <v>19</v>
      </c>
    </row>
    <row r="1597" spans="3:10" x14ac:dyDescent="0.3">
      <c r="D1597" t="s">
        <v>69</v>
      </c>
      <c r="E1597" t="s">
        <v>213</v>
      </c>
      <c r="F1597" t="s">
        <v>19</v>
      </c>
      <c r="G1597" t="s">
        <v>123</v>
      </c>
      <c r="H1597" t="s">
        <v>26</v>
      </c>
      <c r="I1597" t="s">
        <v>19</v>
      </c>
      <c r="J1597" t="s">
        <v>19</v>
      </c>
    </row>
    <row r="1598" spans="3:10" x14ac:dyDescent="0.3">
      <c r="D1598" t="s">
        <v>72</v>
      </c>
      <c r="E1598" t="s">
        <v>182</v>
      </c>
      <c r="F1598" t="s">
        <v>19</v>
      </c>
      <c r="G1598" t="s">
        <v>29</v>
      </c>
      <c r="H1598" t="s">
        <v>83</v>
      </c>
      <c r="I1598" t="s">
        <v>19</v>
      </c>
      <c r="J1598" t="s">
        <v>19</v>
      </c>
    </row>
    <row r="1599" spans="3:10" x14ac:dyDescent="0.3">
      <c r="D1599" t="s">
        <v>75</v>
      </c>
      <c r="E1599" t="s">
        <v>219</v>
      </c>
      <c r="F1599" t="s">
        <v>19</v>
      </c>
      <c r="G1599" t="s">
        <v>42</v>
      </c>
      <c r="H1599" t="s">
        <v>38</v>
      </c>
      <c r="I1599" t="s">
        <v>19</v>
      </c>
      <c r="J1599" t="s">
        <v>19</v>
      </c>
    </row>
    <row r="1600" spans="3:10" x14ac:dyDescent="0.3">
      <c r="D1600" t="s">
        <v>76</v>
      </c>
      <c r="E1600" t="s">
        <v>142</v>
      </c>
      <c r="F1600" t="s">
        <v>19</v>
      </c>
      <c r="G1600" t="s">
        <v>21</v>
      </c>
      <c r="H1600" t="s">
        <v>88</v>
      </c>
      <c r="I1600" t="s">
        <v>19</v>
      </c>
      <c r="J1600" t="s">
        <v>19</v>
      </c>
    </row>
    <row r="1601" spans="3:10" x14ac:dyDescent="0.3">
      <c r="D1601" t="s">
        <v>78</v>
      </c>
      <c r="E1601" t="s">
        <v>162</v>
      </c>
      <c r="F1601" t="s">
        <v>19</v>
      </c>
      <c r="G1601" t="s">
        <v>33</v>
      </c>
      <c r="H1601" t="s">
        <v>33</v>
      </c>
      <c r="I1601" t="s">
        <v>19</v>
      </c>
      <c r="J1601" t="s">
        <v>19</v>
      </c>
    </row>
    <row r="1602" spans="3:10" x14ac:dyDescent="0.3">
      <c r="D1602" t="s">
        <v>82</v>
      </c>
      <c r="E1602" t="s">
        <v>127</v>
      </c>
      <c r="F1602" t="s">
        <v>19</v>
      </c>
      <c r="G1602" t="s">
        <v>21</v>
      </c>
      <c r="H1602" t="s">
        <v>88</v>
      </c>
      <c r="I1602" t="s">
        <v>19</v>
      </c>
      <c r="J1602" t="s">
        <v>19</v>
      </c>
    </row>
    <row r="1603" spans="3:10" x14ac:dyDescent="0.3">
      <c r="D1603" t="s">
        <v>84</v>
      </c>
      <c r="E1603" t="s">
        <v>120</v>
      </c>
      <c r="F1603" t="s">
        <v>19</v>
      </c>
      <c r="G1603" t="s">
        <v>88</v>
      </c>
      <c r="H1603" t="s">
        <v>33</v>
      </c>
      <c r="I1603" t="s">
        <v>19</v>
      </c>
      <c r="J1603" t="s">
        <v>19</v>
      </c>
    </row>
    <row r="1604" spans="3:10" x14ac:dyDescent="0.3">
      <c r="D1604" t="s">
        <v>86</v>
      </c>
      <c r="E1604" t="s">
        <v>18</v>
      </c>
      <c r="F1604" t="s">
        <v>19</v>
      </c>
      <c r="G1604" t="s">
        <v>80</v>
      </c>
      <c r="H1604" t="s">
        <v>68</v>
      </c>
      <c r="I1604" t="s">
        <v>19</v>
      </c>
      <c r="J1604" t="s">
        <v>19</v>
      </c>
    </row>
    <row r="1605" spans="3:10" x14ac:dyDescent="0.3">
      <c r="D1605" t="s">
        <v>89</v>
      </c>
      <c r="E1605" t="s">
        <v>35</v>
      </c>
      <c r="F1605" t="s">
        <v>19</v>
      </c>
      <c r="G1605" t="s">
        <v>88</v>
      </c>
      <c r="H1605" t="s">
        <v>68</v>
      </c>
      <c r="I1605" t="s">
        <v>19</v>
      </c>
      <c r="J1605" t="s">
        <v>19</v>
      </c>
    </row>
    <row r="1606" spans="3:10" x14ac:dyDescent="0.3">
      <c r="D1606" t="s">
        <v>91</v>
      </c>
      <c r="E1606" t="s">
        <v>38</v>
      </c>
      <c r="F1606" t="s">
        <v>19</v>
      </c>
      <c r="G1606" t="s">
        <v>33</v>
      </c>
      <c r="H1606" t="s">
        <v>33</v>
      </c>
      <c r="I1606" t="s">
        <v>19</v>
      </c>
      <c r="J1606" t="s">
        <v>19</v>
      </c>
    </row>
    <row r="1607" spans="3:10" x14ac:dyDescent="0.3">
      <c r="D1607" t="s">
        <v>92</v>
      </c>
      <c r="E1607" t="s">
        <v>120</v>
      </c>
      <c r="F1607" t="s">
        <v>19</v>
      </c>
      <c r="G1607" t="s">
        <v>80</v>
      </c>
      <c r="H1607" t="s">
        <v>81</v>
      </c>
      <c r="I1607" t="s">
        <v>19</v>
      </c>
      <c r="J1607" t="s">
        <v>19</v>
      </c>
    </row>
    <row r="1608" spans="3:10" x14ac:dyDescent="0.3">
      <c r="D1608" t="s">
        <v>93</v>
      </c>
      <c r="E1608" t="s">
        <v>179</v>
      </c>
      <c r="F1608" t="s">
        <v>19</v>
      </c>
      <c r="G1608" t="s">
        <v>42</v>
      </c>
      <c r="H1608" t="s">
        <v>30</v>
      </c>
      <c r="I1608" t="s">
        <v>19</v>
      </c>
      <c r="J1608" t="s">
        <v>19</v>
      </c>
    </row>
    <row r="1609" spans="3:10" x14ac:dyDescent="0.3">
      <c r="D1609" t="s">
        <v>95</v>
      </c>
      <c r="E1609" t="s">
        <v>51</v>
      </c>
      <c r="F1609" t="s">
        <v>19</v>
      </c>
      <c r="G1609" t="s">
        <v>63</v>
      </c>
      <c r="H1609" t="s">
        <v>36</v>
      </c>
      <c r="I1609" t="s">
        <v>19</v>
      </c>
      <c r="J1609" t="s">
        <v>19</v>
      </c>
    </row>
    <row r="1610" spans="3:10" x14ac:dyDescent="0.3">
      <c r="D1610" t="s">
        <v>96</v>
      </c>
      <c r="E1610" t="s">
        <v>85</v>
      </c>
      <c r="F1610" t="s">
        <v>19</v>
      </c>
      <c r="G1610" t="s">
        <v>83</v>
      </c>
      <c r="H1610" t="s">
        <v>83</v>
      </c>
      <c r="I1610" t="s">
        <v>19</v>
      </c>
      <c r="J1610" t="s">
        <v>19</v>
      </c>
    </row>
    <row r="1611" spans="3:10" x14ac:dyDescent="0.3">
      <c r="D1611" t="s">
        <v>98</v>
      </c>
      <c r="E1611" t="s">
        <v>118</v>
      </c>
      <c r="F1611" t="s">
        <v>19</v>
      </c>
      <c r="G1611" t="s">
        <v>83</v>
      </c>
      <c r="H1611" t="s">
        <v>32</v>
      </c>
      <c r="I1611" t="s">
        <v>19</v>
      </c>
      <c r="J1611" t="s">
        <v>19</v>
      </c>
    </row>
    <row r="1612" spans="3:10" x14ac:dyDescent="0.3">
      <c r="D1612" t="s">
        <v>4</v>
      </c>
      <c r="E1612" t="s">
        <v>466</v>
      </c>
      <c r="F1612" t="s">
        <v>19</v>
      </c>
      <c r="G1612" t="s">
        <v>467</v>
      </c>
      <c r="H1612" t="s">
        <v>394</v>
      </c>
      <c r="I1612" t="s">
        <v>19</v>
      </c>
      <c r="J1612" t="s">
        <v>33</v>
      </c>
    </row>
    <row r="1613" spans="3:10" x14ac:dyDescent="0.3">
      <c r="C1613" t="s">
        <v>103</v>
      </c>
      <c r="D1613" t="s">
        <v>105</v>
      </c>
      <c r="E1613" t="s">
        <v>62</v>
      </c>
      <c r="F1613" t="s">
        <v>19</v>
      </c>
      <c r="G1613" t="s">
        <v>52</v>
      </c>
      <c r="H1613" t="s">
        <v>83</v>
      </c>
      <c r="I1613" t="s">
        <v>19</v>
      </c>
      <c r="J1613" t="s">
        <v>19</v>
      </c>
    </row>
    <row r="1614" spans="3:10" x14ac:dyDescent="0.3">
      <c r="C1614" t="s">
        <v>22</v>
      </c>
      <c r="D1614" t="s">
        <v>107</v>
      </c>
      <c r="E1614" t="s">
        <v>68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</row>
    <row r="1615" spans="3:10" x14ac:dyDescent="0.3">
      <c r="D1615" t="s">
        <v>417</v>
      </c>
      <c r="E1615" t="s">
        <v>33</v>
      </c>
      <c r="F1615" t="s">
        <v>19</v>
      </c>
      <c r="G1615" t="s">
        <v>33</v>
      </c>
      <c r="H1615" t="s">
        <v>19</v>
      </c>
      <c r="I1615" t="s">
        <v>19</v>
      </c>
      <c r="J1615" t="s">
        <v>19</v>
      </c>
    </row>
    <row r="1616" spans="3:10" x14ac:dyDescent="0.3">
      <c r="D1616" t="s">
        <v>4</v>
      </c>
      <c r="E1616" t="s">
        <v>77</v>
      </c>
      <c r="F1616" t="s">
        <v>19</v>
      </c>
      <c r="G1616" t="s">
        <v>29</v>
      </c>
      <c r="H1616" t="s">
        <v>83</v>
      </c>
      <c r="I1616" t="s">
        <v>19</v>
      </c>
      <c r="J1616" t="s">
        <v>19</v>
      </c>
    </row>
    <row r="1617" spans="1:10" x14ac:dyDescent="0.3">
      <c r="C1617" t="s">
        <v>108</v>
      </c>
      <c r="D1617" t="s">
        <v>109</v>
      </c>
      <c r="E1617" t="s">
        <v>21</v>
      </c>
      <c r="F1617" t="s">
        <v>19</v>
      </c>
      <c r="G1617" t="s">
        <v>33</v>
      </c>
      <c r="H1617" t="s">
        <v>33</v>
      </c>
      <c r="I1617" t="s">
        <v>19</v>
      </c>
      <c r="J1617" t="s">
        <v>19</v>
      </c>
    </row>
    <row r="1618" spans="1:10" x14ac:dyDescent="0.3">
      <c r="C1618" t="s">
        <v>110</v>
      </c>
      <c r="D1618" t="s">
        <v>4</v>
      </c>
      <c r="E1618" t="s">
        <v>21</v>
      </c>
      <c r="F1618" t="s">
        <v>19</v>
      </c>
      <c r="G1618" t="s">
        <v>33</v>
      </c>
      <c r="H1618" t="s">
        <v>33</v>
      </c>
      <c r="I1618" t="s">
        <v>19</v>
      </c>
      <c r="J1618" t="s">
        <v>19</v>
      </c>
    </row>
    <row r="1619" spans="1:10" x14ac:dyDescent="0.3">
      <c r="C1619" t="s">
        <v>4</v>
      </c>
      <c r="E1619" t="s">
        <v>468</v>
      </c>
      <c r="F1619" t="s">
        <v>19</v>
      </c>
      <c r="G1619" t="s">
        <v>469</v>
      </c>
      <c r="H1619" t="s">
        <v>470</v>
      </c>
      <c r="I1619" t="s">
        <v>19</v>
      </c>
      <c r="J1619" t="s">
        <v>33</v>
      </c>
    </row>
    <row r="1620" spans="1:10" x14ac:dyDescent="0.3">
      <c r="B1620" t="s">
        <v>226</v>
      </c>
      <c r="C1620" t="s">
        <v>138</v>
      </c>
      <c r="D1620" t="s">
        <v>17</v>
      </c>
      <c r="E1620" t="s">
        <v>28</v>
      </c>
      <c r="F1620" t="s">
        <v>19</v>
      </c>
      <c r="G1620" t="s">
        <v>30</v>
      </c>
      <c r="H1620" t="s">
        <v>81</v>
      </c>
      <c r="I1620" t="s">
        <v>19</v>
      </c>
      <c r="J1620" t="s">
        <v>19</v>
      </c>
    </row>
    <row r="1621" spans="1:10" x14ac:dyDescent="0.3">
      <c r="C1621" t="s">
        <v>22</v>
      </c>
      <c r="D1621" t="s">
        <v>23</v>
      </c>
      <c r="E1621" t="s">
        <v>181</v>
      </c>
      <c r="F1621" t="s">
        <v>19</v>
      </c>
      <c r="G1621" t="s">
        <v>35</v>
      </c>
      <c r="H1621" t="s">
        <v>29</v>
      </c>
      <c r="I1621" t="s">
        <v>19</v>
      </c>
      <c r="J1621" t="s">
        <v>19</v>
      </c>
    </row>
    <row r="1622" spans="1:10" x14ac:dyDescent="0.3">
      <c r="D1622" t="s">
        <v>27</v>
      </c>
      <c r="E1622" t="s">
        <v>63</v>
      </c>
      <c r="F1622" t="s">
        <v>19</v>
      </c>
      <c r="G1622" t="s">
        <v>80</v>
      </c>
      <c r="H1622" t="s">
        <v>83</v>
      </c>
      <c r="I1622" t="s">
        <v>19</v>
      </c>
      <c r="J1622" t="s">
        <v>19</v>
      </c>
    </row>
    <row r="1623" spans="1:10" x14ac:dyDescent="0.3">
      <c r="D1623" t="s">
        <v>31</v>
      </c>
      <c r="E1623" t="s">
        <v>83</v>
      </c>
      <c r="F1623" t="s">
        <v>19</v>
      </c>
      <c r="G1623" t="s">
        <v>81</v>
      </c>
      <c r="H1623" t="s">
        <v>32</v>
      </c>
      <c r="I1623" t="s">
        <v>19</v>
      </c>
      <c r="J1623" t="s">
        <v>19</v>
      </c>
    </row>
    <row r="1624" spans="1:10" x14ac:dyDescent="0.3">
      <c r="D1624" t="s">
        <v>34</v>
      </c>
      <c r="E1624" t="s">
        <v>184</v>
      </c>
      <c r="F1624" t="s">
        <v>19</v>
      </c>
      <c r="G1624" t="s">
        <v>56</v>
      </c>
      <c r="H1624" t="s">
        <v>21</v>
      </c>
      <c r="I1624" t="s">
        <v>19</v>
      </c>
      <c r="J1624" t="s">
        <v>19</v>
      </c>
    </row>
    <row r="1625" spans="1:10" x14ac:dyDescent="0.3">
      <c r="D1625" t="s">
        <v>37</v>
      </c>
      <c r="E1625" t="s">
        <v>123</v>
      </c>
      <c r="F1625" t="s">
        <v>19</v>
      </c>
      <c r="G1625" t="s">
        <v>128</v>
      </c>
      <c r="H1625" t="s">
        <v>30</v>
      </c>
      <c r="I1625" t="s">
        <v>19</v>
      </c>
      <c r="J1625" t="s">
        <v>19</v>
      </c>
    </row>
    <row r="1626" spans="1:10" x14ac:dyDescent="0.3">
      <c r="D1626" t="s">
        <v>39</v>
      </c>
      <c r="E1626" t="s">
        <v>145</v>
      </c>
      <c r="F1626" t="s">
        <v>19</v>
      </c>
      <c r="G1626" t="s">
        <v>42</v>
      </c>
      <c r="H1626" t="s">
        <v>38</v>
      </c>
      <c r="I1626" t="s">
        <v>19</v>
      </c>
      <c r="J1626" t="s">
        <v>19</v>
      </c>
    </row>
    <row r="1627" spans="1:10" x14ac:dyDescent="0.3">
      <c r="D1627" t="s">
        <v>43</v>
      </c>
      <c r="E1627" t="s">
        <v>33</v>
      </c>
      <c r="F1627" t="s">
        <v>19</v>
      </c>
      <c r="G1627" t="s">
        <v>33</v>
      </c>
      <c r="H1627" t="s">
        <v>19</v>
      </c>
      <c r="I1627" t="s">
        <v>19</v>
      </c>
      <c r="J1627" t="s">
        <v>19</v>
      </c>
    </row>
    <row r="1628" spans="1:10" x14ac:dyDescent="0.3">
      <c r="D1628" t="s">
        <v>43</v>
      </c>
      <c r="E1628" t="s">
        <v>10</v>
      </c>
      <c r="F1628" t="s">
        <v>11</v>
      </c>
      <c r="G1628" t="s">
        <v>12</v>
      </c>
      <c r="H1628" t="s">
        <v>13</v>
      </c>
      <c r="I1628" t="s">
        <v>14</v>
      </c>
      <c r="J1628" t="s">
        <v>15</v>
      </c>
    </row>
    <row r="1629" spans="1:10" x14ac:dyDescent="0.3">
      <c r="A1629">
        <v>2022</v>
      </c>
      <c r="B1629" t="s">
        <v>226</v>
      </c>
      <c r="C1629" t="s">
        <v>138</v>
      </c>
      <c r="D1629" t="s">
        <v>44</v>
      </c>
      <c r="E1629" t="s">
        <v>28</v>
      </c>
      <c r="F1629" t="s">
        <v>19</v>
      </c>
      <c r="G1629" t="s">
        <v>68</v>
      </c>
      <c r="H1629" t="s">
        <v>32</v>
      </c>
      <c r="I1629" t="s">
        <v>19</v>
      </c>
      <c r="J1629" t="s">
        <v>19</v>
      </c>
    </row>
    <row r="1630" spans="1:10" x14ac:dyDescent="0.3">
      <c r="C1630" t="s">
        <v>22</v>
      </c>
      <c r="D1630" t="s">
        <v>48</v>
      </c>
      <c r="E1630" t="s">
        <v>61</v>
      </c>
      <c r="F1630" t="s">
        <v>19</v>
      </c>
      <c r="G1630" t="s">
        <v>26</v>
      </c>
      <c r="H1630" t="s">
        <v>56</v>
      </c>
      <c r="I1630" t="s">
        <v>19</v>
      </c>
      <c r="J1630" t="s">
        <v>19</v>
      </c>
    </row>
    <row r="1631" spans="1:10" x14ac:dyDescent="0.3">
      <c r="D1631" t="s">
        <v>50</v>
      </c>
      <c r="E1631" t="s">
        <v>177</v>
      </c>
      <c r="F1631" t="s">
        <v>19</v>
      </c>
      <c r="G1631" t="s">
        <v>63</v>
      </c>
      <c r="H1631" t="s">
        <v>29</v>
      </c>
      <c r="I1631" t="s">
        <v>19</v>
      </c>
      <c r="J1631" t="s">
        <v>19</v>
      </c>
    </row>
    <row r="1632" spans="1:10" x14ac:dyDescent="0.3">
      <c r="D1632" t="s">
        <v>53</v>
      </c>
      <c r="E1632" t="s">
        <v>164</v>
      </c>
      <c r="F1632" t="s">
        <v>19</v>
      </c>
      <c r="G1632" t="s">
        <v>80</v>
      </c>
      <c r="H1632" t="s">
        <v>81</v>
      </c>
      <c r="I1632" t="s">
        <v>19</v>
      </c>
      <c r="J1632" t="s">
        <v>19</v>
      </c>
    </row>
    <row r="1633" spans="4:10" x14ac:dyDescent="0.3">
      <c r="D1633" t="s">
        <v>57</v>
      </c>
      <c r="E1633" t="s">
        <v>395</v>
      </c>
      <c r="F1633" t="s">
        <v>19</v>
      </c>
      <c r="G1633" t="s">
        <v>77</v>
      </c>
      <c r="H1633" t="s">
        <v>35</v>
      </c>
      <c r="I1633" t="s">
        <v>19</v>
      </c>
      <c r="J1633" t="s">
        <v>19</v>
      </c>
    </row>
    <row r="1634" spans="4:10" x14ac:dyDescent="0.3">
      <c r="D1634" t="s">
        <v>60</v>
      </c>
      <c r="E1634" t="s">
        <v>167</v>
      </c>
      <c r="F1634" t="s">
        <v>19</v>
      </c>
      <c r="G1634" t="s">
        <v>99</v>
      </c>
      <c r="H1634" t="s">
        <v>52</v>
      </c>
      <c r="I1634" t="s">
        <v>19</v>
      </c>
      <c r="J1634" t="s">
        <v>19</v>
      </c>
    </row>
    <row r="1635" spans="4:10" x14ac:dyDescent="0.3">
      <c r="D1635" t="s">
        <v>64</v>
      </c>
      <c r="E1635" t="s">
        <v>126</v>
      </c>
      <c r="F1635" t="s">
        <v>19</v>
      </c>
      <c r="G1635" t="s">
        <v>87</v>
      </c>
      <c r="H1635" t="s">
        <v>56</v>
      </c>
      <c r="I1635" t="s">
        <v>19</v>
      </c>
      <c r="J1635" t="s">
        <v>19</v>
      </c>
    </row>
    <row r="1636" spans="4:10" x14ac:dyDescent="0.3">
      <c r="D1636" t="s">
        <v>66</v>
      </c>
      <c r="E1636" t="s">
        <v>88</v>
      </c>
      <c r="F1636" t="s">
        <v>19</v>
      </c>
      <c r="G1636" t="s">
        <v>32</v>
      </c>
      <c r="H1636" t="s">
        <v>32</v>
      </c>
      <c r="I1636" t="s">
        <v>19</v>
      </c>
      <c r="J1636" t="s">
        <v>19</v>
      </c>
    </row>
    <row r="1637" spans="4:10" x14ac:dyDescent="0.3">
      <c r="D1637" t="s">
        <v>69</v>
      </c>
      <c r="E1637" t="s">
        <v>216</v>
      </c>
      <c r="F1637" t="s">
        <v>19</v>
      </c>
      <c r="G1637" t="s">
        <v>55</v>
      </c>
      <c r="H1637" t="s">
        <v>42</v>
      </c>
      <c r="I1637" t="s">
        <v>19</v>
      </c>
      <c r="J1637" t="s">
        <v>19</v>
      </c>
    </row>
    <row r="1638" spans="4:10" x14ac:dyDescent="0.3">
      <c r="D1638" t="s">
        <v>72</v>
      </c>
      <c r="E1638" t="s">
        <v>471</v>
      </c>
      <c r="F1638" t="s">
        <v>19</v>
      </c>
      <c r="G1638" t="s">
        <v>77</v>
      </c>
      <c r="H1638" t="s">
        <v>67</v>
      </c>
      <c r="I1638" t="s">
        <v>19</v>
      </c>
      <c r="J1638" t="s">
        <v>19</v>
      </c>
    </row>
    <row r="1639" spans="4:10" x14ac:dyDescent="0.3">
      <c r="D1639" t="s">
        <v>75</v>
      </c>
      <c r="E1639" t="s">
        <v>118</v>
      </c>
      <c r="F1639" t="s">
        <v>19</v>
      </c>
      <c r="G1639" t="s">
        <v>42</v>
      </c>
      <c r="H1639" t="s">
        <v>21</v>
      </c>
      <c r="I1639" t="s">
        <v>19</v>
      </c>
      <c r="J1639" t="s">
        <v>19</v>
      </c>
    </row>
    <row r="1640" spans="4:10" x14ac:dyDescent="0.3">
      <c r="D1640" t="s">
        <v>367</v>
      </c>
      <c r="E1640" t="s">
        <v>33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</row>
    <row r="1641" spans="4:10" x14ac:dyDescent="0.3">
      <c r="D1641" t="s">
        <v>76</v>
      </c>
      <c r="E1641" t="s">
        <v>54</v>
      </c>
      <c r="F1641" t="s">
        <v>19</v>
      </c>
      <c r="G1641" t="s">
        <v>36</v>
      </c>
      <c r="H1641" t="s">
        <v>88</v>
      </c>
      <c r="I1641" t="s">
        <v>19</v>
      </c>
      <c r="J1641" t="s">
        <v>19</v>
      </c>
    </row>
    <row r="1642" spans="4:10" x14ac:dyDescent="0.3">
      <c r="D1642" t="s">
        <v>78</v>
      </c>
      <c r="E1642" t="s">
        <v>164</v>
      </c>
      <c r="F1642" t="s">
        <v>19</v>
      </c>
      <c r="G1642" t="s">
        <v>81</v>
      </c>
      <c r="H1642" t="s">
        <v>81</v>
      </c>
      <c r="I1642" t="s">
        <v>19</v>
      </c>
      <c r="J1642" t="s">
        <v>19</v>
      </c>
    </row>
    <row r="1643" spans="4:10" x14ac:dyDescent="0.3">
      <c r="D1643" t="s">
        <v>82</v>
      </c>
      <c r="E1643" t="s">
        <v>35</v>
      </c>
      <c r="F1643" t="s">
        <v>19</v>
      </c>
      <c r="G1643" t="s">
        <v>83</v>
      </c>
      <c r="H1643" t="s">
        <v>68</v>
      </c>
      <c r="I1643" t="s">
        <v>19</v>
      </c>
      <c r="J1643" t="s">
        <v>19</v>
      </c>
    </row>
    <row r="1644" spans="4:10" x14ac:dyDescent="0.3">
      <c r="D1644" t="s">
        <v>84</v>
      </c>
      <c r="E1644" t="s">
        <v>127</v>
      </c>
      <c r="F1644" t="s">
        <v>19</v>
      </c>
      <c r="G1644" t="s">
        <v>52</v>
      </c>
      <c r="H1644" t="s">
        <v>38</v>
      </c>
      <c r="I1644" t="s">
        <v>19</v>
      </c>
      <c r="J1644" t="s">
        <v>19</v>
      </c>
    </row>
    <row r="1645" spans="4:10" x14ac:dyDescent="0.3">
      <c r="D1645" t="s">
        <v>86</v>
      </c>
      <c r="E1645" t="s">
        <v>62</v>
      </c>
      <c r="F1645" t="s">
        <v>19</v>
      </c>
      <c r="G1645" t="s">
        <v>68</v>
      </c>
      <c r="H1645" t="s">
        <v>81</v>
      </c>
      <c r="I1645" t="s">
        <v>19</v>
      </c>
      <c r="J1645" t="s">
        <v>19</v>
      </c>
    </row>
    <row r="1646" spans="4:10" x14ac:dyDescent="0.3">
      <c r="D1646" t="s">
        <v>89</v>
      </c>
      <c r="E1646" t="s">
        <v>20</v>
      </c>
      <c r="F1646" t="s">
        <v>19</v>
      </c>
      <c r="G1646" t="s">
        <v>81</v>
      </c>
      <c r="H1646" t="s">
        <v>33</v>
      </c>
      <c r="I1646" t="s">
        <v>19</v>
      </c>
      <c r="J1646" t="s">
        <v>19</v>
      </c>
    </row>
    <row r="1647" spans="4:10" x14ac:dyDescent="0.3">
      <c r="D1647" t="s">
        <v>91</v>
      </c>
      <c r="E1647" t="s">
        <v>83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</row>
    <row r="1648" spans="4:10" x14ac:dyDescent="0.3">
      <c r="D1648" t="s">
        <v>92</v>
      </c>
      <c r="E1648" t="s">
        <v>85</v>
      </c>
      <c r="F1648" t="s">
        <v>19</v>
      </c>
      <c r="G1648" t="s">
        <v>83</v>
      </c>
      <c r="H1648" t="s">
        <v>32</v>
      </c>
      <c r="I1648" t="s">
        <v>19</v>
      </c>
      <c r="J1648" t="s">
        <v>19</v>
      </c>
    </row>
    <row r="1649" spans="3:10" x14ac:dyDescent="0.3">
      <c r="D1649" t="s">
        <v>459</v>
      </c>
      <c r="E1649" t="s">
        <v>33</v>
      </c>
      <c r="F1649" t="s">
        <v>19</v>
      </c>
      <c r="G1649" t="s">
        <v>33</v>
      </c>
      <c r="H1649" t="s">
        <v>33</v>
      </c>
      <c r="I1649" t="s">
        <v>19</v>
      </c>
      <c r="J1649" t="s">
        <v>19</v>
      </c>
    </row>
    <row r="1650" spans="3:10" x14ac:dyDescent="0.3">
      <c r="D1650" t="s">
        <v>93</v>
      </c>
      <c r="E1650" t="s">
        <v>118</v>
      </c>
      <c r="F1650" t="s">
        <v>19</v>
      </c>
      <c r="G1650" t="s">
        <v>47</v>
      </c>
      <c r="H1650" t="s">
        <v>36</v>
      </c>
      <c r="I1650" t="s">
        <v>19</v>
      </c>
      <c r="J1650" t="s">
        <v>19</v>
      </c>
    </row>
    <row r="1651" spans="3:10" x14ac:dyDescent="0.3">
      <c r="D1651" t="s">
        <v>95</v>
      </c>
      <c r="E1651" t="s">
        <v>183</v>
      </c>
      <c r="F1651" t="s">
        <v>19</v>
      </c>
      <c r="G1651" t="s">
        <v>42</v>
      </c>
      <c r="H1651" t="s">
        <v>80</v>
      </c>
      <c r="I1651" t="s">
        <v>19</v>
      </c>
      <c r="J1651" t="s">
        <v>19</v>
      </c>
    </row>
    <row r="1652" spans="3:10" x14ac:dyDescent="0.3">
      <c r="D1652" t="s">
        <v>96</v>
      </c>
      <c r="E1652" t="s">
        <v>214</v>
      </c>
      <c r="F1652" t="s">
        <v>19</v>
      </c>
      <c r="G1652" t="s">
        <v>35</v>
      </c>
      <c r="H1652" t="s">
        <v>20</v>
      </c>
      <c r="I1652" t="s">
        <v>19</v>
      </c>
      <c r="J1652" t="s">
        <v>19</v>
      </c>
    </row>
    <row r="1653" spans="3:10" x14ac:dyDescent="0.3">
      <c r="D1653" t="s">
        <v>98</v>
      </c>
      <c r="E1653" t="s">
        <v>141</v>
      </c>
      <c r="F1653" t="s">
        <v>19</v>
      </c>
      <c r="G1653" t="s">
        <v>88</v>
      </c>
      <c r="H1653" t="s">
        <v>19</v>
      </c>
      <c r="I1653" t="s">
        <v>19</v>
      </c>
      <c r="J1653" t="s">
        <v>19</v>
      </c>
    </row>
    <row r="1654" spans="3:10" x14ac:dyDescent="0.3">
      <c r="D1654" t="s">
        <v>4</v>
      </c>
      <c r="E1654" t="s">
        <v>472</v>
      </c>
      <c r="F1654" t="s">
        <v>19</v>
      </c>
      <c r="G1654" t="s">
        <v>473</v>
      </c>
      <c r="H1654" t="s">
        <v>474</v>
      </c>
      <c r="I1654" t="s">
        <v>19</v>
      </c>
      <c r="J1654" t="s">
        <v>19</v>
      </c>
    </row>
    <row r="1655" spans="3:10" x14ac:dyDescent="0.3">
      <c r="C1655" t="s">
        <v>103</v>
      </c>
      <c r="D1655" t="s">
        <v>475</v>
      </c>
      <c r="E1655" t="s">
        <v>33</v>
      </c>
      <c r="F1655" t="s">
        <v>19</v>
      </c>
      <c r="G1655" t="s">
        <v>33</v>
      </c>
      <c r="H1655" t="s">
        <v>33</v>
      </c>
      <c r="I1655" t="s">
        <v>19</v>
      </c>
      <c r="J1655" t="s">
        <v>19</v>
      </c>
    </row>
    <row r="1656" spans="3:10" x14ac:dyDescent="0.3">
      <c r="C1656" t="s">
        <v>22</v>
      </c>
      <c r="D1656" t="s">
        <v>105</v>
      </c>
      <c r="E1656" t="s">
        <v>99</v>
      </c>
      <c r="F1656" t="s">
        <v>19</v>
      </c>
      <c r="G1656" t="s">
        <v>83</v>
      </c>
      <c r="H1656" t="s">
        <v>81</v>
      </c>
      <c r="I1656" t="s">
        <v>19</v>
      </c>
      <c r="J1656" t="s">
        <v>19</v>
      </c>
    </row>
    <row r="1657" spans="3:10" x14ac:dyDescent="0.3">
      <c r="D1657" t="s">
        <v>107</v>
      </c>
      <c r="E1657" t="s">
        <v>81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</row>
    <row r="1658" spans="3:10" x14ac:dyDescent="0.3">
      <c r="D1658" t="s">
        <v>4</v>
      </c>
      <c r="E1658" t="s">
        <v>28</v>
      </c>
      <c r="F1658" t="s">
        <v>19</v>
      </c>
      <c r="G1658" t="s">
        <v>88</v>
      </c>
      <c r="H1658" t="s">
        <v>68</v>
      </c>
      <c r="I1658" t="s">
        <v>19</v>
      </c>
      <c r="J1658" t="s">
        <v>19</v>
      </c>
    </row>
    <row r="1659" spans="3:10" x14ac:dyDescent="0.3">
      <c r="C1659" t="s">
        <v>108</v>
      </c>
      <c r="D1659" t="s">
        <v>109</v>
      </c>
      <c r="E1659" t="s">
        <v>68</v>
      </c>
      <c r="F1659" t="s">
        <v>19</v>
      </c>
      <c r="G1659" t="s">
        <v>33</v>
      </c>
      <c r="H1659" t="s">
        <v>19</v>
      </c>
      <c r="I1659" t="s">
        <v>19</v>
      </c>
      <c r="J1659" t="s">
        <v>19</v>
      </c>
    </row>
    <row r="1660" spans="3:10" x14ac:dyDescent="0.3">
      <c r="C1660" t="s">
        <v>110</v>
      </c>
      <c r="D1660" t="s">
        <v>4</v>
      </c>
      <c r="E1660" t="s">
        <v>68</v>
      </c>
      <c r="F1660" t="s">
        <v>19</v>
      </c>
      <c r="G1660" t="s">
        <v>33</v>
      </c>
      <c r="H1660" t="s">
        <v>19</v>
      </c>
      <c r="I1660" t="s">
        <v>19</v>
      </c>
      <c r="J1660" t="s">
        <v>19</v>
      </c>
    </row>
    <row r="1661" spans="3:10" x14ac:dyDescent="0.3">
      <c r="C1661" t="s">
        <v>4</v>
      </c>
      <c r="E1661" t="s">
        <v>476</v>
      </c>
      <c r="F1661" t="s">
        <v>19</v>
      </c>
      <c r="G1661" t="s">
        <v>187</v>
      </c>
      <c r="H1661" t="s">
        <v>304</v>
      </c>
      <c r="I1661" t="s">
        <v>19</v>
      </c>
      <c r="J1661" t="s">
        <v>19</v>
      </c>
    </row>
    <row r="1662" spans="3:10" x14ac:dyDescent="0.3">
      <c r="C1662" t="s">
        <v>236</v>
      </c>
      <c r="D1662" t="s">
        <v>17</v>
      </c>
      <c r="E1662" t="s">
        <v>35</v>
      </c>
      <c r="F1662" t="s">
        <v>19</v>
      </c>
      <c r="G1662" t="s">
        <v>83</v>
      </c>
      <c r="H1662" t="s">
        <v>68</v>
      </c>
      <c r="I1662" t="s">
        <v>19</v>
      </c>
      <c r="J1662" t="s">
        <v>19</v>
      </c>
    </row>
    <row r="1663" spans="3:10" x14ac:dyDescent="0.3">
      <c r="C1663" t="s">
        <v>22</v>
      </c>
      <c r="D1663" t="s">
        <v>23</v>
      </c>
      <c r="E1663" t="s">
        <v>177</v>
      </c>
      <c r="F1663" t="s">
        <v>19</v>
      </c>
      <c r="G1663" t="s">
        <v>42</v>
      </c>
      <c r="H1663" t="s">
        <v>29</v>
      </c>
      <c r="I1663" t="s">
        <v>19</v>
      </c>
      <c r="J1663" t="s">
        <v>19</v>
      </c>
    </row>
    <row r="1664" spans="3:10" x14ac:dyDescent="0.3">
      <c r="D1664" t="s">
        <v>27</v>
      </c>
      <c r="E1664" t="s">
        <v>20</v>
      </c>
      <c r="F1664" t="s">
        <v>19</v>
      </c>
      <c r="G1664" t="s">
        <v>88</v>
      </c>
      <c r="H1664" t="s">
        <v>68</v>
      </c>
      <c r="I1664" t="s">
        <v>19</v>
      </c>
      <c r="J1664" t="s">
        <v>19</v>
      </c>
    </row>
    <row r="1665" spans="1:10" x14ac:dyDescent="0.3">
      <c r="D1665" t="s">
        <v>31</v>
      </c>
      <c r="E1665" t="s">
        <v>38</v>
      </c>
      <c r="F1665" t="s">
        <v>19</v>
      </c>
      <c r="G1665" t="s">
        <v>68</v>
      </c>
      <c r="H1665" t="s">
        <v>81</v>
      </c>
      <c r="I1665" t="s">
        <v>19</v>
      </c>
      <c r="J1665" t="s">
        <v>19</v>
      </c>
    </row>
    <row r="1666" spans="1:10" x14ac:dyDescent="0.3">
      <c r="D1666" t="s">
        <v>34</v>
      </c>
      <c r="E1666" t="s">
        <v>77</v>
      </c>
      <c r="F1666" t="s">
        <v>19</v>
      </c>
      <c r="G1666" t="s">
        <v>38</v>
      </c>
      <c r="H1666" t="s">
        <v>68</v>
      </c>
      <c r="I1666" t="s">
        <v>19</v>
      </c>
      <c r="J1666" t="s">
        <v>19</v>
      </c>
    </row>
    <row r="1667" spans="1:10" x14ac:dyDescent="0.3">
      <c r="D1667" t="s">
        <v>37</v>
      </c>
      <c r="E1667" t="s">
        <v>25</v>
      </c>
      <c r="F1667" t="s">
        <v>19</v>
      </c>
      <c r="G1667" t="s">
        <v>80</v>
      </c>
      <c r="H1667" t="s">
        <v>81</v>
      </c>
      <c r="I1667" t="s">
        <v>19</v>
      </c>
      <c r="J1667" t="s">
        <v>19</v>
      </c>
    </row>
    <row r="1668" spans="1:10" x14ac:dyDescent="0.3">
      <c r="D1668" t="s">
        <v>39</v>
      </c>
      <c r="E1668" t="s">
        <v>154</v>
      </c>
      <c r="F1668" t="s">
        <v>19</v>
      </c>
      <c r="G1668" t="s">
        <v>35</v>
      </c>
      <c r="H1668" t="s">
        <v>52</v>
      </c>
      <c r="I1668" t="s">
        <v>19</v>
      </c>
      <c r="J1668" t="s">
        <v>19</v>
      </c>
    </row>
    <row r="1669" spans="1:10" x14ac:dyDescent="0.3">
      <c r="D1669" t="s">
        <v>44</v>
      </c>
      <c r="E1669" t="s">
        <v>121</v>
      </c>
      <c r="F1669" t="s">
        <v>19</v>
      </c>
      <c r="G1669" t="s">
        <v>128</v>
      </c>
      <c r="H1669" t="s">
        <v>30</v>
      </c>
      <c r="I1669" t="s">
        <v>19</v>
      </c>
      <c r="J1669" t="s">
        <v>19</v>
      </c>
    </row>
    <row r="1670" spans="1:10" x14ac:dyDescent="0.3">
      <c r="D1670" t="s">
        <v>48</v>
      </c>
      <c r="E1670" t="s">
        <v>161</v>
      </c>
      <c r="F1670" t="s">
        <v>19</v>
      </c>
      <c r="G1670" t="s">
        <v>121</v>
      </c>
      <c r="H1670" t="s">
        <v>29</v>
      </c>
      <c r="I1670" t="s">
        <v>19</v>
      </c>
      <c r="J1670" t="s">
        <v>19</v>
      </c>
    </row>
    <row r="1671" spans="1:10" x14ac:dyDescent="0.3">
      <c r="D1671" t="s">
        <v>50</v>
      </c>
      <c r="E1671" t="s">
        <v>159</v>
      </c>
      <c r="F1671" t="s">
        <v>19</v>
      </c>
      <c r="G1671" t="s">
        <v>38</v>
      </c>
      <c r="H1671" t="s">
        <v>80</v>
      </c>
      <c r="I1671" t="s">
        <v>19</v>
      </c>
      <c r="J1671" t="s">
        <v>19</v>
      </c>
    </row>
    <row r="1672" spans="1:10" x14ac:dyDescent="0.3">
      <c r="D1672" t="s">
        <v>53</v>
      </c>
      <c r="E1672" t="s">
        <v>79</v>
      </c>
      <c r="F1672" t="s">
        <v>19</v>
      </c>
      <c r="G1672" t="s">
        <v>80</v>
      </c>
      <c r="H1672" t="s">
        <v>68</v>
      </c>
      <c r="I1672" t="s">
        <v>19</v>
      </c>
      <c r="J1672" t="s">
        <v>19</v>
      </c>
    </row>
    <row r="1673" spans="1:10" x14ac:dyDescent="0.3">
      <c r="C1673" t="s">
        <v>53</v>
      </c>
      <c r="E1673" t="s">
        <v>10</v>
      </c>
      <c r="F1673" t="s">
        <v>11</v>
      </c>
      <c r="G1673" t="s">
        <v>12</v>
      </c>
      <c r="H1673" t="s">
        <v>13</v>
      </c>
      <c r="I1673" t="s">
        <v>14</v>
      </c>
      <c r="J1673" t="s">
        <v>15</v>
      </c>
    </row>
    <row r="1674" spans="1:10" x14ac:dyDescent="0.3">
      <c r="A1674">
        <v>2022</v>
      </c>
      <c r="B1674" t="s">
        <v>236</v>
      </c>
      <c r="C1674" t="s">
        <v>57</v>
      </c>
      <c r="E1674" t="s">
        <v>122</v>
      </c>
      <c r="F1674" t="s">
        <v>19</v>
      </c>
      <c r="G1674" t="s">
        <v>85</v>
      </c>
      <c r="H1674" t="s">
        <v>35</v>
      </c>
      <c r="I1674" t="s">
        <v>19</v>
      </c>
      <c r="J1674" t="s">
        <v>19</v>
      </c>
    </row>
    <row r="1675" spans="1:10" x14ac:dyDescent="0.3">
      <c r="B1675" t="s">
        <v>22</v>
      </c>
      <c r="C1675" t="s">
        <v>60</v>
      </c>
      <c r="E1675" t="s">
        <v>140</v>
      </c>
      <c r="F1675" t="s">
        <v>19</v>
      </c>
      <c r="G1675" t="s">
        <v>41</v>
      </c>
      <c r="H1675" t="s">
        <v>55</v>
      </c>
      <c r="I1675" t="s">
        <v>19</v>
      </c>
      <c r="J1675" t="s">
        <v>19</v>
      </c>
    </row>
    <row r="1676" spans="1:10" x14ac:dyDescent="0.3">
      <c r="C1676" t="s">
        <v>64</v>
      </c>
      <c r="E1676" t="s">
        <v>65</v>
      </c>
      <c r="F1676" t="s">
        <v>19</v>
      </c>
      <c r="G1676" t="s">
        <v>35</v>
      </c>
      <c r="H1676" t="s">
        <v>20</v>
      </c>
      <c r="I1676" t="s">
        <v>19</v>
      </c>
      <c r="J1676" t="s">
        <v>19</v>
      </c>
    </row>
    <row r="1677" spans="1:10" x14ac:dyDescent="0.3">
      <c r="C1677" t="s">
        <v>66</v>
      </c>
      <c r="E1677" t="s">
        <v>30</v>
      </c>
      <c r="F1677" t="s">
        <v>19</v>
      </c>
      <c r="G1677" t="s">
        <v>33</v>
      </c>
      <c r="H1677" t="s">
        <v>19</v>
      </c>
      <c r="I1677" t="s">
        <v>19</v>
      </c>
      <c r="J1677" t="s">
        <v>19</v>
      </c>
    </row>
    <row r="1678" spans="1:10" x14ac:dyDescent="0.3">
      <c r="C1678" t="s">
        <v>69</v>
      </c>
      <c r="E1678" t="s">
        <v>65</v>
      </c>
      <c r="F1678" t="s">
        <v>19</v>
      </c>
      <c r="G1678" t="s">
        <v>129</v>
      </c>
      <c r="H1678" t="s">
        <v>56</v>
      </c>
      <c r="I1678" t="s">
        <v>19</v>
      </c>
      <c r="J1678" t="s">
        <v>19</v>
      </c>
    </row>
    <row r="1679" spans="1:10" x14ac:dyDescent="0.3">
      <c r="C1679" t="s">
        <v>72</v>
      </c>
      <c r="E1679" t="s">
        <v>199</v>
      </c>
      <c r="F1679" t="s">
        <v>19</v>
      </c>
      <c r="G1679" t="s">
        <v>79</v>
      </c>
      <c r="H1679" t="s">
        <v>20</v>
      </c>
      <c r="I1679" t="s">
        <v>19</v>
      </c>
      <c r="J1679" t="s">
        <v>19</v>
      </c>
    </row>
    <row r="1680" spans="1:10" x14ac:dyDescent="0.3">
      <c r="C1680" t="s">
        <v>75</v>
      </c>
      <c r="E1680" t="s">
        <v>74</v>
      </c>
      <c r="F1680" t="s">
        <v>19</v>
      </c>
      <c r="G1680" t="s">
        <v>38</v>
      </c>
      <c r="H1680" t="s">
        <v>30</v>
      </c>
      <c r="I1680" t="s">
        <v>19</v>
      </c>
      <c r="J1680" t="s">
        <v>19</v>
      </c>
    </row>
    <row r="1681" spans="2:10" x14ac:dyDescent="0.3">
      <c r="C1681" t="s">
        <v>367</v>
      </c>
      <c r="E1681" t="s">
        <v>33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</row>
    <row r="1682" spans="2:10" x14ac:dyDescent="0.3">
      <c r="C1682" t="s">
        <v>76</v>
      </c>
      <c r="E1682" t="s">
        <v>18</v>
      </c>
      <c r="F1682" t="s">
        <v>19</v>
      </c>
      <c r="G1682" t="s">
        <v>68</v>
      </c>
      <c r="H1682" t="s">
        <v>81</v>
      </c>
      <c r="I1682" t="s">
        <v>19</v>
      </c>
      <c r="J1682" t="s">
        <v>19</v>
      </c>
    </row>
    <row r="1683" spans="2:10" x14ac:dyDescent="0.3">
      <c r="C1683" t="s">
        <v>78</v>
      </c>
      <c r="E1683" t="s">
        <v>54</v>
      </c>
      <c r="F1683" t="s">
        <v>19</v>
      </c>
      <c r="G1683" t="s">
        <v>128</v>
      </c>
      <c r="H1683" t="s">
        <v>80</v>
      </c>
      <c r="I1683" t="s">
        <v>19</v>
      </c>
      <c r="J1683" t="s">
        <v>19</v>
      </c>
    </row>
    <row r="1684" spans="2:10" x14ac:dyDescent="0.3">
      <c r="C1684" t="s">
        <v>82</v>
      </c>
      <c r="E1684" t="s">
        <v>94</v>
      </c>
      <c r="F1684" t="s">
        <v>19</v>
      </c>
      <c r="G1684" t="s">
        <v>80</v>
      </c>
      <c r="H1684" t="s">
        <v>32</v>
      </c>
      <c r="I1684" t="s">
        <v>19</v>
      </c>
      <c r="J1684" t="s">
        <v>19</v>
      </c>
    </row>
    <row r="1685" spans="2:10" x14ac:dyDescent="0.3">
      <c r="C1685" t="s">
        <v>84</v>
      </c>
      <c r="E1685" t="s">
        <v>157</v>
      </c>
      <c r="F1685" t="s">
        <v>19</v>
      </c>
      <c r="G1685" t="s">
        <v>83</v>
      </c>
      <c r="H1685" t="s">
        <v>68</v>
      </c>
      <c r="I1685" t="s">
        <v>19</v>
      </c>
      <c r="J1685" t="s">
        <v>19</v>
      </c>
    </row>
    <row r="1686" spans="2:10" x14ac:dyDescent="0.3">
      <c r="C1686" t="s">
        <v>86</v>
      </c>
      <c r="E1686" t="s">
        <v>121</v>
      </c>
      <c r="F1686" t="s">
        <v>19</v>
      </c>
      <c r="G1686" t="s">
        <v>88</v>
      </c>
      <c r="H1686" t="s">
        <v>81</v>
      </c>
      <c r="I1686" t="s">
        <v>19</v>
      </c>
      <c r="J1686" t="s">
        <v>19</v>
      </c>
    </row>
    <row r="1687" spans="2:10" x14ac:dyDescent="0.3">
      <c r="C1687" t="s">
        <v>89</v>
      </c>
      <c r="E1687" t="s">
        <v>29</v>
      </c>
      <c r="F1687" t="s">
        <v>19</v>
      </c>
      <c r="G1687" t="s">
        <v>33</v>
      </c>
      <c r="H1687" t="s">
        <v>33</v>
      </c>
      <c r="I1687" t="s">
        <v>19</v>
      </c>
      <c r="J1687" t="s">
        <v>19</v>
      </c>
    </row>
    <row r="1688" spans="2:10" x14ac:dyDescent="0.3">
      <c r="C1688" t="s">
        <v>91</v>
      </c>
      <c r="E1688" t="s">
        <v>68</v>
      </c>
      <c r="F1688" t="s">
        <v>19</v>
      </c>
      <c r="G1688" t="s">
        <v>33</v>
      </c>
      <c r="H1688" t="s">
        <v>19</v>
      </c>
      <c r="I1688" t="s">
        <v>19</v>
      </c>
      <c r="J1688" t="s">
        <v>19</v>
      </c>
    </row>
    <row r="1689" spans="2:10" x14ac:dyDescent="0.3">
      <c r="C1689" t="s">
        <v>92</v>
      </c>
      <c r="E1689" t="s">
        <v>79</v>
      </c>
      <c r="F1689" t="s">
        <v>19</v>
      </c>
      <c r="G1689" t="s">
        <v>88</v>
      </c>
      <c r="H1689" t="s">
        <v>32</v>
      </c>
      <c r="I1689" t="s">
        <v>19</v>
      </c>
      <c r="J1689" t="s">
        <v>19</v>
      </c>
    </row>
    <row r="1690" spans="2:10" x14ac:dyDescent="0.3">
      <c r="C1690" t="s">
        <v>93</v>
      </c>
      <c r="E1690" t="s">
        <v>212</v>
      </c>
      <c r="F1690" t="s">
        <v>19</v>
      </c>
      <c r="G1690" t="s">
        <v>67</v>
      </c>
      <c r="H1690" t="s">
        <v>52</v>
      </c>
      <c r="I1690" t="s">
        <v>19</v>
      </c>
      <c r="J1690" t="s">
        <v>19</v>
      </c>
    </row>
    <row r="1691" spans="2:10" x14ac:dyDescent="0.3">
      <c r="C1691" t="s">
        <v>95</v>
      </c>
      <c r="E1691" t="s">
        <v>146</v>
      </c>
      <c r="F1691" t="s">
        <v>19</v>
      </c>
      <c r="G1691" t="s">
        <v>120</v>
      </c>
      <c r="H1691" t="s">
        <v>47</v>
      </c>
      <c r="I1691" t="s">
        <v>19</v>
      </c>
      <c r="J1691" t="s">
        <v>19</v>
      </c>
    </row>
    <row r="1692" spans="2:10" x14ac:dyDescent="0.3">
      <c r="C1692" t="s">
        <v>96</v>
      </c>
      <c r="E1692" t="s">
        <v>177</v>
      </c>
      <c r="F1692" t="s">
        <v>19</v>
      </c>
      <c r="G1692" t="s">
        <v>30</v>
      </c>
      <c r="H1692" t="s">
        <v>68</v>
      </c>
      <c r="I1692" t="s">
        <v>19</v>
      </c>
      <c r="J1692" t="s">
        <v>19</v>
      </c>
    </row>
    <row r="1693" spans="2:10" x14ac:dyDescent="0.3">
      <c r="C1693" t="s">
        <v>98</v>
      </c>
      <c r="E1693" t="s">
        <v>177</v>
      </c>
      <c r="F1693" t="s">
        <v>19</v>
      </c>
      <c r="G1693" t="s">
        <v>38</v>
      </c>
      <c r="H1693" t="s">
        <v>88</v>
      </c>
      <c r="I1693" t="s">
        <v>19</v>
      </c>
      <c r="J1693" t="s">
        <v>19</v>
      </c>
    </row>
    <row r="1694" spans="2:10" x14ac:dyDescent="0.3">
      <c r="C1694" t="s">
        <v>4</v>
      </c>
      <c r="E1694" t="s">
        <v>477</v>
      </c>
      <c r="F1694" t="s">
        <v>19</v>
      </c>
      <c r="G1694" t="s">
        <v>478</v>
      </c>
      <c r="H1694" t="s">
        <v>298</v>
      </c>
      <c r="I1694" t="s">
        <v>19</v>
      </c>
      <c r="J1694" t="s">
        <v>19</v>
      </c>
    </row>
    <row r="1695" spans="2:10" x14ac:dyDescent="0.3">
      <c r="B1695" t="s">
        <v>103</v>
      </c>
      <c r="C1695" t="s">
        <v>105</v>
      </c>
      <c r="E1695" t="s">
        <v>117</v>
      </c>
      <c r="F1695" t="s">
        <v>19</v>
      </c>
      <c r="G1695" t="s">
        <v>88</v>
      </c>
      <c r="H1695" t="s">
        <v>33</v>
      </c>
      <c r="I1695" t="s">
        <v>19</v>
      </c>
      <c r="J1695" t="s">
        <v>19</v>
      </c>
    </row>
    <row r="1696" spans="2:10" x14ac:dyDescent="0.3">
      <c r="B1696" t="s">
        <v>22</v>
      </c>
      <c r="C1696" t="s">
        <v>107</v>
      </c>
      <c r="E1696" t="s">
        <v>81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</row>
    <row r="1697" spans="2:10" x14ac:dyDescent="0.3">
      <c r="C1697" t="s">
        <v>4</v>
      </c>
      <c r="E1697" t="s">
        <v>87</v>
      </c>
      <c r="F1697" t="s">
        <v>19</v>
      </c>
      <c r="G1697" t="s">
        <v>88</v>
      </c>
      <c r="H1697" t="s">
        <v>33</v>
      </c>
      <c r="I1697" t="s">
        <v>19</v>
      </c>
      <c r="J1697" t="s">
        <v>19</v>
      </c>
    </row>
    <row r="1698" spans="2:10" x14ac:dyDescent="0.3">
      <c r="B1698" t="s">
        <v>108</v>
      </c>
      <c r="C1698" t="s">
        <v>109</v>
      </c>
      <c r="E1698" t="s">
        <v>68</v>
      </c>
      <c r="F1698" t="s">
        <v>19</v>
      </c>
      <c r="G1698" t="s">
        <v>19</v>
      </c>
      <c r="H1698" t="s">
        <v>19</v>
      </c>
      <c r="I1698" t="s">
        <v>19</v>
      </c>
      <c r="J1698" t="s">
        <v>19</v>
      </c>
    </row>
    <row r="1699" spans="2:10" x14ac:dyDescent="0.3">
      <c r="B1699" t="s">
        <v>110</v>
      </c>
      <c r="C1699" t="s">
        <v>4</v>
      </c>
      <c r="E1699" t="s">
        <v>68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</row>
    <row r="1700" spans="2:10" x14ac:dyDescent="0.3">
      <c r="B1700" t="s">
        <v>4</v>
      </c>
      <c r="E1700" t="s">
        <v>479</v>
      </c>
      <c r="F1700" t="s">
        <v>19</v>
      </c>
      <c r="G1700" t="s">
        <v>469</v>
      </c>
      <c r="H1700" t="s">
        <v>480</v>
      </c>
      <c r="I1700" t="s">
        <v>19</v>
      </c>
      <c r="J1700" t="s">
        <v>19</v>
      </c>
    </row>
    <row r="1701" spans="2:10" x14ac:dyDescent="0.3">
      <c r="B1701" t="s">
        <v>250</v>
      </c>
      <c r="C1701" t="s">
        <v>194</v>
      </c>
      <c r="E1701" t="s">
        <v>33</v>
      </c>
      <c r="F1701" t="s">
        <v>19</v>
      </c>
      <c r="G1701" t="s">
        <v>19</v>
      </c>
      <c r="H1701" t="s">
        <v>19</v>
      </c>
      <c r="I1701" t="s">
        <v>19</v>
      </c>
      <c r="J1701" t="s">
        <v>19</v>
      </c>
    </row>
    <row r="1702" spans="2:10" x14ac:dyDescent="0.3">
      <c r="B1702" t="s">
        <v>22</v>
      </c>
      <c r="C1702" t="s">
        <v>17</v>
      </c>
      <c r="E1702" t="s">
        <v>87</v>
      </c>
      <c r="F1702" t="s">
        <v>19</v>
      </c>
      <c r="G1702" t="s">
        <v>80</v>
      </c>
      <c r="H1702" t="s">
        <v>88</v>
      </c>
      <c r="I1702" t="s">
        <v>19</v>
      </c>
      <c r="J1702" t="s">
        <v>19</v>
      </c>
    </row>
    <row r="1703" spans="2:10" x14ac:dyDescent="0.3">
      <c r="C1703" t="s">
        <v>23</v>
      </c>
      <c r="E1703" t="s">
        <v>184</v>
      </c>
      <c r="F1703" t="s">
        <v>19</v>
      </c>
      <c r="G1703" t="s">
        <v>162</v>
      </c>
      <c r="H1703" t="s">
        <v>35</v>
      </c>
      <c r="I1703" t="s">
        <v>19</v>
      </c>
      <c r="J1703" t="s">
        <v>19</v>
      </c>
    </row>
    <row r="1704" spans="2:10" x14ac:dyDescent="0.3">
      <c r="C1704" t="s">
        <v>27</v>
      </c>
      <c r="E1704" t="s">
        <v>47</v>
      </c>
      <c r="F1704" t="s">
        <v>19</v>
      </c>
      <c r="G1704" t="s">
        <v>83</v>
      </c>
      <c r="H1704" t="s">
        <v>68</v>
      </c>
      <c r="I1704" t="s">
        <v>19</v>
      </c>
      <c r="J1704" t="s">
        <v>19</v>
      </c>
    </row>
    <row r="1705" spans="2:10" x14ac:dyDescent="0.3">
      <c r="C1705" t="s">
        <v>31</v>
      </c>
      <c r="E1705" t="s">
        <v>83</v>
      </c>
      <c r="F1705" t="s">
        <v>19</v>
      </c>
      <c r="G1705" t="s">
        <v>33</v>
      </c>
      <c r="H1705" t="s">
        <v>19</v>
      </c>
      <c r="I1705" t="s">
        <v>19</v>
      </c>
      <c r="J1705" t="s">
        <v>19</v>
      </c>
    </row>
    <row r="1706" spans="2:10" x14ac:dyDescent="0.3">
      <c r="C1706" t="s">
        <v>34</v>
      </c>
      <c r="E1706" t="s">
        <v>159</v>
      </c>
      <c r="F1706" t="s">
        <v>19</v>
      </c>
      <c r="G1706" t="s">
        <v>36</v>
      </c>
      <c r="H1706" t="s">
        <v>88</v>
      </c>
      <c r="I1706" t="s">
        <v>19</v>
      </c>
      <c r="J1706" t="s">
        <v>19</v>
      </c>
    </row>
    <row r="1707" spans="2:10" x14ac:dyDescent="0.3">
      <c r="C1707" t="s">
        <v>37</v>
      </c>
      <c r="E1707" t="s">
        <v>41</v>
      </c>
      <c r="F1707" t="s">
        <v>19</v>
      </c>
      <c r="G1707" t="s">
        <v>80</v>
      </c>
      <c r="H1707" t="s">
        <v>81</v>
      </c>
      <c r="I1707" t="s">
        <v>19</v>
      </c>
      <c r="J1707" t="s">
        <v>19</v>
      </c>
    </row>
    <row r="1708" spans="2:10" x14ac:dyDescent="0.3">
      <c r="C1708" t="s">
        <v>39</v>
      </c>
      <c r="E1708" t="s">
        <v>154</v>
      </c>
      <c r="F1708" t="s">
        <v>19</v>
      </c>
      <c r="G1708" t="s">
        <v>90</v>
      </c>
      <c r="H1708" t="s">
        <v>47</v>
      </c>
      <c r="I1708" t="s">
        <v>19</v>
      </c>
      <c r="J1708" t="s">
        <v>19</v>
      </c>
    </row>
    <row r="1709" spans="2:10" x14ac:dyDescent="0.3">
      <c r="C1709" t="s">
        <v>43</v>
      </c>
      <c r="E1709" t="s">
        <v>33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</row>
    <row r="1710" spans="2:10" x14ac:dyDescent="0.3">
      <c r="C1710" t="s">
        <v>44</v>
      </c>
      <c r="E1710" t="s">
        <v>85</v>
      </c>
      <c r="F1710" t="s">
        <v>19</v>
      </c>
      <c r="G1710" t="s">
        <v>42</v>
      </c>
      <c r="H1710" t="s">
        <v>128</v>
      </c>
      <c r="I1710" t="s">
        <v>19</v>
      </c>
      <c r="J1710" t="s">
        <v>19</v>
      </c>
    </row>
    <row r="1711" spans="2:10" x14ac:dyDescent="0.3">
      <c r="C1711" t="s">
        <v>48</v>
      </c>
      <c r="E1711" t="s">
        <v>230</v>
      </c>
      <c r="F1711" t="s">
        <v>19</v>
      </c>
      <c r="G1711" t="s">
        <v>99</v>
      </c>
      <c r="H1711" t="s">
        <v>52</v>
      </c>
      <c r="I1711" t="s">
        <v>19</v>
      </c>
      <c r="J1711" t="s">
        <v>19</v>
      </c>
    </row>
    <row r="1712" spans="2:10" x14ac:dyDescent="0.3">
      <c r="C1712" t="s">
        <v>50</v>
      </c>
      <c r="E1712" t="s">
        <v>124</v>
      </c>
      <c r="F1712" t="s">
        <v>19</v>
      </c>
      <c r="G1712" t="s">
        <v>28</v>
      </c>
      <c r="H1712" t="s">
        <v>47</v>
      </c>
      <c r="I1712" t="s">
        <v>19</v>
      </c>
      <c r="J1712" t="s">
        <v>19</v>
      </c>
    </row>
    <row r="1713" spans="1:10" x14ac:dyDescent="0.3">
      <c r="C1713" t="s">
        <v>53</v>
      </c>
      <c r="E1713" t="s">
        <v>25</v>
      </c>
      <c r="F1713" t="s">
        <v>19</v>
      </c>
      <c r="G1713" t="s">
        <v>128</v>
      </c>
      <c r="H1713" t="s">
        <v>68</v>
      </c>
      <c r="I1713" t="s">
        <v>19</v>
      </c>
      <c r="J1713" t="s">
        <v>19</v>
      </c>
    </row>
    <row r="1714" spans="1:10" x14ac:dyDescent="0.3">
      <c r="C1714" t="s">
        <v>57</v>
      </c>
      <c r="E1714" t="s">
        <v>251</v>
      </c>
      <c r="F1714" t="s">
        <v>19</v>
      </c>
      <c r="G1714" t="s">
        <v>145</v>
      </c>
      <c r="H1714" t="s">
        <v>55</v>
      </c>
      <c r="I1714" t="s">
        <v>19</v>
      </c>
      <c r="J1714" t="s">
        <v>19</v>
      </c>
    </row>
    <row r="1715" spans="1:10" x14ac:dyDescent="0.3">
      <c r="C1715" t="s">
        <v>60</v>
      </c>
      <c r="E1715" t="s">
        <v>145</v>
      </c>
      <c r="F1715" t="s">
        <v>19</v>
      </c>
      <c r="G1715" t="s">
        <v>42</v>
      </c>
      <c r="H1715" t="s">
        <v>128</v>
      </c>
      <c r="I1715" t="s">
        <v>19</v>
      </c>
      <c r="J1715" t="s">
        <v>19</v>
      </c>
    </row>
    <row r="1716" spans="1:10" x14ac:dyDescent="0.3">
      <c r="C1716" t="s">
        <v>64</v>
      </c>
      <c r="E1716" t="s">
        <v>366</v>
      </c>
      <c r="F1716" t="s">
        <v>19</v>
      </c>
      <c r="G1716" t="s">
        <v>55</v>
      </c>
      <c r="H1716" t="s">
        <v>42</v>
      </c>
      <c r="I1716" t="s">
        <v>19</v>
      </c>
      <c r="J1716" t="s">
        <v>19</v>
      </c>
    </row>
    <row r="1717" spans="1:10" x14ac:dyDescent="0.3">
      <c r="C1717" t="s">
        <v>66</v>
      </c>
      <c r="E1717" t="s">
        <v>21</v>
      </c>
      <c r="F1717" t="s">
        <v>19</v>
      </c>
      <c r="G1717" t="s">
        <v>32</v>
      </c>
      <c r="H1717" t="s">
        <v>33</v>
      </c>
      <c r="I1717" t="s">
        <v>19</v>
      </c>
      <c r="J1717" t="s">
        <v>19</v>
      </c>
    </row>
    <row r="1718" spans="1:10" x14ac:dyDescent="0.3">
      <c r="C1718" t="s">
        <v>66</v>
      </c>
      <c r="E1718" t="s">
        <v>10</v>
      </c>
      <c r="F1718" t="s">
        <v>11</v>
      </c>
      <c r="G1718" t="s">
        <v>12</v>
      </c>
      <c r="H1718" t="s">
        <v>13</v>
      </c>
      <c r="I1718" t="s">
        <v>14</v>
      </c>
      <c r="J1718" t="s">
        <v>15</v>
      </c>
    </row>
    <row r="1719" spans="1:10" x14ac:dyDescent="0.3">
      <c r="A1719">
        <v>2022</v>
      </c>
      <c r="B1719" t="s">
        <v>250</v>
      </c>
      <c r="C1719" t="s">
        <v>69</v>
      </c>
      <c r="E1719" t="s">
        <v>200</v>
      </c>
      <c r="F1719" t="s">
        <v>19</v>
      </c>
      <c r="G1719" t="s">
        <v>79</v>
      </c>
      <c r="H1719" t="s">
        <v>67</v>
      </c>
      <c r="I1719" t="s">
        <v>19</v>
      </c>
      <c r="J1719" t="s">
        <v>19</v>
      </c>
    </row>
    <row r="1720" spans="1:10" x14ac:dyDescent="0.3">
      <c r="B1720" t="s">
        <v>22</v>
      </c>
      <c r="C1720" t="s">
        <v>72</v>
      </c>
      <c r="E1720" t="s">
        <v>481</v>
      </c>
      <c r="F1720" t="s">
        <v>19</v>
      </c>
      <c r="G1720" t="s">
        <v>41</v>
      </c>
      <c r="H1720" t="s">
        <v>56</v>
      </c>
      <c r="I1720" t="s">
        <v>19</v>
      </c>
      <c r="J1720" t="s">
        <v>19</v>
      </c>
    </row>
    <row r="1721" spans="1:10" x14ac:dyDescent="0.3">
      <c r="C1721" t="s">
        <v>75</v>
      </c>
      <c r="E1721" t="s">
        <v>119</v>
      </c>
      <c r="F1721" t="s">
        <v>19</v>
      </c>
      <c r="G1721" t="s">
        <v>47</v>
      </c>
      <c r="H1721" t="s">
        <v>56</v>
      </c>
      <c r="I1721" t="s">
        <v>19</v>
      </c>
      <c r="J1721" t="s">
        <v>19</v>
      </c>
    </row>
    <row r="1722" spans="1:10" x14ac:dyDescent="0.3">
      <c r="C1722" t="s">
        <v>76</v>
      </c>
      <c r="E1722" t="s">
        <v>18</v>
      </c>
      <c r="F1722" t="s">
        <v>19</v>
      </c>
      <c r="G1722" t="s">
        <v>29</v>
      </c>
      <c r="H1722" t="s">
        <v>128</v>
      </c>
      <c r="I1722" t="s">
        <v>19</v>
      </c>
      <c r="J1722" t="s">
        <v>19</v>
      </c>
    </row>
    <row r="1723" spans="1:10" x14ac:dyDescent="0.3">
      <c r="C1723" t="s">
        <v>78</v>
      </c>
      <c r="E1723" t="s">
        <v>26</v>
      </c>
      <c r="F1723" t="s">
        <v>19</v>
      </c>
      <c r="G1723" t="s">
        <v>32</v>
      </c>
      <c r="H1723" t="s">
        <v>32</v>
      </c>
      <c r="I1723" t="s">
        <v>19</v>
      </c>
      <c r="J1723" t="s">
        <v>19</v>
      </c>
    </row>
    <row r="1724" spans="1:10" x14ac:dyDescent="0.3">
      <c r="C1724" t="s">
        <v>82</v>
      </c>
      <c r="E1724" t="s">
        <v>41</v>
      </c>
      <c r="F1724" t="s">
        <v>19</v>
      </c>
      <c r="G1724" t="s">
        <v>83</v>
      </c>
      <c r="H1724" t="s">
        <v>81</v>
      </c>
      <c r="I1724" t="s">
        <v>19</v>
      </c>
      <c r="J1724" t="s">
        <v>19</v>
      </c>
    </row>
    <row r="1725" spans="1:10" x14ac:dyDescent="0.3">
      <c r="C1725" t="s">
        <v>84</v>
      </c>
      <c r="E1725" t="s">
        <v>124</v>
      </c>
      <c r="F1725" t="s">
        <v>19</v>
      </c>
      <c r="G1725" t="s">
        <v>36</v>
      </c>
      <c r="H1725" t="s">
        <v>83</v>
      </c>
      <c r="I1725" t="s">
        <v>19</v>
      </c>
      <c r="J1725" t="s">
        <v>19</v>
      </c>
    </row>
    <row r="1726" spans="1:10" x14ac:dyDescent="0.3">
      <c r="C1726" t="s">
        <v>86</v>
      </c>
      <c r="E1726" t="s">
        <v>159</v>
      </c>
      <c r="F1726" t="s">
        <v>19</v>
      </c>
      <c r="G1726" t="s">
        <v>38</v>
      </c>
      <c r="H1726" t="s">
        <v>30</v>
      </c>
      <c r="I1726" t="s">
        <v>19</v>
      </c>
      <c r="J1726" t="s">
        <v>19</v>
      </c>
    </row>
    <row r="1727" spans="1:10" x14ac:dyDescent="0.3">
      <c r="C1727" t="s">
        <v>89</v>
      </c>
      <c r="E1727" t="s">
        <v>56</v>
      </c>
      <c r="F1727" t="s">
        <v>19</v>
      </c>
      <c r="G1727" t="s">
        <v>68</v>
      </c>
      <c r="H1727" t="s">
        <v>33</v>
      </c>
      <c r="I1727" t="s">
        <v>19</v>
      </c>
      <c r="J1727" t="s">
        <v>19</v>
      </c>
    </row>
    <row r="1728" spans="1:10" x14ac:dyDescent="0.3">
      <c r="C1728" t="s">
        <v>91</v>
      </c>
      <c r="E1728" t="s">
        <v>83</v>
      </c>
      <c r="F1728" t="s">
        <v>19</v>
      </c>
      <c r="G1728" t="s">
        <v>32</v>
      </c>
      <c r="H1728" t="s">
        <v>19</v>
      </c>
      <c r="I1728" t="s">
        <v>19</v>
      </c>
      <c r="J1728" t="s">
        <v>19</v>
      </c>
    </row>
    <row r="1729" spans="2:10" x14ac:dyDescent="0.3">
      <c r="C1729" t="s">
        <v>92</v>
      </c>
      <c r="E1729" t="s">
        <v>157</v>
      </c>
      <c r="F1729" t="s">
        <v>19</v>
      </c>
      <c r="G1729" t="s">
        <v>30</v>
      </c>
      <c r="H1729" t="s">
        <v>88</v>
      </c>
      <c r="I1729" t="s">
        <v>19</v>
      </c>
      <c r="J1729" t="s">
        <v>19</v>
      </c>
    </row>
    <row r="1730" spans="2:10" x14ac:dyDescent="0.3">
      <c r="C1730" t="s">
        <v>93</v>
      </c>
      <c r="E1730" t="s">
        <v>219</v>
      </c>
      <c r="F1730" t="s">
        <v>19</v>
      </c>
      <c r="G1730" t="s">
        <v>42</v>
      </c>
      <c r="H1730" t="s">
        <v>29</v>
      </c>
      <c r="I1730" t="s">
        <v>19</v>
      </c>
      <c r="J1730" t="s">
        <v>19</v>
      </c>
    </row>
    <row r="1731" spans="2:10" x14ac:dyDescent="0.3">
      <c r="C1731" t="s">
        <v>95</v>
      </c>
      <c r="E1731" t="s">
        <v>49</v>
      </c>
      <c r="F1731" t="s">
        <v>19</v>
      </c>
      <c r="G1731" t="s">
        <v>63</v>
      </c>
      <c r="H1731" t="s">
        <v>38</v>
      </c>
      <c r="I1731" t="s">
        <v>19</v>
      </c>
      <c r="J1731" t="s">
        <v>19</v>
      </c>
    </row>
    <row r="1732" spans="2:10" x14ac:dyDescent="0.3">
      <c r="C1732" t="s">
        <v>482</v>
      </c>
      <c r="E1732" t="s">
        <v>33</v>
      </c>
      <c r="F1732" t="s">
        <v>19</v>
      </c>
      <c r="G1732" t="s">
        <v>19</v>
      </c>
      <c r="H1732" t="s">
        <v>19</v>
      </c>
      <c r="I1732" t="s">
        <v>19</v>
      </c>
      <c r="J1732" t="s">
        <v>19</v>
      </c>
    </row>
    <row r="1733" spans="2:10" x14ac:dyDescent="0.3">
      <c r="C1733" t="s">
        <v>96</v>
      </c>
      <c r="E1733" t="s">
        <v>157</v>
      </c>
      <c r="F1733" t="s">
        <v>19</v>
      </c>
      <c r="G1733" t="s">
        <v>83</v>
      </c>
      <c r="H1733" t="s">
        <v>33</v>
      </c>
      <c r="I1733" t="s">
        <v>19</v>
      </c>
      <c r="J1733" t="s">
        <v>19</v>
      </c>
    </row>
    <row r="1734" spans="2:10" x14ac:dyDescent="0.3">
      <c r="C1734" t="s">
        <v>98</v>
      </c>
      <c r="E1734" t="s">
        <v>160</v>
      </c>
      <c r="F1734" t="s">
        <v>19</v>
      </c>
      <c r="G1734" t="s">
        <v>36</v>
      </c>
      <c r="H1734" t="s">
        <v>88</v>
      </c>
      <c r="I1734" t="s">
        <v>19</v>
      </c>
      <c r="J1734" t="s">
        <v>19</v>
      </c>
    </row>
    <row r="1735" spans="2:10" x14ac:dyDescent="0.3">
      <c r="C1735" t="s">
        <v>4</v>
      </c>
      <c r="E1735" t="s">
        <v>483</v>
      </c>
      <c r="F1735" t="s">
        <v>19</v>
      </c>
      <c r="G1735" t="s">
        <v>484</v>
      </c>
      <c r="H1735" t="s">
        <v>427</v>
      </c>
      <c r="I1735" t="s">
        <v>19</v>
      </c>
      <c r="J1735" t="s">
        <v>19</v>
      </c>
    </row>
    <row r="1736" spans="2:10" x14ac:dyDescent="0.3">
      <c r="B1736" t="s">
        <v>103</v>
      </c>
      <c r="C1736" t="s">
        <v>105</v>
      </c>
      <c r="E1736" t="s">
        <v>42</v>
      </c>
      <c r="F1736" t="s">
        <v>19</v>
      </c>
      <c r="G1736" t="s">
        <v>68</v>
      </c>
      <c r="H1736" t="s">
        <v>68</v>
      </c>
      <c r="I1736" t="s">
        <v>19</v>
      </c>
      <c r="J1736" t="s">
        <v>19</v>
      </c>
    </row>
    <row r="1737" spans="2:10" x14ac:dyDescent="0.3">
      <c r="B1737" t="s">
        <v>22</v>
      </c>
      <c r="C1737" t="s">
        <v>107</v>
      </c>
      <c r="E1737" t="s">
        <v>83</v>
      </c>
      <c r="F1737" t="s">
        <v>19</v>
      </c>
      <c r="G1737" t="s">
        <v>33</v>
      </c>
      <c r="H1737" t="s">
        <v>33</v>
      </c>
      <c r="I1737" t="s">
        <v>19</v>
      </c>
      <c r="J1737" t="s">
        <v>19</v>
      </c>
    </row>
    <row r="1738" spans="2:10" x14ac:dyDescent="0.3">
      <c r="C1738" t="s">
        <v>4</v>
      </c>
      <c r="E1738" t="s">
        <v>99</v>
      </c>
      <c r="F1738" t="s">
        <v>19</v>
      </c>
      <c r="G1738" t="s">
        <v>83</v>
      </c>
      <c r="H1738" t="s">
        <v>83</v>
      </c>
      <c r="I1738" t="s">
        <v>19</v>
      </c>
      <c r="J1738" t="s">
        <v>19</v>
      </c>
    </row>
    <row r="1739" spans="2:10" x14ac:dyDescent="0.3">
      <c r="B1739" t="s">
        <v>108</v>
      </c>
      <c r="C1739" t="s">
        <v>109</v>
      </c>
      <c r="E1739" t="s">
        <v>83</v>
      </c>
      <c r="F1739" t="s">
        <v>19</v>
      </c>
      <c r="G1739" t="s">
        <v>33</v>
      </c>
      <c r="H1739" t="s">
        <v>33</v>
      </c>
      <c r="I1739" t="s">
        <v>19</v>
      </c>
      <c r="J1739" t="s">
        <v>19</v>
      </c>
    </row>
    <row r="1740" spans="2:10" x14ac:dyDescent="0.3">
      <c r="B1740" t="s">
        <v>110</v>
      </c>
      <c r="C1740" t="s">
        <v>4</v>
      </c>
      <c r="E1740" t="s">
        <v>83</v>
      </c>
      <c r="F1740" t="s">
        <v>19</v>
      </c>
      <c r="G1740" t="s">
        <v>33</v>
      </c>
      <c r="H1740" t="s">
        <v>33</v>
      </c>
      <c r="I1740" t="s">
        <v>19</v>
      </c>
      <c r="J1740" t="s">
        <v>19</v>
      </c>
    </row>
    <row r="1741" spans="2:10" x14ac:dyDescent="0.3">
      <c r="B1741" t="s">
        <v>4</v>
      </c>
      <c r="E1741" t="s">
        <v>485</v>
      </c>
      <c r="F1741" t="s">
        <v>19</v>
      </c>
      <c r="G1741" t="s">
        <v>486</v>
      </c>
      <c r="H1741" t="s">
        <v>487</v>
      </c>
      <c r="I1741" t="s">
        <v>19</v>
      </c>
      <c r="J1741" t="s">
        <v>19</v>
      </c>
    </row>
    <row r="1742" spans="2:10" x14ac:dyDescent="0.3">
      <c r="B1742" t="s">
        <v>262</v>
      </c>
      <c r="C1742" t="s">
        <v>17</v>
      </c>
      <c r="E1742" t="s">
        <v>20</v>
      </c>
      <c r="F1742" t="s">
        <v>19</v>
      </c>
      <c r="G1742" t="s">
        <v>88</v>
      </c>
      <c r="H1742" t="s">
        <v>83</v>
      </c>
      <c r="I1742" t="s">
        <v>19</v>
      </c>
      <c r="J1742" t="s">
        <v>19</v>
      </c>
    </row>
    <row r="1743" spans="2:10" x14ac:dyDescent="0.3">
      <c r="B1743" t="s">
        <v>22</v>
      </c>
      <c r="C1743" t="s">
        <v>23</v>
      </c>
      <c r="E1743" t="s">
        <v>49</v>
      </c>
      <c r="F1743" t="s">
        <v>19</v>
      </c>
      <c r="G1743" t="s">
        <v>56</v>
      </c>
      <c r="H1743" t="s">
        <v>36</v>
      </c>
      <c r="I1743" t="s">
        <v>19</v>
      </c>
      <c r="J1743" t="s">
        <v>19</v>
      </c>
    </row>
    <row r="1744" spans="2:10" x14ac:dyDescent="0.3">
      <c r="C1744" t="s">
        <v>27</v>
      </c>
      <c r="E1744" t="s">
        <v>38</v>
      </c>
      <c r="F1744" t="s">
        <v>19</v>
      </c>
      <c r="G1744" t="s">
        <v>32</v>
      </c>
      <c r="H1744" t="s">
        <v>33</v>
      </c>
      <c r="I1744" t="s">
        <v>19</v>
      </c>
      <c r="J1744" t="s">
        <v>19</v>
      </c>
    </row>
    <row r="1745" spans="3:10" x14ac:dyDescent="0.3">
      <c r="C1745" t="s">
        <v>31</v>
      </c>
      <c r="E1745" t="s">
        <v>83</v>
      </c>
      <c r="F1745" t="s">
        <v>19</v>
      </c>
      <c r="G1745" t="s">
        <v>81</v>
      </c>
      <c r="H1745" t="s">
        <v>33</v>
      </c>
      <c r="I1745" t="s">
        <v>19</v>
      </c>
      <c r="J1745" t="s">
        <v>19</v>
      </c>
    </row>
    <row r="1746" spans="3:10" x14ac:dyDescent="0.3">
      <c r="C1746" t="s">
        <v>34</v>
      </c>
      <c r="E1746" t="s">
        <v>62</v>
      </c>
      <c r="F1746" t="s">
        <v>19</v>
      </c>
      <c r="G1746" t="s">
        <v>52</v>
      </c>
      <c r="H1746" t="s">
        <v>30</v>
      </c>
      <c r="I1746" t="s">
        <v>19</v>
      </c>
      <c r="J1746" t="s">
        <v>19</v>
      </c>
    </row>
    <row r="1747" spans="3:10" x14ac:dyDescent="0.3">
      <c r="C1747" t="s">
        <v>37</v>
      </c>
      <c r="E1747" t="s">
        <v>117</v>
      </c>
      <c r="F1747" t="s">
        <v>19</v>
      </c>
      <c r="G1747" t="s">
        <v>68</v>
      </c>
      <c r="H1747" t="s">
        <v>81</v>
      </c>
      <c r="I1747" t="s">
        <v>19</v>
      </c>
      <c r="J1747" t="s">
        <v>19</v>
      </c>
    </row>
    <row r="1748" spans="3:10" x14ac:dyDescent="0.3">
      <c r="C1748" t="s">
        <v>39</v>
      </c>
      <c r="E1748" t="s">
        <v>77</v>
      </c>
      <c r="F1748" t="s">
        <v>19</v>
      </c>
      <c r="G1748" t="s">
        <v>30</v>
      </c>
      <c r="H1748" t="s">
        <v>81</v>
      </c>
      <c r="I1748" t="s">
        <v>19</v>
      </c>
      <c r="J1748" t="s">
        <v>19</v>
      </c>
    </row>
    <row r="1749" spans="3:10" x14ac:dyDescent="0.3">
      <c r="C1749" t="s">
        <v>43</v>
      </c>
      <c r="E1749" t="s">
        <v>33</v>
      </c>
      <c r="F1749" t="s">
        <v>19</v>
      </c>
      <c r="G1749" t="s">
        <v>19</v>
      </c>
      <c r="H1749" t="s">
        <v>19</v>
      </c>
      <c r="I1749" t="s">
        <v>19</v>
      </c>
      <c r="J1749" t="s">
        <v>19</v>
      </c>
    </row>
    <row r="1750" spans="3:10" x14ac:dyDescent="0.3">
      <c r="C1750" t="s">
        <v>44</v>
      </c>
      <c r="E1750" t="s">
        <v>121</v>
      </c>
      <c r="F1750" t="s">
        <v>19</v>
      </c>
      <c r="G1750" t="s">
        <v>36</v>
      </c>
      <c r="H1750" t="s">
        <v>68</v>
      </c>
      <c r="I1750" t="s">
        <v>19</v>
      </c>
      <c r="J1750" t="s">
        <v>33</v>
      </c>
    </row>
    <row r="1751" spans="3:10" x14ac:dyDescent="0.3">
      <c r="C1751" t="s">
        <v>48</v>
      </c>
      <c r="E1751" t="s">
        <v>51</v>
      </c>
      <c r="F1751" t="s">
        <v>19</v>
      </c>
      <c r="G1751" t="s">
        <v>52</v>
      </c>
      <c r="H1751" t="s">
        <v>83</v>
      </c>
      <c r="I1751" t="s">
        <v>19</v>
      </c>
      <c r="J1751" t="s">
        <v>19</v>
      </c>
    </row>
    <row r="1752" spans="3:10" x14ac:dyDescent="0.3">
      <c r="C1752" t="s">
        <v>50</v>
      </c>
      <c r="E1752" t="s">
        <v>162</v>
      </c>
      <c r="F1752" t="s">
        <v>19</v>
      </c>
      <c r="G1752" t="s">
        <v>21</v>
      </c>
      <c r="H1752" t="s">
        <v>83</v>
      </c>
      <c r="I1752" t="s">
        <v>19</v>
      </c>
      <c r="J1752" t="s">
        <v>33</v>
      </c>
    </row>
    <row r="1753" spans="3:10" x14ac:dyDescent="0.3">
      <c r="C1753" t="s">
        <v>53</v>
      </c>
      <c r="E1753" t="s">
        <v>162</v>
      </c>
      <c r="F1753" t="s">
        <v>19</v>
      </c>
      <c r="G1753" t="s">
        <v>81</v>
      </c>
      <c r="H1753" t="s">
        <v>19</v>
      </c>
      <c r="I1753" t="s">
        <v>19</v>
      </c>
      <c r="J1753" t="s">
        <v>19</v>
      </c>
    </row>
    <row r="1754" spans="3:10" x14ac:dyDescent="0.3">
      <c r="C1754" t="s">
        <v>57</v>
      </c>
      <c r="E1754" t="s">
        <v>337</v>
      </c>
      <c r="F1754" t="s">
        <v>19</v>
      </c>
      <c r="G1754" t="s">
        <v>117</v>
      </c>
      <c r="H1754" t="s">
        <v>29</v>
      </c>
      <c r="I1754" t="s">
        <v>19</v>
      </c>
      <c r="J1754" t="s">
        <v>19</v>
      </c>
    </row>
    <row r="1755" spans="3:10" x14ac:dyDescent="0.3">
      <c r="C1755" t="s">
        <v>60</v>
      </c>
      <c r="E1755" t="s">
        <v>230</v>
      </c>
      <c r="F1755" t="s">
        <v>19</v>
      </c>
      <c r="G1755" t="s">
        <v>20</v>
      </c>
      <c r="H1755" t="s">
        <v>36</v>
      </c>
      <c r="I1755" t="s">
        <v>19</v>
      </c>
      <c r="J1755" t="s">
        <v>19</v>
      </c>
    </row>
    <row r="1756" spans="3:10" x14ac:dyDescent="0.3">
      <c r="C1756" t="s">
        <v>64</v>
      </c>
      <c r="E1756" t="s">
        <v>184</v>
      </c>
      <c r="F1756" t="s">
        <v>19</v>
      </c>
      <c r="G1756" t="s">
        <v>63</v>
      </c>
      <c r="H1756" t="s">
        <v>52</v>
      </c>
      <c r="I1756" t="s">
        <v>19</v>
      </c>
      <c r="J1756" t="s">
        <v>19</v>
      </c>
    </row>
    <row r="1757" spans="3:10" x14ac:dyDescent="0.3">
      <c r="C1757" t="s">
        <v>66</v>
      </c>
      <c r="E1757" t="s">
        <v>20</v>
      </c>
      <c r="F1757" t="s">
        <v>19</v>
      </c>
      <c r="G1757" t="s">
        <v>80</v>
      </c>
      <c r="H1757" t="s">
        <v>81</v>
      </c>
      <c r="I1757" t="s">
        <v>19</v>
      </c>
      <c r="J1757" t="s">
        <v>19</v>
      </c>
    </row>
    <row r="1758" spans="3:10" x14ac:dyDescent="0.3">
      <c r="C1758" t="s">
        <v>69</v>
      </c>
      <c r="E1758" t="s">
        <v>197</v>
      </c>
      <c r="F1758" t="s">
        <v>19</v>
      </c>
      <c r="G1758" t="s">
        <v>26</v>
      </c>
      <c r="H1758" t="s">
        <v>29</v>
      </c>
      <c r="I1758" t="s">
        <v>19</v>
      </c>
      <c r="J1758" t="s">
        <v>19</v>
      </c>
    </row>
    <row r="1759" spans="3:10" x14ac:dyDescent="0.3">
      <c r="C1759" t="s">
        <v>72</v>
      </c>
      <c r="E1759" t="s">
        <v>488</v>
      </c>
      <c r="F1759" t="s">
        <v>19</v>
      </c>
      <c r="G1759" t="s">
        <v>90</v>
      </c>
      <c r="H1759" t="s">
        <v>36</v>
      </c>
      <c r="I1759" t="s">
        <v>19</v>
      </c>
      <c r="J1759" t="s">
        <v>19</v>
      </c>
    </row>
    <row r="1760" spans="3:10" x14ac:dyDescent="0.3">
      <c r="C1760" t="s">
        <v>75</v>
      </c>
      <c r="E1760" t="s">
        <v>71</v>
      </c>
      <c r="F1760" t="s">
        <v>19</v>
      </c>
      <c r="G1760" t="s">
        <v>38</v>
      </c>
      <c r="H1760" t="s">
        <v>88</v>
      </c>
      <c r="I1760" t="s">
        <v>19</v>
      </c>
      <c r="J1760" t="s">
        <v>19</v>
      </c>
    </row>
    <row r="1761" spans="1:10" x14ac:dyDescent="0.3">
      <c r="C1761" t="s">
        <v>76</v>
      </c>
      <c r="E1761" t="s">
        <v>62</v>
      </c>
      <c r="F1761" t="s">
        <v>19</v>
      </c>
      <c r="G1761" t="s">
        <v>80</v>
      </c>
      <c r="H1761" t="s">
        <v>68</v>
      </c>
      <c r="I1761" t="s">
        <v>19</v>
      </c>
      <c r="J1761" t="s">
        <v>19</v>
      </c>
    </row>
    <row r="1762" spans="1:10" x14ac:dyDescent="0.3">
      <c r="C1762" t="s">
        <v>78</v>
      </c>
      <c r="E1762" t="s">
        <v>85</v>
      </c>
      <c r="F1762" t="s">
        <v>19</v>
      </c>
      <c r="G1762" t="s">
        <v>88</v>
      </c>
      <c r="H1762" t="s">
        <v>68</v>
      </c>
      <c r="I1762" t="s">
        <v>19</v>
      </c>
      <c r="J1762" t="s">
        <v>19</v>
      </c>
    </row>
    <row r="1763" spans="1:10" x14ac:dyDescent="0.3">
      <c r="C1763" t="s">
        <v>78</v>
      </c>
      <c r="E1763" t="s">
        <v>10</v>
      </c>
      <c r="F1763" t="s">
        <v>11</v>
      </c>
      <c r="G1763" t="s">
        <v>12</v>
      </c>
      <c r="H1763" t="s">
        <v>13</v>
      </c>
      <c r="I1763" t="s">
        <v>14</v>
      </c>
      <c r="J1763" t="s">
        <v>15</v>
      </c>
    </row>
    <row r="1764" spans="1:10" x14ac:dyDescent="0.3">
      <c r="A1764">
        <v>2022</v>
      </c>
      <c r="B1764" t="s">
        <v>262</v>
      </c>
      <c r="C1764" t="s">
        <v>82</v>
      </c>
      <c r="E1764" t="s">
        <v>121</v>
      </c>
      <c r="F1764" t="s">
        <v>19</v>
      </c>
      <c r="G1764" t="s">
        <v>83</v>
      </c>
      <c r="H1764" t="s">
        <v>81</v>
      </c>
      <c r="I1764" t="s">
        <v>19</v>
      </c>
      <c r="J1764" t="s">
        <v>19</v>
      </c>
    </row>
    <row r="1765" spans="1:10" x14ac:dyDescent="0.3">
      <c r="B1765" t="s">
        <v>22</v>
      </c>
      <c r="C1765" t="s">
        <v>84</v>
      </c>
      <c r="E1765" t="s">
        <v>56</v>
      </c>
      <c r="F1765" t="s">
        <v>19</v>
      </c>
      <c r="G1765" t="s">
        <v>33</v>
      </c>
      <c r="H1765" t="s">
        <v>81</v>
      </c>
      <c r="I1765" t="s">
        <v>19</v>
      </c>
      <c r="J1765" t="s">
        <v>19</v>
      </c>
    </row>
    <row r="1766" spans="1:10" x14ac:dyDescent="0.3">
      <c r="C1766" t="s">
        <v>86</v>
      </c>
      <c r="E1766" t="s">
        <v>162</v>
      </c>
      <c r="F1766" t="s">
        <v>19</v>
      </c>
      <c r="G1766" t="s">
        <v>21</v>
      </c>
      <c r="H1766" t="s">
        <v>68</v>
      </c>
      <c r="I1766" t="s">
        <v>19</v>
      </c>
      <c r="J1766" t="s">
        <v>19</v>
      </c>
    </row>
    <row r="1767" spans="1:10" x14ac:dyDescent="0.3">
      <c r="C1767" t="s">
        <v>89</v>
      </c>
      <c r="E1767" t="s">
        <v>21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</row>
    <row r="1768" spans="1:10" x14ac:dyDescent="0.3">
      <c r="C1768" t="s">
        <v>91</v>
      </c>
      <c r="E1768" t="s">
        <v>36</v>
      </c>
      <c r="F1768" t="s">
        <v>19</v>
      </c>
      <c r="G1768" t="s">
        <v>33</v>
      </c>
      <c r="H1768" t="s">
        <v>33</v>
      </c>
      <c r="I1768" t="s">
        <v>19</v>
      </c>
      <c r="J1768" t="s">
        <v>19</v>
      </c>
    </row>
    <row r="1769" spans="1:10" x14ac:dyDescent="0.3">
      <c r="C1769" t="s">
        <v>92</v>
      </c>
      <c r="E1769" t="s">
        <v>52</v>
      </c>
      <c r="F1769" t="s">
        <v>19</v>
      </c>
      <c r="G1769" t="s">
        <v>81</v>
      </c>
      <c r="H1769" t="s">
        <v>33</v>
      </c>
      <c r="I1769" t="s">
        <v>19</v>
      </c>
      <c r="J1769" t="s">
        <v>19</v>
      </c>
    </row>
    <row r="1770" spans="1:10" x14ac:dyDescent="0.3">
      <c r="C1770" t="s">
        <v>93</v>
      </c>
      <c r="E1770" t="s">
        <v>18</v>
      </c>
      <c r="F1770" t="s">
        <v>19</v>
      </c>
      <c r="G1770" t="s">
        <v>30</v>
      </c>
      <c r="H1770" t="s">
        <v>81</v>
      </c>
      <c r="I1770" t="s">
        <v>19</v>
      </c>
      <c r="J1770" t="s">
        <v>19</v>
      </c>
    </row>
    <row r="1771" spans="1:10" x14ac:dyDescent="0.3">
      <c r="C1771" t="s">
        <v>95</v>
      </c>
      <c r="E1771" t="s">
        <v>18</v>
      </c>
      <c r="F1771" t="s">
        <v>19</v>
      </c>
      <c r="G1771" t="s">
        <v>42</v>
      </c>
      <c r="H1771" t="s">
        <v>30</v>
      </c>
      <c r="I1771" t="s">
        <v>19</v>
      </c>
      <c r="J1771" t="s">
        <v>19</v>
      </c>
    </row>
    <row r="1772" spans="1:10" x14ac:dyDescent="0.3">
      <c r="C1772" t="s">
        <v>96</v>
      </c>
      <c r="E1772" t="s">
        <v>28</v>
      </c>
      <c r="F1772" t="s">
        <v>19</v>
      </c>
      <c r="G1772" t="s">
        <v>36</v>
      </c>
      <c r="H1772" t="s">
        <v>80</v>
      </c>
      <c r="I1772" t="s">
        <v>19</v>
      </c>
      <c r="J1772" t="s">
        <v>19</v>
      </c>
    </row>
    <row r="1773" spans="1:10" x14ac:dyDescent="0.3">
      <c r="C1773" t="s">
        <v>98</v>
      </c>
      <c r="E1773" t="s">
        <v>141</v>
      </c>
      <c r="F1773" t="s">
        <v>19</v>
      </c>
      <c r="G1773" t="s">
        <v>42</v>
      </c>
      <c r="H1773" t="s">
        <v>21</v>
      </c>
      <c r="I1773" t="s">
        <v>19</v>
      </c>
      <c r="J1773" t="s">
        <v>19</v>
      </c>
    </row>
    <row r="1774" spans="1:10" x14ac:dyDescent="0.3">
      <c r="C1774" t="s">
        <v>4</v>
      </c>
      <c r="E1774" t="s">
        <v>489</v>
      </c>
      <c r="F1774" t="s">
        <v>19</v>
      </c>
      <c r="G1774" t="s">
        <v>455</v>
      </c>
      <c r="H1774" t="s">
        <v>471</v>
      </c>
      <c r="I1774" t="s">
        <v>19</v>
      </c>
      <c r="J1774" t="s">
        <v>32</v>
      </c>
    </row>
    <row r="1775" spans="1:10" x14ac:dyDescent="0.3">
      <c r="B1775" t="s">
        <v>103</v>
      </c>
      <c r="C1775" t="s">
        <v>105</v>
      </c>
      <c r="E1775" t="s">
        <v>52</v>
      </c>
      <c r="F1775" t="s">
        <v>19</v>
      </c>
      <c r="G1775" t="s">
        <v>88</v>
      </c>
      <c r="H1775" t="s">
        <v>81</v>
      </c>
      <c r="I1775" t="s">
        <v>19</v>
      </c>
      <c r="J1775" t="s">
        <v>19</v>
      </c>
    </row>
    <row r="1776" spans="1:10" x14ac:dyDescent="0.3">
      <c r="B1776" t="s">
        <v>22</v>
      </c>
      <c r="C1776" t="s">
        <v>107</v>
      </c>
      <c r="E1776" t="s">
        <v>32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</row>
    <row r="1777" spans="2:10" x14ac:dyDescent="0.3">
      <c r="C1777" t="s">
        <v>4</v>
      </c>
      <c r="E1777" t="s">
        <v>56</v>
      </c>
      <c r="F1777" t="s">
        <v>19</v>
      </c>
      <c r="G1777" t="s">
        <v>88</v>
      </c>
      <c r="H1777" t="s">
        <v>81</v>
      </c>
      <c r="I1777" t="s">
        <v>19</v>
      </c>
      <c r="J1777" t="s">
        <v>19</v>
      </c>
    </row>
    <row r="1778" spans="2:10" x14ac:dyDescent="0.3">
      <c r="B1778" t="s">
        <v>108</v>
      </c>
      <c r="C1778" t="s">
        <v>109</v>
      </c>
      <c r="E1778" t="s">
        <v>33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</row>
    <row r="1779" spans="2:10" x14ac:dyDescent="0.3">
      <c r="B1779" t="s">
        <v>110</v>
      </c>
      <c r="C1779" t="s">
        <v>4</v>
      </c>
      <c r="E1779" t="s">
        <v>33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</row>
    <row r="1780" spans="2:10" x14ac:dyDescent="0.3">
      <c r="B1780" t="s">
        <v>4</v>
      </c>
      <c r="E1780" t="s">
        <v>490</v>
      </c>
      <c r="F1780" t="s">
        <v>19</v>
      </c>
      <c r="G1780" t="s">
        <v>278</v>
      </c>
      <c r="H1780" t="s">
        <v>491</v>
      </c>
      <c r="I1780" t="s">
        <v>19</v>
      </c>
      <c r="J1780" t="s">
        <v>32</v>
      </c>
    </row>
    <row r="1781" spans="2:10" x14ac:dyDescent="0.3">
      <c r="B1781" t="s">
        <v>271</v>
      </c>
      <c r="C1781" t="s">
        <v>17</v>
      </c>
      <c r="E1781" t="s">
        <v>42</v>
      </c>
      <c r="F1781" t="s">
        <v>19</v>
      </c>
      <c r="G1781" t="s">
        <v>80</v>
      </c>
      <c r="H1781" t="s">
        <v>68</v>
      </c>
      <c r="I1781" t="s">
        <v>19</v>
      </c>
      <c r="J1781" t="s">
        <v>19</v>
      </c>
    </row>
    <row r="1782" spans="2:10" x14ac:dyDescent="0.3">
      <c r="B1782" t="s">
        <v>22</v>
      </c>
      <c r="C1782" t="s">
        <v>23</v>
      </c>
      <c r="E1782" t="s">
        <v>116</v>
      </c>
      <c r="F1782" t="s">
        <v>19</v>
      </c>
      <c r="G1782" t="s">
        <v>26</v>
      </c>
      <c r="H1782" t="s">
        <v>63</v>
      </c>
      <c r="I1782" t="s">
        <v>19</v>
      </c>
      <c r="J1782" t="s">
        <v>19</v>
      </c>
    </row>
    <row r="1783" spans="2:10" x14ac:dyDescent="0.3">
      <c r="C1783" t="s">
        <v>27</v>
      </c>
      <c r="E1783" t="s">
        <v>20</v>
      </c>
      <c r="F1783" t="s">
        <v>19</v>
      </c>
      <c r="G1783" t="s">
        <v>68</v>
      </c>
      <c r="H1783" t="s">
        <v>32</v>
      </c>
      <c r="I1783" t="s">
        <v>19</v>
      </c>
      <c r="J1783" t="s">
        <v>19</v>
      </c>
    </row>
    <row r="1784" spans="2:10" x14ac:dyDescent="0.3">
      <c r="C1784" t="s">
        <v>31</v>
      </c>
      <c r="E1784" t="s">
        <v>88</v>
      </c>
      <c r="F1784" t="s">
        <v>19</v>
      </c>
      <c r="G1784" t="s">
        <v>81</v>
      </c>
      <c r="H1784" t="s">
        <v>33</v>
      </c>
      <c r="I1784" t="s">
        <v>19</v>
      </c>
      <c r="J1784" t="s">
        <v>32</v>
      </c>
    </row>
    <row r="1785" spans="2:10" x14ac:dyDescent="0.3">
      <c r="C1785" t="s">
        <v>34</v>
      </c>
      <c r="E1785" t="s">
        <v>94</v>
      </c>
      <c r="F1785" t="s">
        <v>19</v>
      </c>
      <c r="G1785" t="s">
        <v>30</v>
      </c>
      <c r="H1785" t="s">
        <v>68</v>
      </c>
      <c r="I1785" t="s">
        <v>19</v>
      </c>
      <c r="J1785" t="s">
        <v>19</v>
      </c>
    </row>
    <row r="1786" spans="2:10" x14ac:dyDescent="0.3">
      <c r="C1786" t="s">
        <v>37</v>
      </c>
      <c r="E1786" t="s">
        <v>28</v>
      </c>
      <c r="F1786" t="s">
        <v>19</v>
      </c>
      <c r="G1786" t="s">
        <v>83</v>
      </c>
      <c r="H1786" t="s">
        <v>81</v>
      </c>
      <c r="I1786" t="s">
        <v>19</v>
      </c>
      <c r="J1786" t="s">
        <v>19</v>
      </c>
    </row>
    <row r="1787" spans="2:10" x14ac:dyDescent="0.3">
      <c r="C1787" t="s">
        <v>39</v>
      </c>
      <c r="E1787" t="s">
        <v>157</v>
      </c>
      <c r="F1787" t="s">
        <v>19</v>
      </c>
      <c r="G1787" t="s">
        <v>29</v>
      </c>
      <c r="H1787" t="s">
        <v>21</v>
      </c>
      <c r="I1787" t="s">
        <v>19</v>
      </c>
      <c r="J1787" t="s">
        <v>19</v>
      </c>
    </row>
    <row r="1788" spans="2:10" x14ac:dyDescent="0.3">
      <c r="C1788" t="s">
        <v>44</v>
      </c>
      <c r="E1788" t="s">
        <v>145</v>
      </c>
      <c r="F1788" t="s">
        <v>19</v>
      </c>
      <c r="G1788" t="s">
        <v>67</v>
      </c>
      <c r="H1788" t="s">
        <v>56</v>
      </c>
      <c r="I1788" t="s">
        <v>19</v>
      </c>
      <c r="J1788" t="s">
        <v>19</v>
      </c>
    </row>
    <row r="1789" spans="2:10" x14ac:dyDescent="0.3">
      <c r="C1789" t="s">
        <v>48</v>
      </c>
      <c r="E1789" t="s">
        <v>116</v>
      </c>
      <c r="F1789" t="s">
        <v>19</v>
      </c>
      <c r="G1789" t="s">
        <v>47</v>
      </c>
      <c r="H1789" t="s">
        <v>128</v>
      </c>
      <c r="I1789" t="s">
        <v>19</v>
      </c>
      <c r="J1789" t="s">
        <v>19</v>
      </c>
    </row>
    <row r="1790" spans="2:10" x14ac:dyDescent="0.3">
      <c r="C1790" t="s">
        <v>50</v>
      </c>
      <c r="E1790" t="s">
        <v>129</v>
      </c>
      <c r="F1790" t="s">
        <v>19</v>
      </c>
      <c r="G1790" t="s">
        <v>30</v>
      </c>
      <c r="H1790" t="s">
        <v>80</v>
      </c>
      <c r="I1790" t="s">
        <v>19</v>
      </c>
      <c r="J1790" t="s">
        <v>19</v>
      </c>
    </row>
    <row r="1791" spans="2:10" x14ac:dyDescent="0.3">
      <c r="C1791" t="s">
        <v>53</v>
      </c>
      <c r="E1791" t="s">
        <v>77</v>
      </c>
      <c r="F1791" t="s">
        <v>19</v>
      </c>
      <c r="G1791" t="s">
        <v>128</v>
      </c>
      <c r="H1791" t="s">
        <v>80</v>
      </c>
      <c r="I1791" t="s">
        <v>19</v>
      </c>
      <c r="J1791" t="s">
        <v>19</v>
      </c>
    </row>
    <row r="1792" spans="2:10" x14ac:dyDescent="0.3">
      <c r="C1792" t="s">
        <v>57</v>
      </c>
      <c r="E1792" t="s">
        <v>70</v>
      </c>
      <c r="F1792" t="s">
        <v>19</v>
      </c>
      <c r="G1792" t="s">
        <v>87</v>
      </c>
      <c r="H1792" t="s">
        <v>29</v>
      </c>
      <c r="I1792" t="s">
        <v>19</v>
      </c>
      <c r="J1792" t="s">
        <v>19</v>
      </c>
    </row>
    <row r="1793" spans="3:10" x14ac:dyDescent="0.3">
      <c r="C1793" t="s">
        <v>60</v>
      </c>
      <c r="E1793" t="s">
        <v>25</v>
      </c>
      <c r="F1793" t="s">
        <v>19</v>
      </c>
      <c r="G1793" t="s">
        <v>56</v>
      </c>
      <c r="H1793" t="s">
        <v>128</v>
      </c>
      <c r="I1793" t="s">
        <v>19</v>
      </c>
      <c r="J1793" t="s">
        <v>19</v>
      </c>
    </row>
    <row r="1794" spans="3:10" x14ac:dyDescent="0.3">
      <c r="C1794" t="s">
        <v>64</v>
      </c>
      <c r="E1794" t="s">
        <v>210</v>
      </c>
      <c r="F1794" t="s">
        <v>19</v>
      </c>
      <c r="G1794" t="s">
        <v>56</v>
      </c>
      <c r="H1794" t="s">
        <v>38</v>
      </c>
      <c r="I1794" t="s">
        <v>19</v>
      </c>
      <c r="J1794" t="s">
        <v>19</v>
      </c>
    </row>
    <row r="1795" spans="3:10" x14ac:dyDescent="0.3">
      <c r="C1795" t="s">
        <v>66</v>
      </c>
      <c r="E1795" t="s">
        <v>35</v>
      </c>
      <c r="F1795" t="s">
        <v>19</v>
      </c>
      <c r="G1795" t="s">
        <v>38</v>
      </c>
      <c r="H1795" t="s">
        <v>32</v>
      </c>
      <c r="I1795" t="s">
        <v>19</v>
      </c>
      <c r="J1795" t="s">
        <v>19</v>
      </c>
    </row>
    <row r="1796" spans="3:10" x14ac:dyDescent="0.3">
      <c r="C1796" t="s">
        <v>69</v>
      </c>
      <c r="E1796" t="s">
        <v>492</v>
      </c>
      <c r="F1796" t="s">
        <v>19</v>
      </c>
      <c r="G1796" t="s">
        <v>99</v>
      </c>
      <c r="H1796" t="s">
        <v>38</v>
      </c>
      <c r="I1796" t="s">
        <v>19</v>
      </c>
      <c r="J1796" t="s">
        <v>19</v>
      </c>
    </row>
    <row r="1797" spans="3:10" x14ac:dyDescent="0.3">
      <c r="C1797" t="s">
        <v>72</v>
      </c>
      <c r="E1797" t="s">
        <v>184</v>
      </c>
      <c r="F1797" t="s">
        <v>19</v>
      </c>
      <c r="G1797" t="s">
        <v>38</v>
      </c>
      <c r="H1797" t="s">
        <v>83</v>
      </c>
      <c r="I1797" t="s">
        <v>19</v>
      </c>
      <c r="J1797" t="s">
        <v>19</v>
      </c>
    </row>
    <row r="1798" spans="3:10" x14ac:dyDescent="0.3">
      <c r="C1798" t="s">
        <v>75</v>
      </c>
      <c r="E1798" t="s">
        <v>164</v>
      </c>
      <c r="F1798" t="s">
        <v>19</v>
      </c>
      <c r="G1798" t="s">
        <v>38</v>
      </c>
      <c r="H1798" t="s">
        <v>80</v>
      </c>
      <c r="I1798" t="s">
        <v>19</v>
      </c>
      <c r="J1798" t="s">
        <v>19</v>
      </c>
    </row>
    <row r="1799" spans="3:10" x14ac:dyDescent="0.3">
      <c r="C1799" t="s">
        <v>76</v>
      </c>
      <c r="E1799" t="s">
        <v>162</v>
      </c>
      <c r="F1799" t="s">
        <v>19</v>
      </c>
      <c r="G1799" t="s">
        <v>80</v>
      </c>
      <c r="H1799" t="s">
        <v>81</v>
      </c>
      <c r="I1799" t="s">
        <v>19</v>
      </c>
      <c r="J1799" t="s">
        <v>19</v>
      </c>
    </row>
    <row r="1800" spans="3:10" x14ac:dyDescent="0.3">
      <c r="C1800" t="s">
        <v>78</v>
      </c>
      <c r="E1800" t="s">
        <v>120</v>
      </c>
      <c r="F1800" t="s">
        <v>19</v>
      </c>
      <c r="G1800" t="s">
        <v>80</v>
      </c>
      <c r="H1800" t="s">
        <v>68</v>
      </c>
      <c r="I1800" t="s">
        <v>19</v>
      </c>
      <c r="J1800" t="s">
        <v>19</v>
      </c>
    </row>
    <row r="1801" spans="3:10" x14ac:dyDescent="0.3">
      <c r="C1801" t="s">
        <v>165</v>
      </c>
      <c r="E1801" t="s">
        <v>33</v>
      </c>
      <c r="F1801" t="s">
        <v>19</v>
      </c>
      <c r="G1801" t="s">
        <v>33</v>
      </c>
      <c r="H1801" t="s">
        <v>19</v>
      </c>
      <c r="I1801" t="s">
        <v>19</v>
      </c>
      <c r="J1801" t="s">
        <v>19</v>
      </c>
    </row>
    <row r="1802" spans="3:10" x14ac:dyDescent="0.3">
      <c r="C1802" t="s">
        <v>82</v>
      </c>
      <c r="E1802" t="s">
        <v>128</v>
      </c>
      <c r="F1802" t="s">
        <v>19</v>
      </c>
      <c r="G1802" t="s">
        <v>32</v>
      </c>
      <c r="H1802" t="s">
        <v>19</v>
      </c>
      <c r="I1802" t="s">
        <v>19</v>
      </c>
      <c r="J1802" t="s">
        <v>19</v>
      </c>
    </row>
    <row r="1803" spans="3:10" x14ac:dyDescent="0.3">
      <c r="C1803" t="s">
        <v>84</v>
      </c>
      <c r="E1803" t="s">
        <v>28</v>
      </c>
      <c r="F1803" t="s">
        <v>19</v>
      </c>
      <c r="G1803" t="s">
        <v>88</v>
      </c>
      <c r="H1803" t="s">
        <v>68</v>
      </c>
      <c r="I1803" t="s">
        <v>19</v>
      </c>
      <c r="J1803" t="s">
        <v>19</v>
      </c>
    </row>
    <row r="1804" spans="3:10" x14ac:dyDescent="0.3">
      <c r="C1804" t="s">
        <v>86</v>
      </c>
      <c r="E1804" t="s">
        <v>67</v>
      </c>
      <c r="F1804" t="s">
        <v>19</v>
      </c>
      <c r="G1804" t="s">
        <v>81</v>
      </c>
      <c r="H1804" t="s">
        <v>32</v>
      </c>
      <c r="I1804" t="s">
        <v>19</v>
      </c>
      <c r="J1804" t="s">
        <v>19</v>
      </c>
    </row>
    <row r="1805" spans="3:10" x14ac:dyDescent="0.3">
      <c r="C1805" t="s">
        <v>89</v>
      </c>
      <c r="E1805" t="s">
        <v>21</v>
      </c>
      <c r="F1805" t="s">
        <v>19</v>
      </c>
      <c r="G1805" t="s">
        <v>32</v>
      </c>
      <c r="H1805" t="s">
        <v>32</v>
      </c>
      <c r="I1805" t="s">
        <v>19</v>
      </c>
      <c r="J1805" t="s">
        <v>19</v>
      </c>
    </row>
    <row r="1806" spans="3:10" x14ac:dyDescent="0.3">
      <c r="C1806" t="s">
        <v>91</v>
      </c>
      <c r="E1806" t="s">
        <v>68</v>
      </c>
      <c r="F1806" t="s">
        <v>19</v>
      </c>
      <c r="G1806" t="s">
        <v>33</v>
      </c>
      <c r="H1806" t="s">
        <v>33</v>
      </c>
      <c r="I1806" t="s">
        <v>19</v>
      </c>
      <c r="J1806" t="s">
        <v>19</v>
      </c>
    </row>
    <row r="1807" spans="3:10" x14ac:dyDescent="0.3">
      <c r="C1807" t="s">
        <v>92</v>
      </c>
      <c r="E1807" t="s">
        <v>47</v>
      </c>
      <c r="F1807" t="s">
        <v>19</v>
      </c>
      <c r="G1807" t="s">
        <v>68</v>
      </c>
      <c r="H1807" t="s">
        <v>33</v>
      </c>
      <c r="I1807" t="s">
        <v>19</v>
      </c>
      <c r="J1807" t="s">
        <v>19</v>
      </c>
    </row>
    <row r="1808" spans="3:10" x14ac:dyDescent="0.3">
      <c r="C1808" t="s">
        <v>92</v>
      </c>
      <c r="E1808" t="s">
        <v>10</v>
      </c>
      <c r="F1808" t="s">
        <v>11</v>
      </c>
      <c r="G1808" t="s">
        <v>12</v>
      </c>
      <c r="H1808" t="s">
        <v>13</v>
      </c>
      <c r="I1808" t="s">
        <v>14</v>
      </c>
      <c r="J1808" t="s">
        <v>15</v>
      </c>
    </row>
    <row r="1809" spans="1:10" x14ac:dyDescent="0.3">
      <c r="A1809">
        <v>2022</v>
      </c>
      <c r="B1809" t="s">
        <v>271</v>
      </c>
      <c r="C1809" t="s">
        <v>93</v>
      </c>
      <c r="E1809" t="s">
        <v>99</v>
      </c>
      <c r="F1809" t="s">
        <v>19</v>
      </c>
      <c r="G1809" t="s">
        <v>83</v>
      </c>
      <c r="H1809" t="s">
        <v>81</v>
      </c>
      <c r="I1809" t="s">
        <v>19</v>
      </c>
      <c r="J1809" t="s">
        <v>19</v>
      </c>
    </row>
    <row r="1810" spans="1:10" x14ac:dyDescent="0.3">
      <c r="B1810" t="s">
        <v>22</v>
      </c>
      <c r="C1810" t="s">
        <v>95</v>
      </c>
      <c r="E1810" t="s">
        <v>85</v>
      </c>
      <c r="F1810" t="s">
        <v>19</v>
      </c>
      <c r="G1810" t="s">
        <v>80</v>
      </c>
      <c r="H1810" t="s">
        <v>68</v>
      </c>
      <c r="I1810" t="s">
        <v>19</v>
      </c>
      <c r="J1810" t="s">
        <v>19</v>
      </c>
    </row>
    <row r="1811" spans="1:10" x14ac:dyDescent="0.3">
      <c r="C1811" t="s">
        <v>96</v>
      </c>
      <c r="E1811" t="s">
        <v>63</v>
      </c>
      <c r="F1811" t="s">
        <v>19</v>
      </c>
      <c r="G1811" t="s">
        <v>83</v>
      </c>
      <c r="H1811" t="s">
        <v>81</v>
      </c>
      <c r="I1811" t="s">
        <v>19</v>
      </c>
      <c r="J1811" t="s">
        <v>33</v>
      </c>
    </row>
    <row r="1812" spans="1:10" x14ac:dyDescent="0.3">
      <c r="C1812" t="s">
        <v>98</v>
      </c>
      <c r="E1812" t="s">
        <v>159</v>
      </c>
      <c r="F1812" t="s">
        <v>19</v>
      </c>
      <c r="G1812" t="s">
        <v>38</v>
      </c>
      <c r="H1812" t="s">
        <v>81</v>
      </c>
      <c r="I1812" t="s">
        <v>19</v>
      </c>
      <c r="J1812" t="s">
        <v>19</v>
      </c>
    </row>
    <row r="1813" spans="1:10" x14ac:dyDescent="0.3">
      <c r="C1813" t="s">
        <v>4</v>
      </c>
      <c r="E1813" t="s">
        <v>371</v>
      </c>
      <c r="F1813" t="s">
        <v>19</v>
      </c>
      <c r="G1813" t="s">
        <v>455</v>
      </c>
      <c r="H1813" t="s">
        <v>493</v>
      </c>
      <c r="I1813" t="s">
        <v>19</v>
      </c>
      <c r="J1813" t="s">
        <v>81</v>
      </c>
    </row>
    <row r="1814" spans="1:10" x14ac:dyDescent="0.3">
      <c r="B1814" t="s">
        <v>103</v>
      </c>
      <c r="C1814" t="s">
        <v>105</v>
      </c>
      <c r="E1814" t="s">
        <v>26</v>
      </c>
      <c r="F1814" t="s">
        <v>19</v>
      </c>
      <c r="G1814" t="s">
        <v>32</v>
      </c>
      <c r="H1814" t="s">
        <v>19</v>
      </c>
      <c r="I1814" t="s">
        <v>19</v>
      </c>
      <c r="J1814" t="s">
        <v>19</v>
      </c>
    </row>
    <row r="1815" spans="1:10" x14ac:dyDescent="0.3">
      <c r="B1815" t="s">
        <v>22</v>
      </c>
      <c r="C1815" t="s">
        <v>266</v>
      </c>
      <c r="E1815" t="s">
        <v>33</v>
      </c>
      <c r="F1815" t="s">
        <v>19</v>
      </c>
      <c r="G1815" t="s">
        <v>33</v>
      </c>
      <c r="H1815" t="s">
        <v>33</v>
      </c>
      <c r="I1815" t="s">
        <v>19</v>
      </c>
      <c r="J1815" t="s">
        <v>19</v>
      </c>
    </row>
    <row r="1816" spans="1:10" x14ac:dyDescent="0.3">
      <c r="C1816" t="s">
        <v>107</v>
      </c>
      <c r="E1816" t="s">
        <v>33</v>
      </c>
      <c r="F1816" t="s">
        <v>19</v>
      </c>
      <c r="G1816" t="s">
        <v>19</v>
      </c>
      <c r="H1816" t="s">
        <v>19</v>
      </c>
      <c r="I1816" t="s">
        <v>19</v>
      </c>
      <c r="J1816" t="s">
        <v>19</v>
      </c>
    </row>
    <row r="1817" spans="1:10" x14ac:dyDescent="0.3">
      <c r="C1817" t="s">
        <v>494</v>
      </c>
      <c r="E1817" t="s">
        <v>33</v>
      </c>
      <c r="F1817" t="s">
        <v>19</v>
      </c>
      <c r="G1817" t="s">
        <v>19</v>
      </c>
      <c r="H1817" t="s">
        <v>19</v>
      </c>
      <c r="I1817" t="s">
        <v>19</v>
      </c>
      <c r="J1817" t="s">
        <v>19</v>
      </c>
    </row>
    <row r="1818" spans="1:10" x14ac:dyDescent="0.3">
      <c r="C1818" t="s">
        <v>4</v>
      </c>
      <c r="E1818" t="s">
        <v>117</v>
      </c>
      <c r="F1818" t="s">
        <v>19</v>
      </c>
      <c r="G1818" t="s">
        <v>81</v>
      </c>
      <c r="H1818" t="s">
        <v>33</v>
      </c>
      <c r="I1818" t="s">
        <v>19</v>
      </c>
      <c r="J1818" t="s">
        <v>19</v>
      </c>
    </row>
    <row r="1819" spans="1:10" x14ac:dyDescent="0.3">
      <c r="B1819" t="s">
        <v>4</v>
      </c>
      <c r="E1819" t="s">
        <v>495</v>
      </c>
      <c r="F1819" t="s">
        <v>19</v>
      </c>
      <c r="G1819" t="s">
        <v>458</v>
      </c>
      <c r="H1819" t="s">
        <v>496</v>
      </c>
      <c r="I1819" t="s">
        <v>19</v>
      </c>
      <c r="J1819" t="s">
        <v>81</v>
      </c>
    </row>
    <row r="1820" spans="1:10" x14ac:dyDescent="0.3">
      <c r="B1820" t="s">
        <v>4</v>
      </c>
      <c r="E1820" t="s">
        <v>497</v>
      </c>
      <c r="F1820" t="s">
        <v>19</v>
      </c>
      <c r="G1820" t="s">
        <v>498</v>
      </c>
      <c r="H1820" t="s">
        <v>499</v>
      </c>
      <c r="I1820" t="s">
        <v>19</v>
      </c>
      <c r="J1820" t="s">
        <v>42</v>
      </c>
    </row>
    <row r="1821" spans="1:10" x14ac:dyDescent="0.3">
      <c r="A1821">
        <v>2023</v>
      </c>
      <c r="B1821" t="s">
        <v>16</v>
      </c>
      <c r="C1821" t="s">
        <v>194</v>
      </c>
      <c r="E1821" t="s">
        <v>33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</row>
    <row r="1822" spans="1:10" x14ac:dyDescent="0.3">
      <c r="B1822" t="s">
        <v>22</v>
      </c>
      <c r="C1822" t="s">
        <v>17</v>
      </c>
      <c r="E1822" t="s">
        <v>26</v>
      </c>
      <c r="F1822" t="s">
        <v>19</v>
      </c>
      <c r="G1822" t="s">
        <v>38</v>
      </c>
      <c r="H1822" t="s">
        <v>83</v>
      </c>
      <c r="I1822" t="s">
        <v>19</v>
      </c>
      <c r="J1822" t="s">
        <v>19</v>
      </c>
    </row>
    <row r="1823" spans="1:10" x14ac:dyDescent="0.3">
      <c r="C1823" t="s">
        <v>23</v>
      </c>
      <c r="E1823" t="s">
        <v>219</v>
      </c>
      <c r="F1823" t="s">
        <v>19</v>
      </c>
      <c r="G1823" t="s">
        <v>28</v>
      </c>
      <c r="H1823" t="s">
        <v>42</v>
      </c>
      <c r="I1823" t="s">
        <v>19</v>
      </c>
      <c r="J1823" t="s">
        <v>19</v>
      </c>
    </row>
    <row r="1824" spans="1:10" x14ac:dyDescent="0.3">
      <c r="C1824" t="s">
        <v>27</v>
      </c>
      <c r="E1824" t="s">
        <v>42</v>
      </c>
      <c r="F1824" t="s">
        <v>19</v>
      </c>
      <c r="G1824" t="s">
        <v>80</v>
      </c>
      <c r="H1824" t="s">
        <v>88</v>
      </c>
      <c r="I1824" t="s">
        <v>19</v>
      </c>
      <c r="J1824" t="s">
        <v>19</v>
      </c>
    </row>
    <row r="1825" spans="3:10" x14ac:dyDescent="0.3">
      <c r="C1825" t="s">
        <v>31</v>
      </c>
      <c r="E1825" t="s">
        <v>83</v>
      </c>
      <c r="F1825" t="s">
        <v>19</v>
      </c>
      <c r="G1825" t="s">
        <v>32</v>
      </c>
      <c r="H1825" t="s">
        <v>32</v>
      </c>
      <c r="I1825" t="s">
        <v>19</v>
      </c>
      <c r="J1825" t="s">
        <v>19</v>
      </c>
    </row>
    <row r="1826" spans="3:10" x14ac:dyDescent="0.3">
      <c r="C1826" t="s">
        <v>34</v>
      </c>
      <c r="E1826" t="s">
        <v>162</v>
      </c>
      <c r="F1826" t="s">
        <v>19</v>
      </c>
      <c r="G1826" t="s">
        <v>88</v>
      </c>
      <c r="H1826" t="s">
        <v>81</v>
      </c>
      <c r="I1826" t="s">
        <v>19</v>
      </c>
      <c r="J1826" t="s">
        <v>19</v>
      </c>
    </row>
    <row r="1827" spans="3:10" x14ac:dyDescent="0.3">
      <c r="C1827" t="s">
        <v>37</v>
      </c>
      <c r="E1827" t="s">
        <v>119</v>
      </c>
      <c r="F1827" t="s">
        <v>19</v>
      </c>
      <c r="G1827" t="s">
        <v>21</v>
      </c>
      <c r="H1827" t="s">
        <v>80</v>
      </c>
      <c r="I1827" t="s">
        <v>19</v>
      </c>
      <c r="J1827" t="s">
        <v>19</v>
      </c>
    </row>
    <row r="1828" spans="3:10" x14ac:dyDescent="0.3">
      <c r="C1828" t="s">
        <v>39</v>
      </c>
      <c r="E1828" t="s">
        <v>283</v>
      </c>
      <c r="F1828" t="s">
        <v>19</v>
      </c>
      <c r="G1828" t="s">
        <v>162</v>
      </c>
      <c r="H1828" t="s">
        <v>90</v>
      </c>
      <c r="I1828" t="s">
        <v>19</v>
      </c>
      <c r="J1828" t="s">
        <v>19</v>
      </c>
    </row>
    <row r="1829" spans="3:10" x14ac:dyDescent="0.3">
      <c r="C1829" t="s">
        <v>44</v>
      </c>
      <c r="E1829" t="s">
        <v>129</v>
      </c>
      <c r="F1829" t="s">
        <v>19</v>
      </c>
      <c r="G1829" t="s">
        <v>67</v>
      </c>
      <c r="H1829" t="s">
        <v>52</v>
      </c>
      <c r="I1829" t="s">
        <v>19</v>
      </c>
      <c r="J1829" t="s">
        <v>19</v>
      </c>
    </row>
    <row r="1830" spans="3:10" x14ac:dyDescent="0.3">
      <c r="C1830" t="s">
        <v>48</v>
      </c>
      <c r="E1830" t="s">
        <v>125</v>
      </c>
      <c r="F1830" t="s">
        <v>19</v>
      </c>
      <c r="G1830" t="s">
        <v>67</v>
      </c>
      <c r="H1830" t="s">
        <v>20</v>
      </c>
      <c r="I1830" t="s">
        <v>19</v>
      </c>
      <c r="J1830" t="s">
        <v>19</v>
      </c>
    </row>
    <row r="1831" spans="3:10" x14ac:dyDescent="0.3">
      <c r="C1831" t="s">
        <v>50</v>
      </c>
      <c r="E1831" t="s">
        <v>141</v>
      </c>
      <c r="F1831" t="s">
        <v>19</v>
      </c>
      <c r="G1831" t="s">
        <v>26</v>
      </c>
      <c r="H1831" t="s">
        <v>128</v>
      </c>
      <c r="I1831" t="s">
        <v>19</v>
      </c>
      <c r="J1831" t="s">
        <v>19</v>
      </c>
    </row>
    <row r="1832" spans="3:10" x14ac:dyDescent="0.3">
      <c r="C1832" t="s">
        <v>53</v>
      </c>
      <c r="E1832" t="s">
        <v>18</v>
      </c>
      <c r="F1832" t="s">
        <v>19</v>
      </c>
      <c r="G1832" t="s">
        <v>20</v>
      </c>
      <c r="H1832" t="s">
        <v>30</v>
      </c>
      <c r="I1832" t="s">
        <v>19</v>
      </c>
      <c r="J1832" t="s">
        <v>19</v>
      </c>
    </row>
    <row r="1833" spans="3:10" x14ac:dyDescent="0.3">
      <c r="C1833" t="s">
        <v>57</v>
      </c>
      <c r="E1833" t="s">
        <v>395</v>
      </c>
      <c r="F1833" t="s">
        <v>19</v>
      </c>
      <c r="G1833" t="s">
        <v>142</v>
      </c>
      <c r="H1833" t="s">
        <v>47</v>
      </c>
      <c r="I1833" t="s">
        <v>19</v>
      </c>
      <c r="J1833" t="s">
        <v>33</v>
      </c>
    </row>
    <row r="1834" spans="3:10" x14ac:dyDescent="0.3">
      <c r="C1834" t="s">
        <v>60</v>
      </c>
      <c r="E1834" t="s">
        <v>156</v>
      </c>
      <c r="F1834" t="s">
        <v>19</v>
      </c>
      <c r="G1834" t="s">
        <v>63</v>
      </c>
      <c r="H1834" t="s">
        <v>36</v>
      </c>
      <c r="I1834" t="s">
        <v>19</v>
      </c>
      <c r="J1834" t="s">
        <v>19</v>
      </c>
    </row>
    <row r="1835" spans="3:10" x14ac:dyDescent="0.3">
      <c r="C1835" t="s">
        <v>64</v>
      </c>
      <c r="E1835" t="s">
        <v>272</v>
      </c>
      <c r="F1835" t="s">
        <v>19</v>
      </c>
      <c r="G1835" t="s">
        <v>117</v>
      </c>
      <c r="H1835" t="s">
        <v>29</v>
      </c>
      <c r="I1835" t="s">
        <v>19</v>
      </c>
      <c r="J1835" t="s">
        <v>19</v>
      </c>
    </row>
    <row r="1836" spans="3:10" x14ac:dyDescent="0.3">
      <c r="C1836" t="s">
        <v>66</v>
      </c>
      <c r="E1836" t="s">
        <v>42</v>
      </c>
      <c r="F1836" t="s">
        <v>19</v>
      </c>
      <c r="G1836" t="s">
        <v>68</v>
      </c>
      <c r="H1836" t="s">
        <v>19</v>
      </c>
      <c r="I1836" t="s">
        <v>19</v>
      </c>
      <c r="J1836" t="s">
        <v>19</v>
      </c>
    </row>
    <row r="1837" spans="3:10" x14ac:dyDescent="0.3">
      <c r="C1837" t="s">
        <v>69</v>
      </c>
      <c r="E1837" t="s">
        <v>500</v>
      </c>
      <c r="F1837" t="s">
        <v>19</v>
      </c>
      <c r="G1837" t="s">
        <v>94</v>
      </c>
      <c r="H1837" t="s">
        <v>63</v>
      </c>
      <c r="I1837" t="s">
        <v>19</v>
      </c>
      <c r="J1837" t="s">
        <v>19</v>
      </c>
    </row>
    <row r="1838" spans="3:10" x14ac:dyDescent="0.3">
      <c r="C1838" t="s">
        <v>72</v>
      </c>
      <c r="E1838" t="s">
        <v>488</v>
      </c>
      <c r="F1838" t="s">
        <v>19</v>
      </c>
      <c r="G1838" t="s">
        <v>129</v>
      </c>
      <c r="H1838" t="s">
        <v>63</v>
      </c>
      <c r="I1838" t="s">
        <v>19</v>
      </c>
      <c r="J1838" t="s">
        <v>19</v>
      </c>
    </row>
    <row r="1839" spans="3:10" x14ac:dyDescent="0.3">
      <c r="C1839" t="s">
        <v>75</v>
      </c>
      <c r="E1839" t="s">
        <v>145</v>
      </c>
      <c r="F1839" t="s">
        <v>19</v>
      </c>
      <c r="G1839" t="s">
        <v>30</v>
      </c>
      <c r="H1839" t="s">
        <v>80</v>
      </c>
      <c r="I1839" t="s">
        <v>19</v>
      </c>
      <c r="J1839" t="s">
        <v>19</v>
      </c>
    </row>
    <row r="1840" spans="3:10" x14ac:dyDescent="0.3">
      <c r="C1840" t="s">
        <v>76</v>
      </c>
      <c r="E1840" t="s">
        <v>129</v>
      </c>
      <c r="F1840" t="s">
        <v>19</v>
      </c>
      <c r="G1840" t="s">
        <v>30</v>
      </c>
      <c r="H1840" t="s">
        <v>80</v>
      </c>
      <c r="I1840" t="s">
        <v>19</v>
      </c>
      <c r="J1840" t="s">
        <v>19</v>
      </c>
    </row>
    <row r="1841" spans="1:10" x14ac:dyDescent="0.3">
      <c r="C1841" t="s">
        <v>78</v>
      </c>
      <c r="E1841" t="s">
        <v>55</v>
      </c>
      <c r="F1841" t="s">
        <v>19</v>
      </c>
      <c r="G1841" t="s">
        <v>21</v>
      </c>
      <c r="H1841" t="s">
        <v>30</v>
      </c>
      <c r="I1841" t="s">
        <v>19</v>
      </c>
      <c r="J1841" t="s">
        <v>19</v>
      </c>
    </row>
    <row r="1842" spans="1:10" x14ac:dyDescent="0.3">
      <c r="C1842" t="s">
        <v>82</v>
      </c>
      <c r="E1842" t="s">
        <v>77</v>
      </c>
      <c r="F1842" t="s">
        <v>19</v>
      </c>
      <c r="G1842" t="s">
        <v>128</v>
      </c>
      <c r="H1842" t="s">
        <v>68</v>
      </c>
      <c r="I1842" t="s">
        <v>19</v>
      </c>
      <c r="J1842" t="s">
        <v>19</v>
      </c>
    </row>
    <row r="1843" spans="1:10" x14ac:dyDescent="0.3">
      <c r="C1843" t="s">
        <v>84</v>
      </c>
      <c r="E1843" t="s">
        <v>51</v>
      </c>
      <c r="F1843" t="s">
        <v>19</v>
      </c>
      <c r="G1843" t="s">
        <v>63</v>
      </c>
      <c r="H1843" t="s">
        <v>83</v>
      </c>
      <c r="I1843" t="s">
        <v>19</v>
      </c>
      <c r="J1843" t="s">
        <v>19</v>
      </c>
    </row>
    <row r="1844" spans="1:10" x14ac:dyDescent="0.3">
      <c r="C1844" t="s">
        <v>86</v>
      </c>
      <c r="E1844" t="s">
        <v>79</v>
      </c>
      <c r="F1844" t="s">
        <v>19</v>
      </c>
      <c r="G1844" t="s">
        <v>80</v>
      </c>
      <c r="H1844" t="s">
        <v>83</v>
      </c>
      <c r="I1844" t="s">
        <v>19</v>
      </c>
      <c r="J1844" t="s">
        <v>19</v>
      </c>
    </row>
    <row r="1845" spans="1:10" x14ac:dyDescent="0.3">
      <c r="C1845" t="s">
        <v>89</v>
      </c>
      <c r="E1845" t="s">
        <v>47</v>
      </c>
      <c r="F1845" t="s">
        <v>19</v>
      </c>
      <c r="G1845" t="s">
        <v>32</v>
      </c>
      <c r="H1845" t="s">
        <v>19</v>
      </c>
      <c r="I1845" t="s">
        <v>19</v>
      </c>
      <c r="J1845" t="s">
        <v>19</v>
      </c>
    </row>
    <row r="1846" spans="1:10" x14ac:dyDescent="0.3">
      <c r="C1846" t="s">
        <v>91</v>
      </c>
      <c r="E1846" t="s">
        <v>38</v>
      </c>
      <c r="F1846" t="s">
        <v>19</v>
      </c>
      <c r="G1846" t="s">
        <v>33</v>
      </c>
      <c r="H1846" t="s">
        <v>19</v>
      </c>
      <c r="I1846" t="s">
        <v>19</v>
      </c>
      <c r="J1846" t="s">
        <v>19</v>
      </c>
    </row>
    <row r="1847" spans="1:10" x14ac:dyDescent="0.3">
      <c r="C1847" t="s">
        <v>92</v>
      </c>
      <c r="E1847" t="s">
        <v>79</v>
      </c>
      <c r="F1847" t="s">
        <v>19</v>
      </c>
      <c r="G1847" t="s">
        <v>80</v>
      </c>
      <c r="H1847" t="s">
        <v>33</v>
      </c>
      <c r="I1847" t="s">
        <v>19</v>
      </c>
      <c r="J1847" t="s">
        <v>19</v>
      </c>
    </row>
    <row r="1848" spans="1:10" x14ac:dyDescent="0.3">
      <c r="C1848" t="s">
        <v>287</v>
      </c>
      <c r="E1848" t="s">
        <v>33</v>
      </c>
      <c r="F1848" t="s">
        <v>19</v>
      </c>
      <c r="G1848" t="s">
        <v>19</v>
      </c>
      <c r="H1848" t="s">
        <v>19</v>
      </c>
      <c r="I1848" t="s">
        <v>19</v>
      </c>
      <c r="J1848" t="s">
        <v>19</v>
      </c>
    </row>
    <row r="1849" spans="1:10" x14ac:dyDescent="0.3">
      <c r="C1849" t="s">
        <v>93</v>
      </c>
      <c r="E1849" t="s">
        <v>142</v>
      </c>
      <c r="F1849" t="s">
        <v>19</v>
      </c>
      <c r="G1849" t="s">
        <v>38</v>
      </c>
      <c r="H1849" t="s">
        <v>83</v>
      </c>
      <c r="I1849" t="s">
        <v>19</v>
      </c>
      <c r="J1849" t="s">
        <v>19</v>
      </c>
    </row>
    <row r="1850" spans="1:10" x14ac:dyDescent="0.3">
      <c r="C1850" t="s">
        <v>95</v>
      </c>
      <c r="E1850" t="s">
        <v>181</v>
      </c>
      <c r="F1850" t="s">
        <v>19</v>
      </c>
      <c r="G1850" t="s">
        <v>67</v>
      </c>
      <c r="H1850" t="s">
        <v>38</v>
      </c>
      <c r="I1850" t="s">
        <v>19</v>
      </c>
      <c r="J1850" t="s">
        <v>19</v>
      </c>
    </row>
    <row r="1851" spans="1:10" x14ac:dyDescent="0.3">
      <c r="C1851" t="s">
        <v>96</v>
      </c>
      <c r="E1851" t="s">
        <v>77</v>
      </c>
      <c r="F1851" t="s">
        <v>19</v>
      </c>
      <c r="G1851" t="s">
        <v>38</v>
      </c>
      <c r="H1851" t="s">
        <v>80</v>
      </c>
      <c r="I1851" t="s">
        <v>19</v>
      </c>
      <c r="J1851" t="s">
        <v>19</v>
      </c>
    </row>
    <row r="1852" spans="1:10" x14ac:dyDescent="0.3">
      <c r="C1852" t="s">
        <v>98</v>
      </c>
      <c r="E1852" t="s">
        <v>140</v>
      </c>
      <c r="F1852" t="s">
        <v>19</v>
      </c>
      <c r="G1852" t="s">
        <v>29</v>
      </c>
      <c r="H1852" t="s">
        <v>68</v>
      </c>
      <c r="I1852" t="s">
        <v>19</v>
      </c>
      <c r="J1852" t="s">
        <v>19</v>
      </c>
    </row>
    <row r="1853" spans="1:10" x14ac:dyDescent="0.3">
      <c r="C1853" t="s">
        <v>138</v>
      </c>
      <c r="D1853" t="s">
        <v>98</v>
      </c>
      <c r="E1853" t="s">
        <v>10</v>
      </c>
      <c r="F1853" t="s">
        <v>11</v>
      </c>
      <c r="G1853" t="s">
        <v>12</v>
      </c>
      <c r="H1853" t="s">
        <v>13</v>
      </c>
      <c r="I1853" t="s">
        <v>14</v>
      </c>
      <c r="J1853" t="s">
        <v>15</v>
      </c>
    </row>
    <row r="1854" spans="1:10" x14ac:dyDescent="0.3">
      <c r="A1854">
        <v>2023</v>
      </c>
      <c r="B1854" t="s">
        <v>350</v>
      </c>
      <c r="C1854" t="s">
        <v>22</v>
      </c>
      <c r="D1854" t="s">
        <v>4</v>
      </c>
      <c r="E1854" t="s">
        <v>501</v>
      </c>
      <c r="F1854" t="s">
        <v>19</v>
      </c>
      <c r="G1854" t="s">
        <v>502</v>
      </c>
      <c r="H1854" t="s">
        <v>304</v>
      </c>
      <c r="I1854" t="s">
        <v>19</v>
      </c>
      <c r="J1854" t="s">
        <v>33</v>
      </c>
    </row>
    <row r="1855" spans="1:10" x14ac:dyDescent="0.3">
      <c r="C1855" t="s">
        <v>103</v>
      </c>
      <c r="D1855" t="s">
        <v>105</v>
      </c>
      <c r="E1855" t="s">
        <v>29</v>
      </c>
      <c r="F1855" t="s">
        <v>19</v>
      </c>
      <c r="G1855" t="s">
        <v>80</v>
      </c>
      <c r="H1855" t="s">
        <v>83</v>
      </c>
      <c r="I1855" t="s">
        <v>19</v>
      </c>
      <c r="J1855" t="s">
        <v>19</v>
      </c>
    </row>
    <row r="1856" spans="1:10" x14ac:dyDescent="0.3">
      <c r="C1856" t="s">
        <v>22</v>
      </c>
      <c r="D1856" t="s">
        <v>107</v>
      </c>
      <c r="E1856" t="s">
        <v>33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</row>
    <row r="1857" spans="3:10" x14ac:dyDescent="0.3">
      <c r="D1857" t="s">
        <v>417</v>
      </c>
      <c r="E1857" t="s">
        <v>33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</row>
    <row r="1858" spans="3:10" x14ac:dyDescent="0.3">
      <c r="D1858" t="s">
        <v>4</v>
      </c>
      <c r="E1858" t="s">
        <v>42</v>
      </c>
      <c r="F1858" t="s">
        <v>19</v>
      </c>
      <c r="G1858" t="s">
        <v>80</v>
      </c>
      <c r="H1858" t="s">
        <v>83</v>
      </c>
      <c r="I1858" t="s">
        <v>19</v>
      </c>
      <c r="J1858" t="s">
        <v>19</v>
      </c>
    </row>
    <row r="1859" spans="3:10" x14ac:dyDescent="0.3">
      <c r="C1859" t="s">
        <v>108</v>
      </c>
      <c r="D1859" t="s">
        <v>109</v>
      </c>
      <c r="E1859" t="s">
        <v>32</v>
      </c>
      <c r="F1859" t="s">
        <v>19</v>
      </c>
      <c r="G1859" t="s">
        <v>33</v>
      </c>
      <c r="H1859" t="s">
        <v>19</v>
      </c>
      <c r="I1859" t="s">
        <v>19</v>
      </c>
      <c r="J1859" t="s">
        <v>19</v>
      </c>
    </row>
    <row r="1860" spans="3:10" x14ac:dyDescent="0.3">
      <c r="C1860" t="s">
        <v>110</v>
      </c>
      <c r="D1860" t="s">
        <v>4</v>
      </c>
      <c r="E1860" t="s">
        <v>32</v>
      </c>
      <c r="F1860" t="s">
        <v>19</v>
      </c>
      <c r="G1860" t="s">
        <v>33</v>
      </c>
      <c r="H1860" t="s">
        <v>19</v>
      </c>
      <c r="I1860" t="s">
        <v>19</v>
      </c>
      <c r="J1860" t="s">
        <v>19</v>
      </c>
    </row>
    <row r="1861" spans="3:10" x14ac:dyDescent="0.3">
      <c r="C1861" t="s">
        <v>4</v>
      </c>
      <c r="E1861" t="s">
        <v>503</v>
      </c>
      <c r="F1861" t="s">
        <v>19</v>
      </c>
      <c r="G1861" t="s">
        <v>504</v>
      </c>
      <c r="H1861" t="s">
        <v>505</v>
      </c>
      <c r="I1861" t="s">
        <v>19</v>
      </c>
      <c r="J1861" t="s">
        <v>33</v>
      </c>
    </row>
    <row r="1862" spans="3:10" x14ac:dyDescent="0.3">
      <c r="C1862" t="s">
        <v>114</v>
      </c>
      <c r="D1862" t="s">
        <v>17</v>
      </c>
      <c r="E1862" t="s">
        <v>47</v>
      </c>
      <c r="F1862" t="s">
        <v>19</v>
      </c>
      <c r="G1862" t="s">
        <v>36</v>
      </c>
      <c r="H1862" t="s">
        <v>81</v>
      </c>
      <c r="I1862" t="s">
        <v>19</v>
      </c>
      <c r="J1862" t="s">
        <v>19</v>
      </c>
    </row>
    <row r="1863" spans="3:10" x14ac:dyDescent="0.3">
      <c r="C1863" t="s">
        <v>22</v>
      </c>
      <c r="D1863" t="s">
        <v>23</v>
      </c>
      <c r="E1863" t="s">
        <v>46</v>
      </c>
      <c r="F1863" t="s">
        <v>19</v>
      </c>
      <c r="G1863" t="s">
        <v>117</v>
      </c>
      <c r="H1863" t="s">
        <v>63</v>
      </c>
      <c r="I1863" t="s">
        <v>19</v>
      </c>
      <c r="J1863" t="s">
        <v>19</v>
      </c>
    </row>
    <row r="1864" spans="3:10" x14ac:dyDescent="0.3">
      <c r="D1864" t="s">
        <v>27</v>
      </c>
      <c r="E1864" t="s">
        <v>162</v>
      </c>
      <c r="F1864" t="s">
        <v>19</v>
      </c>
      <c r="G1864" t="s">
        <v>42</v>
      </c>
      <c r="H1864" t="s">
        <v>32</v>
      </c>
      <c r="I1864" t="s">
        <v>19</v>
      </c>
      <c r="J1864" t="s">
        <v>19</v>
      </c>
    </row>
    <row r="1865" spans="3:10" x14ac:dyDescent="0.3">
      <c r="D1865" t="s">
        <v>31</v>
      </c>
      <c r="E1865" t="s">
        <v>128</v>
      </c>
      <c r="F1865" t="s">
        <v>19</v>
      </c>
      <c r="G1865" t="s">
        <v>32</v>
      </c>
      <c r="H1865" t="s">
        <v>33</v>
      </c>
      <c r="I1865" t="s">
        <v>19</v>
      </c>
      <c r="J1865" t="s">
        <v>19</v>
      </c>
    </row>
    <row r="1866" spans="3:10" x14ac:dyDescent="0.3">
      <c r="D1866" t="s">
        <v>34</v>
      </c>
      <c r="E1866" t="s">
        <v>54</v>
      </c>
      <c r="F1866" t="s">
        <v>19</v>
      </c>
      <c r="G1866" t="s">
        <v>56</v>
      </c>
      <c r="H1866" t="s">
        <v>128</v>
      </c>
      <c r="I1866" t="s">
        <v>19</v>
      </c>
      <c r="J1866" t="s">
        <v>19</v>
      </c>
    </row>
    <row r="1867" spans="3:10" x14ac:dyDescent="0.3">
      <c r="D1867" t="s">
        <v>37</v>
      </c>
      <c r="E1867" t="s">
        <v>85</v>
      </c>
      <c r="F1867" t="s">
        <v>19</v>
      </c>
      <c r="G1867" t="s">
        <v>21</v>
      </c>
      <c r="H1867" t="s">
        <v>21</v>
      </c>
      <c r="I1867" t="s">
        <v>19</v>
      </c>
      <c r="J1867" t="s">
        <v>19</v>
      </c>
    </row>
    <row r="1868" spans="3:10" x14ac:dyDescent="0.3">
      <c r="D1868" t="s">
        <v>39</v>
      </c>
      <c r="E1868" t="s">
        <v>178</v>
      </c>
      <c r="F1868" t="s">
        <v>19</v>
      </c>
      <c r="G1868" t="s">
        <v>117</v>
      </c>
      <c r="H1868" t="s">
        <v>20</v>
      </c>
      <c r="I1868" t="s">
        <v>19</v>
      </c>
      <c r="J1868" t="s">
        <v>33</v>
      </c>
    </row>
    <row r="1869" spans="3:10" x14ac:dyDescent="0.3">
      <c r="D1869" t="s">
        <v>43</v>
      </c>
      <c r="E1869" t="s">
        <v>32</v>
      </c>
      <c r="F1869" t="s">
        <v>19</v>
      </c>
      <c r="G1869" t="s">
        <v>19</v>
      </c>
      <c r="H1869" t="s">
        <v>19</v>
      </c>
      <c r="I1869" t="s">
        <v>19</v>
      </c>
      <c r="J1869" t="s">
        <v>19</v>
      </c>
    </row>
    <row r="1870" spans="3:10" x14ac:dyDescent="0.3">
      <c r="D1870" t="s">
        <v>44</v>
      </c>
      <c r="E1870" t="s">
        <v>117</v>
      </c>
      <c r="F1870" t="s">
        <v>19</v>
      </c>
      <c r="G1870" t="s">
        <v>36</v>
      </c>
      <c r="H1870" t="s">
        <v>38</v>
      </c>
      <c r="I1870" t="s">
        <v>19</v>
      </c>
      <c r="J1870" t="s">
        <v>19</v>
      </c>
    </row>
    <row r="1871" spans="3:10" x14ac:dyDescent="0.3">
      <c r="D1871" t="s">
        <v>48</v>
      </c>
      <c r="E1871" t="s">
        <v>127</v>
      </c>
      <c r="F1871" t="s">
        <v>19</v>
      </c>
      <c r="G1871" t="s">
        <v>67</v>
      </c>
      <c r="H1871" t="s">
        <v>36</v>
      </c>
      <c r="I1871" t="s">
        <v>19</v>
      </c>
      <c r="J1871" t="s">
        <v>19</v>
      </c>
    </row>
    <row r="1872" spans="3:10" x14ac:dyDescent="0.3">
      <c r="D1872" t="s">
        <v>50</v>
      </c>
      <c r="E1872" t="s">
        <v>54</v>
      </c>
      <c r="F1872" t="s">
        <v>19</v>
      </c>
      <c r="G1872" t="s">
        <v>63</v>
      </c>
      <c r="H1872" t="s">
        <v>30</v>
      </c>
      <c r="I1872" t="s">
        <v>19</v>
      </c>
      <c r="J1872" t="s">
        <v>19</v>
      </c>
    </row>
    <row r="1873" spans="4:10" x14ac:dyDescent="0.3">
      <c r="D1873" t="s">
        <v>53</v>
      </c>
      <c r="E1873" t="s">
        <v>145</v>
      </c>
      <c r="F1873" t="s">
        <v>19</v>
      </c>
      <c r="G1873" t="s">
        <v>38</v>
      </c>
      <c r="H1873" t="s">
        <v>68</v>
      </c>
      <c r="I1873" t="s">
        <v>19</v>
      </c>
      <c r="J1873" t="s">
        <v>33</v>
      </c>
    </row>
    <row r="1874" spans="4:10" x14ac:dyDescent="0.3">
      <c r="D1874" t="s">
        <v>57</v>
      </c>
      <c r="E1874" t="s">
        <v>237</v>
      </c>
      <c r="F1874" t="s">
        <v>19</v>
      </c>
      <c r="G1874" t="s">
        <v>26</v>
      </c>
      <c r="H1874" t="s">
        <v>29</v>
      </c>
      <c r="I1874" t="s">
        <v>19</v>
      </c>
      <c r="J1874" t="s">
        <v>33</v>
      </c>
    </row>
    <row r="1875" spans="4:10" x14ac:dyDescent="0.3">
      <c r="D1875" t="s">
        <v>60</v>
      </c>
      <c r="E1875" t="s">
        <v>210</v>
      </c>
      <c r="F1875" t="s">
        <v>19</v>
      </c>
      <c r="G1875" t="s">
        <v>41</v>
      </c>
      <c r="H1875" t="s">
        <v>55</v>
      </c>
      <c r="I1875" t="s">
        <v>19</v>
      </c>
      <c r="J1875" t="s">
        <v>19</v>
      </c>
    </row>
    <row r="1876" spans="4:10" x14ac:dyDescent="0.3">
      <c r="D1876" t="s">
        <v>64</v>
      </c>
      <c r="E1876" t="s">
        <v>238</v>
      </c>
      <c r="F1876" t="s">
        <v>19</v>
      </c>
      <c r="G1876" t="s">
        <v>85</v>
      </c>
      <c r="H1876" t="s">
        <v>35</v>
      </c>
      <c r="I1876" t="s">
        <v>19</v>
      </c>
      <c r="J1876" t="s">
        <v>19</v>
      </c>
    </row>
    <row r="1877" spans="4:10" x14ac:dyDescent="0.3">
      <c r="D1877" t="s">
        <v>66</v>
      </c>
      <c r="E1877" t="s">
        <v>55</v>
      </c>
      <c r="F1877" t="s">
        <v>19</v>
      </c>
      <c r="G1877" t="s">
        <v>30</v>
      </c>
      <c r="H1877" t="s">
        <v>19</v>
      </c>
      <c r="I1877" t="s">
        <v>19</v>
      </c>
      <c r="J1877" t="s">
        <v>19</v>
      </c>
    </row>
    <row r="1878" spans="4:10" x14ac:dyDescent="0.3">
      <c r="D1878" t="s">
        <v>69</v>
      </c>
      <c r="E1878" t="s">
        <v>309</v>
      </c>
      <c r="F1878" t="s">
        <v>19</v>
      </c>
      <c r="G1878" t="s">
        <v>35</v>
      </c>
      <c r="H1878" t="s">
        <v>52</v>
      </c>
      <c r="I1878" t="s">
        <v>19</v>
      </c>
      <c r="J1878" t="s">
        <v>19</v>
      </c>
    </row>
    <row r="1879" spans="4:10" x14ac:dyDescent="0.3">
      <c r="D1879" t="s">
        <v>72</v>
      </c>
      <c r="E1879" t="s">
        <v>163</v>
      </c>
      <c r="F1879" t="s">
        <v>19</v>
      </c>
      <c r="G1879" t="s">
        <v>20</v>
      </c>
      <c r="H1879" t="s">
        <v>36</v>
      </c>
      <c r="I1879" t="s">
        <v>19</v>
      </c>
      <c r="J1879" t="s">
        <v>19</v>
      </c>
    </row>
    <row r="1880" spans="4:10" x14ac:dyDescent="0.3">
      <c r="D1880" t="s">
        <v>75</v>
      </c>
      <c r="E1880" t="s">
        <v>94</v>
      </c>
      <c r="F1880" t="s">
        <v>19</v>
      </c>
      <c r="G1880" t="s">
        <v>128</v>
      </c>
      <c r="H1880" t="s">
        <v>80</v>
      </c>
      <c r="I1880" t="s">
        <v>19</v>
      </c>
      <c r="J1880" t="s">
        <v>19</v>
      </c>
    </row>
    <row r="1881" spans="4:10" x14ac:dyDescent="0.3">
      <c r="D1881" t="s">
        <v>76</v>
      </c>
      <c r="E1881" t="s">
        <v>164</v>
      </c>
      <c r="F1881" t="s">
        <v>19</v>
      </c>
      <c r="G1881" t="s">
        <v>38</v>
      </c>
      <c r="H1881" t="s">
        <v>83</v>
      </c>
      <c r="I1881" t="s">
        <v>19</v>
      </c>
      <c r="J1881" t="s">
        <v>19</v>
      </c>
    </row>
    <row r="1882" spans="4:10" x14ac:dyDescent="0.3">
      <c r="D1882" t="s">
        <v>78</v>
      </c>
      <c r="E1882" t="s">
        <v>124</v>
      </c>
      <c r="F1882" t="s">
        <v>19</v>
      </c>
      <c r="G1882" t="s">
        <v>38</v>
      </c>
      <c r="H1882" t="s">
        <v>80</v>
      </c>
      <c r="I1882" t="s">
        <v>19</v>
      </c>
      <c r="J1882" t="s">
        <v>19</v>
      </c>
    </row>
    <row r="1883" spans="4:10" x14ac:dyDescent="0.3">
      <c r="D1883" t="s">
        <v>82</v>
      </c>
      <c r="E1883" t="s">
        <v>159</v>
      </c>
      <c r="F1883" t="s">
        <v>19</v>
      </c>
      <c r="G1883" t="s">
        <v>80</v>
      </c>
      <c r="H1883" t="s">
        <v>81</v>
      </c>
      <c r="I1883" t="s">
        <v>19</v>
      </c>
      <c r="J1883" t="s">
        <v>19</v>
      </c>
    </row>
    <row r="1884" spans="4:10" x14ac:dyDescent="0.3">
      <c r="D1884" t="s">
        <v>84</v>
      </c>
      <c r="E1884" t="s">
        <v>121</v>
      </c>
      <c r="F1884" t="s">
        <v>19</v>
      </c>
      <c r="G1884" t="s">
        <v>80</v>
      </c>
      <c r="H1884" t="s">
        <v>32</v>
      </c>
      <c r="I1884" t="s">
        <v>19</v>
      </c>
      <c r="J1884" t="s">
        <v>33</v>
      </c>
    </row>
    <row r="1885" spans="4:10" x14ac:dyDescent="0.3">
      <c r="D1885" t="s">
        <v>86</v>
      </c>
      <c r="E1885" t="s">
        <v>164</v>
      </c>
      <c r="F1885" t="s">
        <v>19</v>
      </c>
      <c r="G1885" t="s">
        <v>38</v>
      </c>
      <c r="H1885" t="s">
        <v>80</v>
      </c>
      <c r="I1885" t="s">
        <v>19</v>
      </c>
      <c r="J1885" t="s">
        <v>19</v>
      </c>
    </row>
    <row r="1886" spans="4:10" x14ac:dyDescent="0.3">
      <c r="D1886" t="s">
        <v>89</v>
      </c>
      <c r="E1886" t="s">
        <v>36</v>
      </c>
      <c r="F1886" t="s">
        <v>19</v>
      </c>
      <c r="G1886" t="s">
        <v>33</v>
      </c>
      <c r="H1886" t="s">
        <v>33</v>
      </c>
      <c r="I1886" t="s">
        <v>19</v>
      </c>
      <c r="J1886" t="s">
        <v>19</v>
      </c>
    </row>
    <row r="1887" spans="4:10" x14ac:dyDescent="0.3">
      <c r="D1887" t="s">
        <v>91</v>
      </c>
      <c r="E1887" t="s">
        <v>83</v>
      </c>
      <c r="F1887" t="s">
        <v>19</v>
      </c>
      <c r="G1887" t="s">
        <v>33</v>
      </c>
      <c r="H1887" t="s">
        <v>33</v>
      </c>
      <c r="I1887" t="s">
        <v>19</v>
      </c>
      <c r="J1887" t="s">
        <v>19</v>
      </c>
    </row>
    <row r="1888" spans="4:10" x14ac:dyDescent="0.3">
      <c r="D1888" t="s">
        <v>92</v>
      </c>
      <c r="E1888" t="s">
        <v>87</v>
      </c>
      <c r="F1888" t="s">
        <v>19</v>
      </c>
      <c r="G1888" t="s">
        <v>83</v>
      </c>
      <c r="H1888" t="s">
        <v>32</v>
      </c>
      <c r="I1888" t="s">
        <v>19</v>
      </c>
      <c r="J1888" t="s">
        <v>19</v>
      </c>
    </row>
    <row r="1889" spans="1:10" x14ac:dyDescent="0.3">
      <c r="D1889" t="s">
        <v>459</v>
      </c>
      <c r="E1889" t="s">
        <v>33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</row>
    <row r="1890" spans="1:10" x14ac:dyDescent="0.3">
      <c r="D1890" t="s">
        <v>93</v>
      </c>
      <c r="E1890" t="s">
        <v>49</v>
      </c>
      <c r="F1890" t="s">
        <v>19</v>
      </c>
      <c r="G1890" t="s">
        <v>128</v>
      </c>
      <c r="H1890" t="s">
        <v>83</v>
      </c>
      <c r="I1890" t="s">
        <v>19</v>
      </c>
      <c r="J1890" t="s">
        <v>19</v>
      </c>
    </row>
    <row r="1891" spans="1:10" x14ac:dyDescent="0.3">
      <c r="D1891" t="s">
        <v>95</v>
      </c>
      <c r="E1891" t="s">
        <v>54</v>
      </c>
      <c r="F1891" t="s">
        <v>19</v>
      </c>
      <c r="G1891" t="s">
        <v>56</v>
      </c>
      <c r="H1891" t="s">
        <v>88</v>
      </c>
      <c r="I1891" t="s">
        <v>19</v>
      </c>
      <c r="J1891" t="s">
        <v>19</v>
      </c>
    </row>
    <row r="1892" spans="1:10" x14ac:dyDescent="0.3">
      <c r="D1892" t="s">
        <v>96</v>
      </c>
      <c r="E1892" t="s">
        <v>116</v>
      </c>
      <c r="F1892" t="s">
        <v>19</v>
      </c>
      <c r="G1892" t="s">
        <v>56</v>
      </c>
      <c r="H1892" t="s">
        <v>88</v>
      </c>
      <c r="I1892" t="s">
        <v>19</v>
      </c>
      <c r="J1892" t="s">
        <v>19</v>
      </c>
    </row>
    <row r="1893" spans="1:10" x14ac:dyDescent="0.3">
      <c r="D1893" t="s">
        <v>98</v>
      </c>
      <c r="E1893" t="s">
        <v>145</v>
      </c>
      <c r="F1893" t="s">
        <v>19</v>
      </c>
      <c r="G1893" t="s">
        <v>30</v>
      </c>
      <c r="H1893" t="s">
        <v>88</v>
      </c>
      <c r="I1893" t="s">
        <v>19</v>
      </c>
      <c r="J1893" t="s">
        <v>19</v>
      </c>
    </row>
    <row r="1894" spans="1:10" x14ac:dyDescent="0.3">
      <c r="D1894" t="s">
        <v>4</v>
      </c>
      <c r="E1894" t="s">
        <v>506</v>
      </c>
      <c r="F1894" t="s">
        <v>19</v>
      </c>
      <c r="G1894" t="s">
        <v>473</v>
      </c>
      <c r="H1894" t="s">
        <v>507</v>
      </c>
      <c r="I1894" t="s">
        <v>19</v>
      </c>
      <c r="J1894" t="s">
        <v>68</v>
      </c>
    </row>
    <row r="1895" spans="1:10" x14ac:dyDescent="0.3">
      <c r="C1895" t="s">
        <v>103</v>
      </c>
      <c r="D1895" t="s">
        <v>105</v>
      </c>
      <c r="E1895" t="s">
        <v>21</v>
      </c>
      <c r="F1895" t="s">
        <v>19</v>
      </c>
      <c r="G1895" t="s">
        <v>32</v>
      </c>
      <c r="H1895" t="s">
        <v>33</v>
      </c>
      <c r="I1895" t="s">
        <v>19</v>
      </c>
      <c r="J1895" t="s">
        <v>19</v>
      </c>
    </row>
    <row r="1896" spans="1:10" x14ac:dyDescent="0.3">
      <c r="C1896" t="s">
        <v>22</v>
      </c>
      <c r="D1896" t="s">
        <v>508</v>
      </c>
      <c r="E1896" t="s">
        <v>33</v>
      </c>
      <c r="F1896" t="s">
        <v>19</v>
      </c>
      <c r="G1896" t="s">
        <v>19</v>
      </c>
      <c r="H1896" t="s">
        <v>19</v>
      </c>
      <c r="I1896" t="s">
        <v>19</v>
      </c>
      <c r="J1896" t="s">
        <v>19</v>
      </c>
    </row>
    <row r="1897" spans="1:10" x14ac:dyDescent="0.3">
      <c r="D1897" t="s">
        <v>509</v>
      </c>
      <c r="E1897" t="s">
        <v>33</v>
      </c>
      <c r="F1897" t="s">
        <v>19</v>
      </c>
      <c r="G1897" t="s">
        <v>33</v>
      </c>
      <c r="H1897" t="s">
        <v>33</v>
      </c>
      <c r="I1897" t="s">
        <v>19</v>
      </c>
      <c r="J1897" t="s">
        <v>19</v>
      </c>
    </row>
    <row r="1898" spans="1:10" x14ac:dyDescent="0.3">
      <c r="D1898" t="s">
        <v>509</v>
      </c>
      <c r="E1898" t="s">
        <v>10</v>
      </c>
      <c r="F1898" t="s">
        <v>11</v>
      </c>
      <c r="G1898" t="s">
        <v>12</v>
      </c>
      <c r="H1898" t="s">
        <v>13</v>
      </c>
      <c r="I1898" t="s">
        <v>14</v>
      </c>
      <c r="J1898" t="s">
        <v>15</v>
      </c>
    </row>
    <row r="1899" spans="1:10" x14ac:dyDescent="0.3">
      <c r="A1899">
        <v>2023</v>
      </c>
      <c r="C1899" t="s">
        <v>510</v>
      </c>
      <c r="D1899" t="s">
        <v>107</v>
      </c>
      <c r="E1899" t="s">
        <v>33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</row>
    <row r="1900" spans="1:10" x14ac:dyDescent="0.3">
      <c r="C1900" t="s">
        <v>22</v>
      </c>
      <c r="D1900" t="s">
        <v>362</v>
      </c>
      <c r="E1900" t="s">
        <v>33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</row>
    <row r="1901" spans="1:10" x14ac:dyDescent="0.3">
      <c r="D1901" t="s">
        <v>4</v>
      </c>
      <c r="E1901" t="s">
        <v>52</v>
      </c>
      <c r="F1901" t="s">
        <v>19</v>
      </c>
      <c r="G1901" t="s">
        <v>81</v>
      </c>
      <c r="H1901" t="s">
        <v>32</v>
      </c>
      <c r="I1901" t="s">
        <v>19</v>
      </c>
      <c r="J1901" t="s">
        <v>19</v>
      </c>
    </row>
    <row r="1902" spans="1:10" x14ac:dyDescent="0.3">
      <c r="C1902" t="s">
        <v>108</v>
      </c>
      <c r="D1902" t="s">
        <v>109</v>
      </c>
      <c r="E1902" t="s">
        <v>32</v>
      </c>
      <c r="F1902" t="s">
        <v>19</v>
      </c>
      <c r="G1902" t="s">
        <v>33</v>
      </c>
      <c r="H1902" t="s">
        <v>33</v>
      </c>
      <c r="I1902" t="s">
        <v>19</v>
      </c>
      <c r="J1902" t="s">
        <v>19</v>
      </c>
    </row>
    <row r="1903" spans="1:10" x14ac:dyDescent="0.3">
      <c r="C1903" t="s">
        <v>110</v>
      </c>
      <c r="D1903" t="s">
        <v>4</v>
      </c>
      <c r="E1903" t="s">
        <v>32</v>
      </c>
      <c r="F1903" t="s">
        <v>19</v>
      </c>
      <c r="G1903" t="s">
        <v>33</v>
      </c>
      <c r="H1903" t="s">
        <v>33</v>
      </c>
      <c r="I1903" t="s">
        <v>19</v>
      </c>
      <c r="J1903" t="s">
        <v>19</v>
      </c>
    </row>
    <row r="1904" spans="1:10" x14ac:dyDescent="0.3">
      <c r="C1904" t="s">
        <v>4</v>
      </c>
      <c r="E1904" t="s">
        <v>511</v>
      </c>
      <c r="F1904" t="s">
        <v>19</v>
      </c>
      <c r="G1904" t="s">
        <v>290</v>
      </c>
      <c r="H1904" t="s">
        <v>512</v>
      </c>
      <c r="I1904" t="s">
        <v>19</v>
      </c>
      <c r="J1904" t="s">
        <v>68</v>
      </c>
    </row>
    <row r="1905" spans="2:10" x14ac:dyDescent="0.3">
      <c r="B1905" t="s">
        <v>137</v>
      </c>
      <c r="C1905" t="s">
        <v>138</v>
      </c>
      <c r="D1905" t="s">
        <v>17</v>
      </c>
      <c r="E1905" t="s">
        <v>90</v>
      </c>
      <c r="F1905" t="s">
        <v>19</v>
      </c>
      <c r="G1905" t="s">
        <v>21</v>
      </c>
      <c r="H1905" t="s">
        <v>30</v>
      </c>
      <c r="I1905" t="s">
        <v>19</v>
      </c>
      <c r="J1905" t="s">
        <v>19</v>
      </c>
    </row>
    <row r="1906" spans="2:10" x14ac:dyDescent="0.3">
      <c r="C1906" t="s">
        <v>22</v>
      </c>
      <c r="D1906" t="s">
        <v>23</v>
      </c>
      <c r="E1906" t="s">
        <v>283</v>
      </c>
      <c r="F1906" t="s">
        <v>19</v>
      </c>
      <c r="G1906" t="s">
        <v>123</v>
      </c>
      <c r="H1906" t="s">
        <v>90</v>
      </c>
      <c r="I1906" t="s">
        <v>19</v>
      </c>
      <c r="J1906" t="s">
        <v>19</v>
      </c>
    </row>
    <row r="1907" spans="2:10" x14ac:dyDescent="0.3">
      <c r="D1907" t="s">
        <v>27</v>
      </c>
      <c r="E1907" t="s">
        <v>90</v>
      </c>
      <c r="F1907" t="s">
        <v>19</v>
      </c>
      <c r="G1907" t="s">
        <v>38</v>
      </c>
      <c r="H1907" t="s">
        <v>68</v>
      </c>
      <c r="I1907" t="s">
        <v>19</v>
      </c>
      <c r="J1907" t="s">
        <v>19</v>
      </c>
    </row>
    <row r="1908" spans="2:10" x14ac:dyDescent="0.3">
      <c r="D1908" t="s">
        <v>31</v>
      </c>
      <c r="E1908" t="s">
        <v>32</v>
      </c>
      <c r="F1908" t="s">
        <v>19</v>
      </c>
      <c r="G1908" t="s">
        <v>33</v>
      </c>
      <c r="H1908" t="s">
        <v>19</v>
      </c>
      <c r="I1908" t="s">
        <v>19</v>
      </c>
      <c r="J1908" t="s">
        <v>19</v>
      </c>
    </row>
    <row r="1909" spans="2:10" x14ac:dyDescent="0.3">
      <c r="D1909" t="s">
        <v>34</v>
      </c>
      <c r="E1909" t="s">
        <v>47</v>
      </c>
      <c r="F1909" t="s">
        <v>19</v>
      </c>
      <c r="G1909" t="s">
        <v>81</v>
      </c>
      <c r="H1909" t="s">
        <v>33</v>
      </c>
      <c r="I1909" t="s">
        <v>19</v>
      </c>
      <c r="J1909" t="s">
        <v>19</v>
      </c>
    </row>
    <row r="1910" spans="2:10" x14ac:dyDescent="0.3">
      <c r="D1910" t="s">
        <v>37</v>
      </c>
      <c r="E1910" t="s">
        <v>121</v>
      </c>
      <c r="F1910" t="s">
        <v>19</v>
      </c>
      <c r="G1910" t="s">
        <v>80</v>
      </c>
      <c r="H1910" t="s">
        <v>83</v>
      </c>
      <c r="I1910" t="s">
        <v>19</v>
      </c>
      <c r="J1910" t="s">
        <v>19</v>
      </c>
    </row>
    <row r="1911" spans="2:10" x14ac:dyDescent="0.3">
      <c r="D1911" t="s">
        <v>39</v>
      </c>
      <c r="E1911" t="s">
        <v>154</v>
      </c>
      <c r="F1911" t="s">
        <v>19</v>
      </c>
      <c r="G1911" t="s">
        <v>42</v>
      </c>
      <c r="H1911" t="s">
        <v>38</v>
      </c>
      <c r="I1911" t="s">
        <v>19</v>
      </c>
      <c r="J1911" t="s">
        <v>19</v>
      </c>
    </row>
    <row r="1912" spans="2:10" x14ac:dyDescent="0.3">
      <c r="D1912" t="s">
        <v>44</v>
      </c>
      <c r="E1912" t="s">
        <v>87</v>
      </c>
      <c r="F1912" t="s">
        <v>19</v>
      </c>
      <c r="G1912" t="s">
        <v>128</v>
      </c>
      <c r="H1912" t="s">
        <v>80</v>
      </c>
      <c r="I1912" t="s">
        <v>19</v>
      </c>
      <c r="J1912" t="s">
        <v>19</v>
      </c>
    </row>
    <row r="1913" spans="2:10" x14ac:dyDescent="0.3">
      <c r="D1913" t="s">
        <v>48</v>
      </c>
      <c r="E1913" t="s">
        <v>181</v>
      </c>
      <c r="F1913" t="s">
        <v>19</v>
      </c>
      <c r="G1913" t="s">
        <v>79</v>
      </c>
      <c r="H1913" t="s">
        <v>99</v>
      </c>
      <c r="I1913" t="s">
        <v>19</v>
      </c>
      <c r="J1913" t="s">
        <v>19</v>
      </c>
    </row>
    <row r="1914" spans="2:10" x14ac:dyDescent="0.3">
      <c r="D1914" t="s">
        <v>50</v>
      </c>
      <c r="E1914" t="s">
        <v>156</v>
      </c>
      <c r="F1914" t="s">
        <v>19</v>
      </c>
      <c r="G1914" t="s">
        <v>90</v>
      </c>
      <c r="H1914" t="s">
        <v>63</v>
      </c>
      <c r="I1914" t="s">
        <v>19</v>
      </c>
      <c r="J1914" t="s">
        <v>19</v>
      </c>
    </row>
    <row r="1915" spans="2:10" x14ac:dyDescent="0.3">
      <c r="D1915" t="s">
        <v>53</v>
      </c>
      <c r="E1915" t="s">
        <v>117</v>
      </c>
      <c r="F1915" t="s">
        <v>19</v>
      </c>
      <c r="G1915" t="s">
        <v>68</v>
      </c>
      <c r="H1915" t="s">
        <v>68</v>
      </c>
      <c r="I1915" t="s">
        <v>19</v>
      </c>
      <c r="J1915" t="s">
        <v>19</v>
      </c>
    </row>
    <row r="1916" spans="2:10" x14ac:dyDescent="0.3">
      <c r="D1916" t="s">
        <v>57</v>
      </c>
      <c r="E1916" t="s">
        <v>163</v>
      </c>
      <c r="F1916" t="s">
        <v>19</v>
      </c>
      <c r="G1916" t="s">
        <v>99</v>
      </c>
      <c r="H1916" t="s">
        <v>56</v>
      </c>
      <c r="I1916" t="s">
        <v>19</v>
      </c>
      <c r="J1916" t="s">
        <v>33</v>
      </c>
    </row>
    <row r="1917" spans="2:10" x14ac:dyDescent="0.3">
      <c r="D1917" t="s">
        <v>60</v>
      </c>
      <c r="E1917" t="s">
        <v>71</v>
      </c>
      <c r="F1917" t="s">
        <v>19</v>
      </c>
      <c r="G1917" t="s">
        <v>28</v>
      </c>
      <c r="H1917" t="s">
        <v>56</v>
      </c>
      <c r="I1917" t="s">
        <v>19</v>
      </c>
      <c r="J1917" t="s">
        <v>19</v>
      </c>
    </row>
    <row r="1918" spans="2:10" x14ac:dyDescent="0.3">
      <c r="D1918" t="s">
        <v>64</v>
      </c>
      <c r="E1918" t="s">
        <v>227</v>
      </c>
      <c r="F1918" t="s">
        <v>19</v>
      </c>
      <c r="G1918" t="s">
        <v>90</v>
      </c>
      <c r="H1918" t="s">
        <v>52</v>
      </c>
      <c r="I1918" t="s">
        <v>19</v>
      </c>
      <c r="J1918" t="s">
        <v>19</v>
      </c>
    </row>
    <row r="1919" spans="2:10" x14ac:dyDescent="0.3">
      <c r="D1919" t="s">
        <v>66</v>
      </c>
      <c r="E1919" t="s">
        <v>21</v>
      </c>
      <c r="F1919" t="s">
        <v>19</v>
      </c>
      <c r="G1919" t="s">
        <v>32</v>
      </c>
      <c r="H1919" t="s">
        <v>19</v>
      </c>
      <c r="I1919" t="s">
        <v>19</v>
      </c>
      <c r="J1919" t="s">
        <v>19</v>
      </c>
    </row>
    <row r="1920" spans="2:10" x14ac:dyDescent="0.3">
      <c r="D1920" t="s">
        <v>69</v>
      </c>
      <c r="E1920" t="s">
        <v>437</v>
      </c>
      <c r="F1920" t="s">
        <v>19</v>
      </c>
      <c r="G1920" t="s">
        <v>120</v>
      </c>
      <c r="H1920" t="s">
        <v>20</v>
      </c>
      <c r="I1920" t="s">
        <v>19</v>
      </c>
      <c r="J1920" t="s">
        <v>19</v>
      </c>
    </row>
    <row r="1921" spans="4:10" x14ac:dyDescent="0.3">
      <c r="D1921" t="s">
        <v>72</v>
      </c>
      <c r="E1921" t="s">
        <v>383</v>
      </c>
      <c r="F1921" t="s">
        <v>19</v>
      </c>
      <c r="G1921" t="s">
        <v>20</v>
      </c>
      <c r="H1921" t="s">
        <v>38</v>
      </c>
      <c r="I1921" t="s">
        <v>19</v>
      </c>
      <c r="J1921" t="s">
        <v>19</v>
      </c>
    </row>
    <row r="1922" spans="4:10" x14ac:dyDescent="0.3">
      <c r="D1922" t="s">
        <v>75</v>
      </c>
      <c r="E1922" t="s">
        <v>51</v>
      </c>
      <c r="F1922" t="s">
        <v>19</v>
      </c>
      <c r="G1922" t="s">
        <v>42</v>
      </c>
      <c r="H1922" t="s">
        <v>30</v>
      </c>
      <c r="I1922" t="s">
        <v>19</v>
      </c>
      <c r="J1922" t="s">
        <v>19</v>
      </c>
    </row>
    <row r="1923" spans="4:10" x14ac:dyDescent="0.3">
      <c r="D1923" t="s">
        <v>76</v>
      </c>
      <c r="E1923" t="s">
        <v>127</v>
      </c>
      <c r="F1923" t="s">
        <v>19</v>
      </c>
      <c r="G1923" t="s">
        <v>38</v>
      </c>
      <c r="H1923" t="s">
        <v>80</v>
      </c>
      <c r="I1923" t="s">
        <v>19</v>
      </c>
      <c r="J1923" t="s">
        <v>19</v>
      </c>
    </row>
    <row r="1924" spans="4:10" x14ac:dyDescent="0.3">
      <c r="D1924" t="s">
        <v>78</v>
      </c>
      <c r="E1924" t="s">
        <v>47</v>
      </c>
      <c r="F1924" t="s">
        <v>19</v>
      </c>
      <c r="G1924" t="s">
        <v>33</v>
      </c>
      <c r="H1924" t="s">
        <v>33</v>
      </c>
      <c r="I1924" t="s">
        <v>19</v>
      </c>
      <c r="J1924" t="s">
        <v>19</v>
      </c>
    </row>
    <row r="1925" spans="4:10" x14ac:dyDescent="0.3">
      <c r="D1925" t="s">
        <v>82</v>
      </c>
      <c r="E1925" t="s">
        <v>87</v>
      </c>
      <c r="F1925" t="s">
        <v>19</v>
      </c>
      <c r="G1925" t="s">
        <v>80</v>
      </c>
      <c r="H1925" t="s">
        <v>83</v>
      </c>
      <c r="I1925" t="s">
        <v>19</v>
      </c>
      <c r="J1925" t="s">
        <v>19</v>
      </c>
    </row>
    <row r="1926" spans="4:10" x14ac:dyDescent="0.3">
      <c r="D1926" t="s">
        <v>84</v>
      </c>
      <c r="E1926" t="s">
        <v>159</v>
      </c>
      <c r="F1926" t="s">
        <v>19</v>
      </c>
      <c r="G1926" t="s">
        <v>80</v>
      </c>
      <c r="H1926" t="s">
        <v>68</v>
      </c>
      <c r="I1926" t="s">
        <v>19</v>
      </c>
      <c r="J1926" t="s">
        <v>19</v>
      </c>
    </row>
    <row r="1927" spans="4:10" x14ac:dyDescent="0.3">
      <c r="D1927" t="s">
        <v>218</v>
      </c>
      <c r="E1927" t="s">
        <v>32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</row>
    <row r="1928" spans="4:10" x14ac:dyDescent="0.3">
      <c r="D1928" t="s">
        <v>86</v>
      </c>
      <c r="E1928" t="s">
        <v>87</v>
      </c>
      <c r="F1928" t="s">
        <v>19</v>
      </c>
      <c r="G1928" t="s">
        <v>80</v>
      </c>
      <c r="H1928" t="s">
        <v>80</v>
      </c>
      <c r="I1928" t="s">
        <v>19</v>
      </c>
      <c r="J1928" t="s">
        <v>19</v>
      </c>
    </row>
    <row r="1929" spans="4:10" x14ac:dyDescent="0.3">
      <c r="D1929" t="s">
        <v>89</v>
      </c>
      <c r="E1929" t="s">
        <v>38</v>
      </c>
      <c r="F1929" t="s">
        <v>19</v>
      </c>
      <c r="G1929" t="s">
        <v>33</v>
      </c>
      <c r="H1929" t="s">
        <v>33</v>
      </c>
      <c r="I1929" t="s">
        <v>19</v>
      </c>
      <c r="J1929" t="s">
        <v>19</v>
      </c>
    </row>
    <row r="1930" spans="4:10" x14ac:dyDescent="0.3">
      <c r="D1930" t="s">
        <v>91</v>
      </c>
      <c r="E1930" t="s">
        <v>88</v>
      </c>
      <c r="F1930" t="s">
        <v>19</v>
      </c>
      <c r="G1930" t="s">
        <v>32</v>
      </c>
      <c r="H1930" t="s">
        <v>33</v>
      </c>
      <c r="I1930" t="s">
        <v>19</v>
      </c>
      <c r="J1930" t="s">
        <v>19</v>
      </c>
    </row>
    <row r="1931" spans="4:10" x14ac:dyDescent="0.3">
      <c r="D1931" t="s">
        <v>92</v>
      </c>
      <c r="E1931" t="s">
        <v>120</v>
      </c>
      <c r="F1931" t="s">
        <v>19</v>
      </c>
      <c r="G1931" t="s">
        <v>81</v>
      </c>
      <c r="H1931" t="s">
        <v>32</v>
      </c>
      <c r="I1931" t="s">
        <v>19</v>
      </c>
      <c r="J1931" t="s">
        <v>19</v>
      </c>
    </row>
    <row r="1932" spans="4:10" x14ac:dyDescent="0.3">
      <c r="D1932" t="s">
        <v>93</v>
      </c>
      <c r="E1932" t="s">
        <v>159</v>
      </c>
      <c r="F1932" t="s">
        <v>19</v>
      </c>
      <c r="G1932" t="s">
        <v>38</v>
      </c>
      <c r="H1932" t="s">
        <v>83</v>
      </c>
      <c r="I1932" t="s">
        <v>19</v>
      </c>
      <c r="J1932" t="s">
        <v>19</v>
      </c>
    </row>
    <row r="1933" spans="4:10" x14ac:dyDescent="0.3">
      <c r="D1933" t="s">
        <v>95</v>
      </c>
      <c r="E1933" t="s">
        <v>142</v>
      </c>
      <c r="F1933" t="s">
        <v>19</v>
      </c>
      <c r="G1933" t="s">
        <v>56</v>
      </c>
      <c r="H1933" t="s">
        <v>30</v>
      </c>
      <c r="I1933" t="s">
        <v>19</v>
      </c>
      <c r="J1933" t="s">
        <v>19</v>
      </c>
    </row>
    <row r="1934" spans="4:10" x14ac:dyDescent="0.3">
      <c r="D1934" t="s">
        <v>96</v>
      </c>
      <c r="E1934" t="s">
        <v>156</v>
      </c>
      <c r="F1934" t="s">
        <v>19</v>
      </c>
      <c r="G1934" t="s">
        <v>67</v>
      </c>
      <c r="H1934" t="s">
        <v>128</v>
      </c>
      <c r="I1934" t="s">
        <v>19</v>
      </c>
      <c r="J1934" t="s">
        <v>19</v>
      </c>
    </row>
    <row r="1935" spans="4:10" x14ac:dyDescent="0.3">
      <c r="D1935" t="s">
        <v>98</v>
      </c>
      <c r="E1935" t="s">
        <v>119</v>
      </c>
      <c r="F1935" t="s">
        <v>19</v>
      </c>
      <c r="G1935" t="s">
        <v>38</v>
      </c>
      <c r="H1935" t="s">
        <v>83</v>
      </c>
      <c r="I1935" t="s">
        <v>19</v>
      </c>
      <c r="J1935" t="s">
        <v>19</v>
      </c>
    </row>
    <row r="1936" spans="4:10" x14ac:dyDescent="0.3">
      <c r="D1936" t="s">
        <v>4</v>
      </c>
      <c r="E1936" t="s">
        <v>513</v>
      </c>
      <c r="F1936" t="s">
        <v>19</v>
      </c>
      <c r="G1936" t="s">
        <v>514</v>
      </c>
      <c r="H1936" t="s">
        <v>515</v>
      </c>
      <c r="I1936" t="s">
        <v>19</v>
      </c>
      <c r="J1936" t="s">
        <v>33</v>
      </c>
    </row>
    <row r="1937" spans="1:10" x14ac:dyDescent="0.3">
      <c r="C1937" t="s">
        <v>103</v>
      </c>
      <c r="D1937" t="s">
        <v>378</v>
      </c>
      <c r="E1937" t="s">
        <v>33</v>
      </c>
      <c r="F1937" t="s">
        <v>19</v>
      </c>
      <c r="G1937" t="s">
        <v>33</v>
      </c>
      <c r="H1937" t="s">
        <v>19</v>
      </c>
      <c r="I1937" t="s">
        <v>19</v>
      </c>
      <c r="J1937" t="s">
        <v>19</v>
      </c>
    </row>
    <row r="1938" spans="1:10" x14ac:dyDescent="0.3">
      <c r="C1938" t="s">
        <v>22</v>
      </c>
      <c r="D1938" t="s">
        <v>105</v>
      </c>
      <c r="E1938" t="s">
        <v>63</v>
      </c>
      <c r="F1938" t="s">
        <v>19</v>
      </c>
      <c r="G1938" t="s">
        <v>88</v>
      </c>
      <c r="H1938" t="s">
        <v>81</v>
      </c>
      <c r="I1938" t="s">
        <v>19</v>
      </c>
      <c r="J1938" t="s">
        <v>19</v>
      </c>
    </row>
    <row r="1939" spans="1:10" x14ac:dyDescent="0.3">
      <c r="D1939" t="s">
        <v>107</v>
      </c>
      <c r="E1939" t="s">
        <v>83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</row>
    <row r="1940" spans="1:10" x14ac:dyDescent="0.3">
      <c r="D1940" t="s">
        <v>4</v>
      </c>
      <c r="E1940" t="s">
        <v>35</v>
      </c>
      <c r="F1940" t="s">
        <v>19</v>
      </c>
      <c r="G1940" t="s">
        <v>80</v>
      </c>
      <c r="H1940" t="s">
        <v>81</v>
      </c>
      <c r="I1940" t="s">
        <v>19</v>
      </c>
      <c r="J1940" t="s">
        <v>19</v>
      </c>
    </row>
    <row r="1941" spans="1:10" x14ac:dyDescent="0.3">
      <c r="C1941" t="s">
        <v>108</v>
      </c>
      <c r="D1941" t="s">
        <v>109</v>
      </c>
      <c r="E1941" t="s">
        <v>33</v>
      </c>
      <c r="F1941" t="s">
        <v>19</v>
      </c>
      <c r="G1941" t="s">
        <v>19</v>
      </c>
      <c r="H1941" t="s">
        <v>33</v>
      </c>
      <c r="I1941" t="s">
        <v>19</v>
      </c>
      <c r="J1941" t="s">
        <v>19</v>
      </c>
    </row>
    <row r="1942" spans="1:10" x14ac:dyDescent="0.3">
      <c r="C1942" t="s">
        <v>110</v>
      </c>
      <c r="D1942" t="s">
        <v>4</v>
      </c>
      <c r="E1942" t="s">
        <v>33</v>
      </c>
      <c r="F1942" t="s">
        <v>19</v>
      </c>
      <c r="G1942" t="s">
        <v>19</v>
      </c>
      <c r="H1942" t="s">
        <v>33</v>
      </c>
      <c r="I1942" t="s">
        <v>19</v>
      </c>
      <c r="J1942" t="s">
        <v>19</v>
      </c>
    </row>
    <row r="1943" spans="1:10" x14ac:dyDescent="0.3">
      <c r="C1943" t="s">
        <v>110</v>
      </c>
      <c r="D1943" t="s">
        <v>4</v>
      </c>
      <c r="E1943" t="s">
        <v>10</v>
      </c>
      <c r="F1943" t="s">
        <v>11</v>
      </c>
      <c r="G1943" t="s">
        <v>12</v>
      </c>
      <c r="H1943" t="s">
        <v>13</v>
      </c>
      <c r="I1943" t="s">
        <v>14</v>
      </c>
      <c r="J1943" t="s">
        <v>15</v>
      </c>
    </row>
    <row r="1944" spans="1:10" x14ac:dyDescent="0.3">
      <c r="A1944">
        <v>2023</v>
      </c>
      <c r="B1944" t="s">
        <v>137</v>
      </c>
      <c r="C1944" t="s">
        <v>4</v>
      </c>
      <c r="E1944" t="s">
        <v>516</v>
      </c>
      <c r="F1944" t="s">
        <v>19</v>
      </c>
      <c r="G1944" t="s">
        <v>517</v>
      </c>
      <c r="H1944" t="s">
        <v>507</v>
      </c>
      <c r="I1944" t="s">
        <v>19</v>
      </c>
      <c r="J1944" t="s">
        <v>33</v>
      </c>
    </row>
    <row r="1945" spans="1:10" x14ac:dyDescent="0.3">
      <c r="B1945" t="s">
        <v>153</v>
      </c>
      <c r="C1945" t="s">
        <v>138</v>
      </c>
      <c r="D1945" t="s">
        <v>17</v>
      </c>
      <c r="E1945" t="s">
        <v>26</v>
      </c>
      <c r="F1945" t="s">
        <v>19</v>
      </c>
      <c r="G1945" t="s">
        <v>30</v>
      </c>
      <c r="H1945" t="s">
        <v>33</v>
      </c>
      <c r="I1945" t="s">
        <v>19</v>
      </c>
      <c r="J1945" t="s">
        <v>19</v>
      </c>
    </row>
    <row r="1946" spans="1:10" x14ac:dyDescent="0.3">
      <c r="C1946" t="s">
        <v>22</v>
      </c>
      <c r="D1946" t="s">
        <v>23</v>
      </c>
      <c r="E1946" t="s">
        <v>145</v>
      </c>
      <c r="F1946" t="s">
        <v>19</v>
      </c>
      <c r="G1946" t="s">
        <v>63</v>
      </c>
      <c r="H1946" t="s">
        <v>36</v>
      </c>
      <c r="I1946" t="s">
        <v>19</v>
      </c>
      <c r="J1946" t="s">
        <v>19</v>
      </c>
    </row>
    <row r="1947" spans="1:10" x14ac:dyDescent="0.3">
      <c r="D1947" t="s">
        <v>27</v>
      </c>
      <c r="E1947" t="s">
        <v>128</v>
      </c>
      <c r="F1947" t="s">
        <v>19</v>
      </c>
      <c r="G1947" t="s">
        <v>68</v>
      </c>
      <c r="H1947" t="s">
        <v>32</v>
      </c>
      <c r="I1947" t="s">
        <v>19</v>
      </c>
      <c r="J1947" t="s">
        <v>19</v>
      </c>
    </row>
    <row r="1948" spans="1:10" x14ac:dyDescent="0.3">
      <c r="D1948" t="s">
        <v>31</v>
      </c>
      <c r="E1948" t="s">
        <v>81</v>
      </c>
      <c r="F1948" t="s">
        <v>19</v>
      </c>
      <c r="G1948" t="s">
        <v>32</v>
      </c>
      <c r="H1948" t="s">
        <v>33</v>
      </c>
      <c r="I1948" t="s">
        <v>19</v>
      </c>
      <c r="J1948" t="s">
        <v>19</v>
      </c>
    </row>
    <row r="1949" spans="1:10" x14ac:dyDescent="0.3">
      <c r="D1949" t="s">
        <v>34</v>
      </c>
      <c r="E1949" t="s">
        <v>120</v>
      </c>
      <c r="F1949" t="s">
        <v>19</v>
      </c>
      <c r="G1949" t="s">
        <v>21</v>
      </c>
      <c r="H1949" t="s">
        <v>81</v>
      </c>
      <c r="I1949" t="s">
        <v>19</v>
      </c>
      <c r="J1949" t="s">
        <v>19</v>
      </c>
    </row>
    <row r="1950" spans="1:10" x14ac:dyDescent="0.3">
      <c r="D1950" t="s">
        <v>37</v>
      </c>
      <c r="E1950" t="s">
        <v>67</v>
      </c>
      <c r="F1950" t="s">
        <v>19</v>
      </c>
      <c r="G1950" t="s">
        <v>32</v>
      </c>
      <c r="H1950" t="s">
        <v>32</v>
      </c>
      <c r="I1950" t="s">
        <v>19</v>
      </c>
      <c r="J1950" t="s">
        <v>19</v>
      </c>
    </row>
    <row r="1951" spans="1:10" x14ac:dyDescent="0.3">
      <c r="D1951" t="s">
        <v>39</v>
      </c>
      <c r="E1951" t="s">
        <v>177</v>
      </c>
      <c r="F1951" t="s">
        <v>19</v>
      </c>
      <c r="G1951" t="s">
        <v>67</v>
      </c>
      <c r="H1951" t="s">
        <v>80</v>
      </c>
      <c r="I1951" t="s">
        <v>19</v>
      </c>
      <c r="J1951" t="s">
        <v>19</v>
      </c>
    </row>
    <row r="1952" spans="1:10" x14ac:dyDescent="0.3">
      <c r="D1952" t="s">
        <v>43</v>
      </c>
      <c r="E1952" t="s">
        <v>33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</row>
    <row r="1953" spans="4:10" x14ac:dyDescent="0.3">
      <c r="D1953" t="s">
        <v>44</v>
      </c>
      <c r="E1953" t="s">
        <v>26</v>
      </c>
      <c r="F1953" t="s">
        <v>19</v>
      </c>
      <c r="G1953" t="s">
        <v>52</v>
      </c>
      <c r="H1953" t="s">
        <v>21</v>
      </c>
      <c r="I1953" t="s">
        <v>19</v>
      </c>
      <c r="J1953" t="s">
        <v>19</v>
      </c>
    </row>
    <row r="1954" spans="4:10" x14ac:dyDescent="0.3">
      <c r="D1954" t="s">
        <v>48</v>
      </c>
      <c r="E1954" t="s">
        <v>40</v>
      </c>
      <c r="F1954" t="s">
        <v>19</v>
      </c>
      <c r="G1954" t="s">
        <v>26</v>
      </c>
      <c r="H1954" t="s">
        <v>52</v>
      </c>
      <c r="I1954" t="s">
        <v>19</v>
      </c>
      <c r="J1954" t="s">
        <v>33</v>
      </c>
    </row>
    <row r="1955" spans="4:10" x14ac:dyDescent="0.3">
      <c r="D1955" t="s">
        <v>50</v>
      </c>
      <c r="E1955" t="s">
        <v>159</v>
      </c>
      <c r="F1955" t="s">
        <v>19</v>
      </c>
      <c r="G1955" t="s">
        <v>56</v>
      </c>
      <c r="H1955" t="s">
        <v>52</v>
      </c>
      <c r="I1955" t="s">
        <v>19</v>
      </c>
      <c r="J1955" t="s">
        <v>19</v>
      </c>
    </row>
    <row r="1956" spans="4:10" x14ac:dyDescent="0.3">
      <c r="D1956" t="s">
        <v>53</v>
      </c>
      <c r="E1956" t="s">
        <v>55</v>
      </c>
      <c r="F1956" t="s">
        <v>19</v>
      </c>
      <c r="G1956" t="s">
        <v>80</v>
      </c>
      <c r="H1956" t="s">
        <v>81</v>
      </c>
      <c r="I1956" t="s">
        <v>19</v>
      </c>
      <c r="J1956" t="s">
        <v>19</v>
      </c>
    </row>
    <row r="1957" spans="4:10" x14ac:dyDescent="0.3">
      <c r="D1957" t="s">
        <v>57</v>
      </c>
      <c r="E1957" t="s">
        <v>140</v>
      </c>
      <c r="F1957" t="s">
        <v>19</v>
      </c>
      <c r="G1957" t="s">
        <v>120</v>
      </c>
      <c r="H1957" t="s">
        <v>42</v>
      </c>
      <c r="I1957" t="s">
        <v>19</v>
      </c>
      <c r="J1957" t="s">
        <v>33</v>
      </c>
    </row>
    <row r="1958" spans="4:10" x14ac:dyDescent="0.3">
      <c r="D1958" t="s">
        <v>60</v>
      </c>
      <c r="E1958" t="s">
        <v>157</v>
      </c>
      <c r="F1958" t="s">
        <v>19</v>
      </c>
      <c r="G1958" t="s">
        <v>90</v>
      </c>
      <c r="H1958" t="s">
        <v>36</v>
      </c>
      <c r="I1958" t="s">
        <v>19</v>
      </c>
      <c r="J1958" t="s">
        <v>19</v>
      </c>
    </row>
    <row r="1959" spans="4:10" x14ac:dyDescent="0.3">
      <c r="D1959" t="s">
        <v>64</v>
      </c>
      <c r="E1959" t="s">
        <v>65</v>
      </c>
      <c r="F1959" t="s">
        <v>19</v>
      </c>
      <c r="G1959" t="s">
        <v>85</v>
      </c>
      <c r="H1959" t="s">
        <v>47</v>
      </c>
      <c r="I1959" t="s">
        <v>19</v>
      </c>
      <c r="J1959" t="s">
        <v>19</v>
      </c>
    </row>
    <row r="1960" spans="4:10" x14ac:dyDescent="0.3">
      <c r="D1960" t="s">
        <v>66</v>
      </c>
      <c r="E1960" t="s">
        <v>20</v>
      </c>
      <c r="F1960" t="s">
        <v>19</v>
      </c>
      <c r="G1960" t="s">
        <v>32</v>
      </c>
      <c r="H1960" t="s">
        <v>19</v>
      </c>
      <c r="I1960" t="s">
        <v>19</v>
      </c>
      <c r="J1960" t="s">
        <v>19</v>
      </c>
    </row>
    <row r="1961" spans="4:10" x14ac:dyDescent="0.3">
      <c r="D1961" t="s">
        <v>69</v>
      </c>
      <c r="E1961" t="s">
        <v>25</v>
      </c>
      <c r="F1961" t="s">
        <v>19</v>
      </c>
      <c r="G1961" t="s">
        <v>63</v>
      </c>
      <c r="H1961" t="s">
        <v>128</v>
      </c>
      <c r="I1961" t="s">
        <v>19</v>
      </c>
      <c r="J1961" t="s">
        <v>19</v>
      </c>
    </row>
    <row r="1962" spans="4:10" x14ac:dyDescent="0.3">
      <c r="D1962" t="s">
        <v>72</v>
      </c>
      <c r="E1962" t="s">
        <v>212</v>
      </c>
      <c r="F1962" t="s">
        <v>19</v>
      </c>
      <c r="G1962" t="s">
        <v>47</v>
      </c>
      <c r="H1962" t="s">
        <v>128</v>
      </c>
      <c r="I1962" t="s">
        <v>19</v>
      </c>
      <c r="J1962" t="s">
        <v>19</v>
      </c>
    </row>
    <row r="1963" spans="4:10" x14ac:dyDescent="0.3">
      <c r="D1963" t="s">
        <v>75</v>
      </c>
      <c r="E1963" t="s">
        <v>46</v>
      </c>
      <c r="F1963" t="s">
        <v>19</v>
      </c>
      <c r="G1963" t="s">
        <v>28</v>
      </c>
      <c r="H1963" t="s">
        <v>128</v>
      </c>
      <c r="I1963" t="s">
        <v>19</v>
      </c>
      <c r="J1963" t="s">
        <v>19</v>
      </c>
    </row>
    <row r="1964" spans="4:10" x14ac:dyDescent="0.3">
      <c r="D1964" t="s">
        <v>76</v>
      </c>
      <c r="E1964" t="s">
        <v>55</v>
      </c>
      <c r="F1964" t="s">
        <v>19</v>
      </c>
      <c r="G1964" t="s">
        <v>88</v>
      </c>
      <c r="H1964" t="s">
        <v>81</v>
      </c>
      <c r="I1964" t="s">
        <v>19</v>
      </c>
      <c r="J1964" t="s">
        <v>19</v>
      </c>
    </row>
    <row r="1965" spans="4:10" x14ac:dyDescent="0.3">
      <c r="D1965" t="s">
        <v>78</v>
      </c>
      <c r="E1965" t="s">
        <v>99</v>
      </c>
      <c r="F1965" t="s">
        <v>19</v>
      </c>
      <c r="G1965" t="s">
        <v>32</v>
      </c>
      <c r="H1965" t="s">
        <v>81</v>
      </c>
      <c r="I1965" t="s">
        <v>19</v>
      </c>
      <c r="J1965" t="s">
        <v>19</v>
      </c>
    </row>
    <row r="1966" spans="4:10" x14ac:dyDescent="0.3">
      <c r="D1966" t="s">
        <v>82</v>
      </c>
      <c r="E1966" t="s">
        <v>35</v>
      </c>
      <c r="F1966" t="s">
        <v>19</v>
      </c>
      <c r="G1966" t="s">
        <v>83</v>
      </c>
      <c r="H1966" t="s">
        <v>32</v>
      </c>
      <c r="I1966" t="s">
        <v>19</v>
      </c>
      <c r="J1966" t="s">
        <v>19</v>
      </c>
    </row>
    <row r="1967" spans="4:10" x14ac:dyDescent="0.3">
      <c r="D1967" t="s">
        <v>84</v>
      </c>
      <c r="E1967" t="s">
        <v>159</v>
      </c>
      <c r="F1967" t="s">
        <v>19</v>
      </c>
      <c r="G1967" t="s">
        <v>21</v>
      </c>
      <c r="H1967" t="s">
        <v>83</v>
      </c>
      <c r="I1967" t="s">
        <v>19</v>
      </c>
      <c r="J1967" t="s">
        <v>19</v>
      </c>
    </row>
    <row r="1968" spans="4:10" x14ac:dyDescent="0.3">
      <c r="D1968" t="s">
        <v>86</v>
      </c>
      <c r="E1968" t="s">
        <v>55</v>
      </c>
      <c r="F1968" t="s">
        <v>19</v>
      </c>
      <c r="G1968" t="s">
        <v>30</v>
      </c>
      <c r="H1968" t="s">
        <v>81</v>
      </c>
      <c r="I1968" t="s">
        <v>19</v>
      </c>
      <c r="J1968" t="s">
        <v>19</v>
      </c>
    </row>
    <row r="1969" spans="3:10" x14ac:dyDescent="0.3">
      <c r="D1969" t="s">
        <v>89</v>
      </c>
      <c r="E1969" t="s">
        <v>128</v>
      </c>
      <c r="F1969" t="s">
        <v>19</v>
      </c>
      <c r="G1969" t="s">
        <v>81</v>
      </c>
      <c r="H1969" t="s">
        <v>81</v>
      </c>
      <c r="I1969" t="s">
        <v>19</v>
      </c>
      <c r="J1969" t="s">
        <v>19</v>
      </c>
    </row>
    <row r="1970" spans="3:10" x14ac:dyDescent="0.3">
      <c r="D1970" t="s">
        <v>91</v>
      </c>
      <c r="E1970" t="s">
        <v>128</v>
      </c>
      <c r="F1970" t="s">
        <v>19</v>
      </c>
      <c r="G1970" t="s">
        <v>83</v>
      </c>
      <c r="H1970" t="s">
        <v>81</v>
      </c>
      <c r="I1970" t="s">
        <v>19</v>
      </c>
      <c r="J1970" t="s">
        <v>19</v>
      </c>
    </row>
    <row r="1971" spans="3:10" x14ac:dyDescent="0.3">
      <c r="D1971" t="s">
        <v>92</v>
      </c>
      <c r="E1971" t="s">
        <v>20</v>
      </c>
      <c r="F1971" t="s">
        <v>19</v>
      </c>
      <c r="G1971" t="s">
        <v>81</v>
      </c>
      <c r="H1971" t="s">
        <v>32</v>
      </c>
      <c r="I1971" t="s">
        <v>19</v>
      </c>
      <c r="J1971" t="s">
        <v>19</v>
      </c>
    </row>
    <row r="1972" spans="3:10" x14ac:dyDescent="0.3">
      <c r="D1972" t="s">
        <v>93</v>
      </c>
      <c r="E1972" t="s">
        <v>157</v>
      </c>
      <c r="F1972" t="s">
        <v>19</v>
      </c>
      <c r="G1972" t="s">
        <v>56</v>
      </c>
      <c r="H1972" t="s">
        <v>83</v>
      </c>
      <c r="I1972" t="s">
        <v>19</v>
      </c>
      <c r="J1972" t="s">
        <v>19</v>
      </c>
    </row>
    <row r="1973" spans="3:10" x14ac:dyDescent="0.3">
      <c r="D1973" t="s">
        <v>241</v>
      </c>
      <c r="E1973" t="s">
        <v>33</v>
      </c>
      <c r="F1973" t="s">
        <v>19</v>
      </c>
      <c r="G1973" t="s">
        <v>33</v>
      </c>
      <c r="H1973" t="s">
        <v>33</v>
      </c>
      <c r="I1973" t="s">
        <v>19</v>
      </c>
      <c r="J1973" t="s">
        <v>19</v>
      </c>
    </row>
    <row r="1974" spans="3:10" x14ac:dyDescent="0.3">
      <c r="D1974" t="s">
        <v>95</v>
      </c>
      <c r="E1974" t="s">
        <v>230</v>
      </c>
      <c r="F1974" t="s">
        <v>19</v>
      </c>
      <c r="G1974" t="s">
        <v>99</v>
      </c>
      <c r="H1974" t="s">
        <v>21</v>
      </c>
      <c r="I1974" t="s">
        <v>19</v>
      </c>
      <c r="J1974" t="s">
        <v>19</v>
      </c>
    </row>
    <row r="1975" spans="3:10" x14ac:dyDescent="0.3">
      <c r="D1975" t="s">
        <v>96</v>
      </c>
      <c r="E1975" t="s">
        <v>26</v>
      </c>
      <c r="F1975" t="s">
        <v>19</v>
      </c>
      <c r="G1975" t="s">
        <v>21</v>
      </c>
      <c r="H1975" t="s">
        <v>80</v>
      </c>
      <c r="I1975" t="s">
        <v>19</v>
      </c>
      <c r="J1975" t="s">
        <v>19</v>
      </c>
    </row>
    <row r="1976" spans="3:10" x14ac:dyDescent="0.3">
      <c r="D1976" t="s">
        <v>98</v>
      </c>
      <c r="E1976" t="s">
        <v>177</v>
      </c>
      <c r="F1976" t="s">
        <v>19</v>
      </c>
      <c r="G1976" t="s">
        <v>42</v>
      </c>
      <c r="H1976" t="s">
        <v>30</v>
      </c>
      <c r="I1976" t="s">
        <v>19</v>
      </c>
      <c r="J1976" t="s">
        <v>19</v>
      </c>
    </row>
    <row r="1977" spans="3:10" x14ac:dyDescent="0.3">
      <c r="D1977" t="s">
        <v>4</v>
      </c>
      <c r="E1977" t="s">
        <v>518</v>
      </c>
      <c r="F1977" t="s">
        <v>19</v>
      </c>
      <c r="G1977" t="s">
        <v>519</v>
      </c>
      <c r="H1977" t="s">
        <v>520</v>
      </c>
      <c r="I1977" t="s">
        <v>19</v>
      </c>
      <c r="J1977" t="s">
        <v>32</v>
      </c>
    </row>
    <row r="1978" spans="3:10" x14ac:dyDescent="0.3">
      <c r="C1978" t="s">
        <v>103</v>
      </c>
      <c r="D1978" t="s">
        <v>105</v>
      </c>
      <c r="E1978" t="s">
        <v>80</v>
      </c>
      <c r="F1978" t="s">
        <v>19</v>
      </c>
      <c r="G1978" t="s">
        <v>83</v>
      </c>
      <c r="H1978" t="s">
        <v>33</v>
      </c>
      <c r="I1978" t="s">
        <v>19</v>
      </c>
      <c r="J1978" t="s">
        <v>19</v>
      </c>
    </row>
    <row r="1979" spans="3:10" x14ac:dyDescent="0.3">
      <c r="C1979" t="s">
        <v>22</v>
      </c>
      <c r="D1979" t="s">
        <v>521</v>
      </c>
      <c r="E1979" t="s">
        <v>33</v>
      </c>
      <c r="F1979" t="s">
        <v>19</v>
      </c>
      <c r="G1979" t="s">
        <v>19</v>
      </c>
      <c r="H1979" t="s">
        <v>19</v>
      </c>
      <c r="I1979" t="s">
        <v>19</v>
      </c>
      <c r="J1979" t="s">
        <v>19</v>
      </c>
    </row>
    <row r="1980" spans="3:10" x14ac:dyDescent="0.3">
      <c r="D1980" t="s">
        <v>107</v>
      </c>
      <c r="E1980" t="s">
        <v>33</v>
      </c>
      <c r="F1980" t="s">
        <v>19</v>
      </c>
      <c r="G1980" t="s">
        <v>19</v>
      </c>
      <c r="H1980" t="s">
        <v>19</v>
      </c>
      <c r="I1980" t="s">
        <v>19</v>
      </c>
      <c r="J1980" t="s">
        <v>19</v>
      </c>
    </row>
    <row r="1981" spans="3:10" x14ac:dyDescent="0.3">
      <c r="D1981" t="s">
        <v>4</v>
      </c>
      <c r="E1981" t="s">
        <v>21</v>
      </c>
      <c r="F1981" t="s">
        <v>19</v>
      </c>
      <c r="G1981" t="s">
        <v>83</v>
      </c>
      <c r="H1981" t="s">
        <v>33</v>
      </c>
      <c r="I1981" t="s">
        <v>19</v>
      </c>
      <c r="J1981" t="s">
        <v>19</v>
      </c>
    </row>
    <row r="1982" spans="3:10" x14ac:dyDescent="0.3">
      <c r="C1982" t="s">
        <v>108</v>
      </c>
      <c r="D1982" t="s">
        <v>109</v>
      </c>
      <c r="E1982" t="s">
        <v>83</v>
      </c>
      <c r="F1982" t="s">
        <v>19</v>
      </c>
      <c r="G1982" t="s">
        <v>33</v>
      </c>
      <c r="H1982" t="s">
        <v>33</v>
      </c>
      <c r="I1982" t="s">
        <v>19</v>
      </c>
      <c r="J1982" t="s">
        <v>19</v>
      </c>
    </row>
    <row r="1983" spans="3:10" x14ac:dyDescent="0.3">
      <c r="C1983" t="s">
        <v>110</v>
      </c>
      <c r="D1983" t="s">
        <v>4</v>
      </c>
      <c r="E1983" t="s">
        <v>83</v>
      </c>
      <c r="F1983" t="s">
        <v>19</v>
      </c>
      <c r="G1983" t="s">
        <v>33</v>
      </c>
      <c r="H1983" t="s">
        <v>33</v>
      </c>
      <c r="I1983" t="s">
        <v>19</v>
      </c>
      <c r="J1983" t="s">
        <v>19</v>
      </c>
    </row>
    <row r="1984" spans="3:10" x14ac:dyDescent="0.3">
      <c r="C1984" t="s">
        <v>4</v>
      </c>
      <c r="E1984" t="s">
        <v>522</v>
      </c>
      <c r="F1984" t="s">
        <v>19</v>
      </c>
      <c r="G1984" t="s">
        <v>523</v>
      </c>
      <c r="H1984" t="s">
        <v>524</v>
      </c>
      <c r="I1984" t="s">
        <v>19</v>
      </c>
      <c r="J1984" t="s">
        <v>32</v>
      </c>
    </row>
    <row r="1985" spans="1:10" x14ac:dyDescent="0.3">
      <c r="B1985" t="s">
        <v>175</v>
      </c>
      <c r="C1985" t="s">
        <v>138</v>
      </c>
      <c r="D1985" t="s">
        <v>17</v>
      </c>
      <c r="E1985" t="s">
        <v>67</v>
      </c>
      <c r="F1985" t="s">
        <v>19</v>
      </c>
      <c r="G1985" t="s">
        <v>88</v>
      </c>
      <c r="H1985" t="s">
        <v>83</v>
      </c>
      <c r="I1985" t="s">
        <v>19</v>
      </c>
      <c r="J1985" t="s">
        <v>19</v>
      </c>
    </row>
    <row r="1986" spans="1:10" x14ac:dyDescent="0.3">
      <c r="C1986" t="s">
        <v>22</v>
      </c>
      <c r="D1986" t="s">
        <v>23</v>
      </c>
      <c r="E1986" t="s">
        <v>59</v>
      </c>
      <c r="F1986" t="s">
        <v>19</v>
      </c>
      <c r="G1986" t="s">
        <v>121</v>
      </c>
      <c r="H1986" t="s">
        <v>63</v>
      </c>
      <c r="I1986" t="s">
        <v>19</v>
      </c>
      <c r="J1986" t="s">
        <v>19</v>
      </c>
    </row>
    <row r="1987" spans="1:10" x14ac:dyDescent="0.3">
      <c r="D1987" t="s">
        <v>27</v>
      </c>
      <c r="E1987" t="s">
        <v>42</v>
      </c>
      <c r="F1987" t="s">
        <v>19</v>
      </c>
      <c r="G1987" t="s">
        <v>80</v>
      </c>
      <c r="H1987" t="s">
        <v>81</v>
      </c>
      <c r="I1987" t="s">
        <v>19</v>
      </c>
      <c r="J1987" t="s">
        <v>19</v>
      </c>
    </row>
    <row r="1988" spans="1:10" x14ac:dyDescent="0.3">
      <c r="D1988" t="s">
        <v>27</v>
      </c>
      <c r="E1988" t="s">
        <v>10</v>
      </c>
      <c r="F1988" t="s">
        <v>11</v>
      </c>
      <c r="G1988" t="s">
        <v>12</v>
      </c>
      <c r="H1988" t="s">
        <v>13</v>
      </c>
      <c r="I1988" t="s">
        <v>14</v>
      </c>
      <c r="J1988" t="s">
        <v>15</v>
      </c>
    </row>
    <row r="1989" spans="1:10" x14ac:dyDescent="0.3">
      <c r="A1989">
        <v>2023</v>
      </c>
      <c r="B1989" t="s">
        <v>175</v>
      </c>
      <c r="C1989" t="s">
        <v>138</v>
      </c>
      <c r="D1989" t="s">
        <v>31</v>
      </c>
      <c r="E1989" t="s">
        <v>30</v>
      </c>
      <c r="F1989" t="s">
        <v>19</v>
      </c>
      <c r="G1989" t="s">
        <v>81</v>
      </c>
      <c r="H1989" t="s">
        <v>32</v>
      </c>
      <c r="I1989" t="s">
        <v>19</v>
      </c>
      <c r="J1989" t="s">
        <v>19</v>
      </c>
    </row>
    <row r="1990" spans="1:10" x14ac:dyDescent="0.3">
      <c r="C1990" t="s">
        <v>22</v>
      </c>
      <c r="D1990" t="s">
        <v>34</v>
      </c>
      <c r="E1990" t="s">
        <v>77</v>
      </c>
      <c r="F1990" t="s">
        <v>19</v>
      </c>
      <c r="G1990" t="s">
        <v>38</v>
      </c>
      <c r="H1990" t="s">
        <v>68</v>
      </c>
      <c r="I1990" t="s">
        <v>19</v>
      </c>
      <c r="J1990" t="s">
        <v>19</v>
      </c>
    </row>
    <row r="1991" spans="1:10" x14ac:dyDescent="0.3">
      <c r="D1991" t="s">
        <v>37</v>
      </c>
      <c r="E1991" t="s">
        <v>49</v>
      </c>
      <c r="F1991" t="s">
        <v>19</v>
      </c>
      <c r="G1991" t="s">
        <v>36</v>
      </c>
      <c r="H1991" t="s">
        <v>30</v>
      </c>
      <c r="I1991" t="s">
        <v>19</v>
      </c>
      <c r="J1991" t="s">
        <v>19</v>
      </c>
    </row>
    <row r="1992" spans="1:10" x14ac:dyDescent="0.3">
      <c r="D1992" t="s">
        <v>39</v>
      </c>
      <c r="E1992" t="s">
        <v>139</v>
      </c>
      <c r="F1992" t="s">
        <v>19</v>
      </c>
      <c r="G1992" t="s">
        <v>47</v>
      </c>
      <c r="H1992" t="s">
        <v>29</v>
      </c>
      <c r="I1992" t="s">
        <v>19</v>
      </c>
      <c r="J1992" t="s">
        <v>19</v>
      </c>
    </row>
    <row r="1993" spans="1:10" x14ac:dyDescent="0.3">
      <c r="D1993" t="s">
        <v>44</v>
      </c>
      <c r="E1993" t="s">
        <v>85</v>
      </c>
      <c r="F1993" t="s">
        <v>19</v>
      </c>
      <c r="G1993" t="s">
        <v>52</v>
      </c>
      <c r="H1993" t="s">
        <v>30</v>
      </c>
      <c r="I1993" t="s">
        <v>19</v>
      </c>
      <c r="J1993" t="s">
        <v>19</v>
      </c>
    </row>
    <row r="1994" spans="1:10" x14ac:dyDescent="0.3">
      <c r="D1994" t="s">
        <v>48</v>
      </c>
      <c r="E1994" t="s">
        <v>71</v>
      </c>
      <c r="F1994" t="s">
        <v>19</v>
      </c>
      <c r="G1994" t="s">
        <v>55</v>
      </c>
      <c r="H1994" t="s">
        <v>128</v>
      </c>
      <c r="I1994" t="s">
        <v>19</v>
      </c>
      <c r="J1994" t="s">
        <v>33</v>
      </c>
    </row>
    <row r="1995" spans="1:10" x14ac:dyDescent="0.3">
      <c r="D1995" t="s">
        <v>50</v>
      </c>
      <c r="E1995" t="s">
        <v>54</v>
      </c>
      <c r="F1995" t="s">
        <v>19</v>
      </c>
      <c r="G1995" t="s">
        <v>35</v>
      </c>
      <c r="H1995" t="s">
        <v>36</v>
      </c>
      <c r="I1995" t="s">
        <v>19</v>
      </c>
      <c r="J1995" t="s">
        <v>68</v>
      </c>
    </row>
    <row r="1996" spans="1:10" x14ac:dyDescent="0.3">
      <c r="D1996" t="s">
        <v>53</v>
      </c>
      <c r="E1996" t="s">
        <v>26</v>
      </c>
      <c r="F1996" t="s">
        <v>19</v>
      </c>
      <c r="G1996" t="s">
        <v>30</v>
      </c>
      <c r="H1996" t="s">
        <v>81</v>
      </c>
      <c r="I1996" t="s">
        <v>19</v>
      </c>
      <c r="J1996" t="s">
        <v>19</v>
      </c>
    </row>
    <row r="1997" spans="1:10" x14ac:dyDescent="0.3">
      <c r="D1997" t="s">
        <v>57</v>
      </c>
      <c r="E1997" t="s">
        <v>492</v>
      </c>
      <c r="F1997" t="s">
        <v>19</v>
      </c>
      <c r="G1997" t="s">
        <v>164</v>
      </c>
      <c r="H1997" t="s">
        <v>63</v>
      </c>
      <c r="I1997" t="s">
        <v>19</v>
      </c>
      <c r="J1997" t="s">
        <v>19</v>
      </c>
    </row>
    <row r="1998" spans="1:10" x14ac:dyDescent="0.3">
      <c r="D1998" t="s">
        <v>60</v>
      </c>
      <c r="E1998" t="s">
        <v>54</v>
      </c>
      <c r="F1998" t="s">
        <v>19</v>
      </c>
      <c r="G1998" t="s">
        <v>67</v>
      </c>
      <c r="H1998" t="s">
        <v>52</v>
      </c>
      <c r="I1998" t="s">
        <v>19</v>
      </c>
      <c r="J1998" t="s">
        <v>19</v>
      </c>
    </row>
    <row r="1999" spans="1:10" x14ac:dyDescent="0.3">
      <c r="D1999" t="s">
        <v>64</v>
      </c>
      <c r="E1999" t="s">
        <v>158</v>
      </c>
      <c r="F1999" t="s">
        <v>19</v>
      </c>
      <c r="G1999" t="s">
        <v>164</v>
      </c>
      <c r="H1999" t="s">
        <v>55</v>
      </c>
      <c r="I1999" t="s">
        <v>19</v>
      </c>
      <c r="J1999" t="s">
        <v>19</v>
      </c>
    </row>
    <row r="2000" spans="1:10" x14ac:dyDescent="0.3">
      <c r="D2000" t="s">
        <v>66</v>
      </c>
      <c r="E2000" t="s">
        <v>21</v>
      </c>
      <c r="F2000" t="s">
        <v>19</v>
      </c>
      <c r="G2000" t="s">
        <v>81</v>
      </c>
      <c r="H2000" t="s">
        <v>32</v>
      </c>
      <c r="I2000" t="s">
        <v>19</v>
      </c>
      <c r="J2000" t="s">
        <v>19</v>
      </c>
    </row>
    <row r="2001" spans="4:10" x14ac:dyDescent="0.3">
      <c r="D2001" t="s">
        <v>69</v>
      </c>
      <c r="E2001" t="s">
        <v>161</v>
      </c>
      <c r="F2001" t="s">
        <v>19</v>
      </c>
      <c r="G2001" t="s">
        <v>121</v>
      </c>
      <c r="H2001" t="s">
        <v>67</v>
      </c>
      <c r="I2001" t="s">
        <v>19</v>
      </c>
      <c r="J2001" t="s">
        <v>19</v>
      </c>
    </row>
    <row r="2002" spans="4:10" x14ac:dyDescent="0.3">
      <c r="D2002" t="s">
        <v>72</v>
      </c>
      <c r="E2002" t="s">
        <v>58</v>
      </c>
      <c r="F2002" t="s">
        <v>19</v>
      </c>
      <c r="G2002" t="s">
        <v>145</v>
      </c>
      <c r="H2002" t="s">
        <v>55</v>
      </c>
      <c r="I2002" t="s">
        <v>19</v>
      </c>
      <c r="J2002" t="s">
        <v>19</v>
      </c>
    </row>
    <row r="2003" spans="4:10" x14ac:dyDescent="0.3">
      <c r="D2003" t="s">
        <v>75</v>
      </c>
      <c r="E2003" t="s">
        <v>49</v>
      </c>
      <c r="F2003" t="s">
        <v>19</v>
      </c>
      <c r="G2003" t="s">
        <v>36</v>
      </c>
      <c r="H2003" t="s">
        <v>68</v>
      </c>
      <c r="I2003" t="s">
        <v>19</v>
      </c>
      <c r="J2003" t="s">
        <v>19</v>
      </c>
    </row>
    <row r="2004" spans="4:10" x14ac:dyDescent="0.3">
      <c r="D2004" t="s">
        <v>76</v>
      </c>
      <c r="E2004" t="s">
        <v>87</v>
      </c>
      <c r="F2004" t="s">
        <v>19</v>
      </c>
      <c r="G2004" t="s">
        <v>30</v>
      </c>
      <c r="H2004" t="s">
        <v>83</v>
      </c>
      <c r="I2004" t="s">
        <v>19</v>
      </c>
      <c r="J2004" t="s">
        <v>19</v>
      </c>
    </row>
    <row r="2005" spans="4:10" x14ac:dyDescent="0.3">
      <c r="D2005" t="s">
        <v>78</v>
      </c>
      <c r="E2005" t="s">
        <v>62</v>
      </c>
      <c r="F2005" t="s">
        <v>19</v>
      </c>
      <c r="G2005" t="s">
        <v>21</v>
      </c>
      <c r="H2005" t="s">
        <v>32</v>
      </c>
      <c r="I2005" t="s">
        <v>19</v>
      </c>
      <c r="J2005" t="s">
        <v>19</v>
      </c>
    </row>
    <row r="2006" spans="4:10" x14ac:dyDescent="0.3">
      <c r="D2006" t="s">
        <v>82</v>
      </c>
      <c r="E2006" t="s">
        <v>62</v>
      </c>
      <c r="F2006" t="s">
        <v>19</v>
      </c>
      <c r="G2006" t="s">
        <v>30</v>
      </c>
      <c r="H2006" t="s">
        <v>81</v>
      </c>
      <c r="I2006" t="s">
        <v>19</v>
      </c>
      <c r="J2006" t="s">
        <v>19</v>
      </c>
    </row>
    <row r="2007" spans="4:10" x14ac:dyDescent="0.3">
      <c r="D2007" t="s">
        <v>84</v>
      </c>
      <c r="E2007" t="s">
        <v>62</v>
      </c>
      <c r="F2007" t="s">
        <v>19</v>
      </c>
      <c r="G2007" t="s">
        <v>30</v>
      </c>
      <c r="H2007" t="s">
        <v>68</v>
      </c>
      <c r="I2007" t="s">
        <v>19</v>
      </c>
      <c r="J2007" t="s">
        <v>19</v>
      </c>
    </row>
    <row r="2008" spans="4:10" x14ac:dyDescent="0.3">
      <c r="D2008" t="s">
        <v>86</v>
      </c>
      <c r="E2008" t="s">
        <v>49</v>
      </c>
      <c r="F2008" t="s">
        <v>19</v>
      </c>
      <c r="G2008" t="s">
        <v>36</v>
      </c>
      <c r="H2008" t="s">
        <v>80</v>
      </c>
      <c r="I2008" t="s">
        <v>19</v>
      </c>
      <c r="J2008" t="s">
        <v>19</v>
      </c>
    </row>
    <row r="2009" spans="4:10" x14ac:dyDescent="0.3">
      <c r="D2009" t="s">
        <v>89</v>
      </c>
      <c r="E2009" t="s">
        <v>36</v>
      </c>
      <c r="F2009" t="s">
        <v>19</v>
      </c>
      <c r="G2009" t="s">
        <v>33</v>
      </c>
      <c r="H2009" t="s">
        <v>33</v>
      </c>
      <c r="I2009" t="s">
        <v>19</v>
      </c>
      <c r="J2009" t="s">
        <v>19</v>
      </c>
    </row>
    <row r="2010" spans="4:10" x14ac:dyDescent="0.3">
      <c r="D2010" t="s">
        <v>91</v>
      </c>
      <c r="E2010" t="s">
        <v>80</v>
      </c>
      <c r="F2010" t="s">
        <v>19</v>
      </c>
      <c r="G2010" t="s">
        <v>33</v>
      </c>
      <c r="H2010" t="s">
        <v>19</v>
      </c>
      <c r="I2010" t="s">
        <v>19</v>
      </c>
      <c r="J2010" t="s">
        <v>19</v>
      </c>
    </row>
    <row r="2011" spans="4:10" x14ac:dyDescent="0.3">
      <c r="D2011" t="s">
        <v>92</v>
      </c>
      <c r="E2011" t="s">
        <v>159</v>
      </c>
      <c r="F2011" t="s">
        <v>19</v>
      </c>
      <c r="G2011" t="s">
        <v>80</v>
      </c>
      <c r="H2011" t="s">
        <v>81</v>
      </c>
      <c r="I2011" t="s">
        <v>19</v>
      </c>
      <c r="J2011" t="s">
        <v>19</v>
      </c>
    </row>
    <row r="2012" spans="4:10" x14ac:dyDescent="0.3">
      <c r="D2012" t="s">
        <v>93</v>
      </c>
      <c r="E2012" t="s">
        <v>54</v>
      </c>
      <c r="F2012" t="s">
        <v>19</v>
      </c>
      <c r="G2012" t="s">
        <v>30</v>
      </c>
      <c r="H2012" t="s">
        <v>32</v>
      </c>
      <c r="I2012" t="s">
        <v>19</v>
      </c>
      <c r="J2012" t="s">
        <v>19</v>
      </c>
    </row>
    <row r="2013" spans="4:10" x14ac:dyDescent="0.3">
      <c r="D2013" t="s">
        <v>95</v>
      </c>
      <c r="E2013" t="s">
        <v>71</v>
      </c>
      <c r="F2013" t="s">
        <v>19</v>
      </c>
      <c r="G2013" t="s">
        <v>47</v>
      </c>
      <c r="H2013" t="s">
        <v>30</v>
      </c>
      <c r="I2013" t="s">
        <v>19</v>
      </c>
      <c r="J2013" t="s">
        <v>33</v>
      </c>
    </row>
    <row r="2014" spans="4:10" x14ac:dyDescent="0.3">
      <c r="D2014" t="s">
        <v>96</v>
      </c>
      <c r="E2014" t="s">
        <v>219</v>
      </c>
      <c r="F2014" t="s">
        <v>19</v>
      </c>
      <c r="G2014" t="s">
        <v>99</v>
      </c>
      <c r="H2014" t="s">
        <v>21</v>
      </c>
      <c r="I2014" t="s">
        <v>19</v>
      </c>
      <c r="J2014" t="s">
        <v>19</v>
      </c>
    </row>
    <row r="2015" spans="4:10" x14ac:dyDescent="0.3">
      <c r="D2015" t="s">
        <v>98</v>
      </c>
      <c r="E2015" t="s">
        <v>54</v>
      </c>
      <c r="F2015" t="s">
        <v>19</v>
      </c>
      <c r="G2015" t="s">
        <v>38</v>
      </c>
      <c r="H2015" t="s">
        <v>68</v>
      </c>
      <c r="I2015" t="s">
        <v>19</v>
      </c>
      <c r="J2015" t="s">
        <v>19</v>
      </c>
    </row>
    <row r="2016" spans="4:10" x14ac:dyDescent="0.3">
      <c r="D2016" t="s">
        <v>4</v>
      </c>
      <c r="E2016" t="s">
        <v>185</v>
      </c>
      <c r="F2016" t="s">
        <v>19</v>
      </c>
      <c r="G2016" t="s">
        <v>525</v>
      </c>
      <c r="H2016" t="s">
        <v>512</v>
      </c>
      <c r="I2016" t="s">
        <v>19</v>
      </c>
      <c r="J2016" t="s">
        <v>88</v>
      </c>
    </row>
    <row r="2017" spans="2:10" x14ac:dyDescent="0.3">
      <c r="C2017" t="s">
        <v>103</v>
      </c>
      <c r="D2017" t="s">
        <v>105</v>
      </c>
      <c r="E2017" t="s">
        <v>56</v>
      </c>
      <c r="F2017" t="s">
        <v>19</v>
      </c>
      <c r="G2017" t="s">
        <v>33</v>
      </c>
      <c r="H2017" t="s">
        <v>19</v>
      </c>
      <c r="I2017" t="s">
        <v>19</v>
      </c>
      <c r="J2017" t="s">
        <v>19</v>
      </c>
    </row>
    <row r="2018" spans="2:10" x14ac:dyDescent="0.3">
      <c r="C2018" t="s">
        <v>22</v>
      </c>
      <c r="D2018" t="s">
        <v>107</v>
      </c>
      <c r="E2018" t="s">
        <v>68</v>
      </c>
      <c r="F2018" t="s">
        <v>19</v>
      </c>
      <c r="G2018" t="s">
        <v>33</v>
      </c>
      <c r="H2018" t="s">
        <v>33</v>
      </c>
      <c r="I2018" t="s">
        <v>19</v>
      </c>
      <c r="J2018" t="s">
        <v>19</v>
      </c>
    </row>
    <row r="2019" spans="2:10" x14ac:dyDescent="0.3">
      <c r="D2019" t="s">
        <v>4</v>
      </c>
      <c r="E2019" t="s">
        <v>47</v>
      </c>
      <c r="F2019" t="s">
        <v>19</v>
      </c>
      <c r="G2019" t="s">
        <v>32</v>
      </c>
      <c r="H2019" t="s">
        <v>33</v>
      </c>
      <c r="I2019" t="s">
        <v>19</v>
      </c>
      <c r="J2019" t="s">
        <v>19</v>
      </c>
    </row>
    <row r="2020" spans="2:10" x14ac:dyDescent="0.3">
      <c r="C2020" t="s">
        <v>108</v>
      </c>
      <c r="D2020" t="s">
        <v>109</v>
      </c>
      <c r="E2020" t="s">
        <v>33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</row>
    <row r="2021" spans="2:10" x14ac:dyDescent="0.3">
      <c r="C2021" t="s">
        <v>110</v>
      </c>
      <c r="D2021" t="s">
        <v>4</v>
      </c>
      <c r="E2021" t="s">
        <v>33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</row>
    <row r="2022" spans="2:10" x14ac:dyDescent="0.3">
      <c r="C2022" t="s">
        <v>4</v>
      </c>
      <c r="E2022" t="s">
        <v>526</v>
      </c>
      <c r="F2022" t="s">
        <v>19</v>
      </c>
      <c r="G2022" t="s">
        <v>527</v>
      </c>
      <c r="H2022" t="s">
        <v>470</v>
      </c>
      <c r="I2022" t="s">
        <v>19</v>
      </c>
      <c r="J2022" t="s">
        <v>88</v>
      </c>
    </row>
    <row r="2023" spans="2:10" x14ac:dyDescent="0.3">
      <c r="B2023" t="s">
        <v>193</v>
      </c>
      <c r="C2023" t="s">
        <v>138</v>
      </c>
      <c r="D2023" t="s">
        <v>17</v>
      </c>
      <c r="E2023" t="s">
        <v>28</v>
      </c>
      <c r="F2023" t="s">
        <v>19</v>
      </c>
      <c r="G2023" t="s">
        <v>88</v>
      </c>
      <c r="H2023" t="s">
        <v>68</v>
      </c>
      <c r="I2023" t="s">
        <v>19</v>
      </c>
      <c r="J2023" t="s">
        <v>19</v>
      </c>
    </row>
    <row r="2024" spans="2:10" x14ac:dyDescent="0.3">
      <c r="C2024" t="s">
        <v>22</v>
      </c>
      <c r="D2024" t="s">
        <v>23</v>
      </c>
      <c r="E2024" t="s">
        <v>40</v>
      </c>
      <c r="F2024" t="s">
        <v>19</v>
      </c>
      <c r="G2024" t="s">
        <v>120</v>
      </c>
      <c r="H2024" t="s">
        <v>52</v>
      </c>
      <c r="I2024" t="s">
        <v>19</v>
      </c>
      <c r="J2024" t="s">
        <v>19</v>
      </c>
    </row>
    <row r="2025" spans="2:10" x14ac:dyDescent="0.3">
      <c r="D2025" t="s">
        <v>27</v>
      </c>
      <c r="E2025" t="s">
        <v>36</v>
      </c>
      <c r="F2025" t="s">
        <v>19</v>
      </c>
      <c r="G2025" t="s">
        <v>81</v>
      </c>
      <c r="H2025" t="s">
        <v>32</v>
      </c>
      <c r="I2025" t="s">
        <v>19</v>
      </c>
      <c r="J2025" t="s">
        <v>19</v>
      </c>
    </row>
    <row r="2026" spans="2:10" x14ac:dyDescent="0.3">
      <c r="D2026" t="s">
        <v>31</v>
      </c>
      <c r="E2026" t="s">
        <v>80</v>
      </c>
      <c r="F2026" t="s">
        <v>19</v>
      </c>
      <c r="G2026" t="s">
        <v>81</v>
      </c>
      <c r="H2026" t="s">
        <v>19</v>
      </c>
      <c r="I2026" t="s">
        <v>19</v>
      </c>
      <c r="J2026" t="s">
        <v>19</v>
      </c>
    </row>
    <row r="2027" spans="2:10" x14ac:dyDescent="0.3">
      <c r="D2027" t="s">
        <v>34</v>
      </c>
      <c r="E2027" t="s">
        <v>85</v>
      </c>
      <c r="F2027" t="s">
        <v>19</v>
      </c>
      <c r="G2027" t="s">
        <v>128</v>
      </c>
      <c r="H2027" t="s">
        <v>88</v>
      </c>
      <c r="I2027" t="s">
        <v>19</v>
      </c>
      <c r="J2027" t="s">
        <v>19</v>
      </c>
    </row>
    <row r="2028" spans="2:10" x14ac:dyDescent="0.3">
      <c r="D2028" t="s">
        <v>37</v>
      </c>
      <c r="E2028" t="s">
        <v>85</v>
      </c>
      <c r="F2028" t="s">
        <v>19</v>
      </c>
      <c r="G2028" t="s">
        <v>21</v>
      </c>
      <c r="H2028" t="s">
        <v>81</v>
      </c>
      <c r="I2028" t="s">
        <v>19</v>
      </c>
      <c r="J2028" t="s">
        <v>19</v>
      </c>
    </row>
    <row r="2029" spans="2:10" x14ac:dyDescent="0.3">
      <c r="D2029" t="s">
        <v>39</v>
      </c>
      <c r="E2029" t="s">
        <v>139</v>
      </c>
      <c r="F2029" t="s">
        <v>19</v>
      </c>
      <c r="G2029" t="s">
        <v>90</v>
      </c>
      <c r="H2029" t="s">
        <v>56</v>
      </c>
      <c r="I2029" t="s">
        <v>19</v>
      </c>
      <c r="J2029" t="s">
        <v>19</v>
      </c>
    </row>
    <row r="2030" spans="2:10" x14ac:dyDescent="0.3">
      <c r="D2030" t="s">
        <v>43</v>
      </c>
      <c r="E2030" t="s">
        <v>33</v>
      </c>
      <c r="F2030" t="s">
        <v>19</v>
      </c>
      <c r="G2030" t="s">
        <v>33</v>
      </c>
      <c r="H2030" t="s">
        <v>33</v>
      </c>
      <c r="I2030" t="s">
        <v>19</v>
      </c>
      <c r="J2030" t="s">
        <v>19</v>
      </c>
    </row>
    <row r="2031" spans="2:10" x14ac:dyDescent="0.3">
      <c r="D2031" t="s">
        <v>44</v>
      </c>
      <c r="E2031" t="s">
        <v>162</v>
      </c>
      <c r="F2031" t="s">
        <v>19</v>
      </c>
      <c r="G2031" t="s">
        <v>52</v>
      </c>
      <c r="H2031" t="s">
        <v>80</v>
      </c>
      <c r="I2031" t="s">
        <v>19</v>
      </c>
      <c r="J2031" t="s">
        <v>19</v>
      </c>
    </row>
    <row r="2032" spans="2:10" x14ac:dyDescent="0.3">
      <c r="D2032" t="s">
        <v>48</v>
      </c>
      <c r="E2032" t="s">
        <v>167</v>
      </c>
      <c r="F2032" t="s">
        <v>19</v>
      </c>
      <c r="G2032" t="s">
        <v>28</v>
      </c>
      <c r="H2032" t="s">
        <v>63</v>
      </c>
      <c r="I2032" t="s">
        <v>19</v>
      </c>
      <c r="J2032" t="s">
        <v>19</v>
      </c>
    </row>
    <row r="2033" spans="1:10" x14ac:dyDescent="0.3">
      <c r="D2033" t="s">
        <v>48</v>
      </c>
      <c r="E2033" t="s">
        <v>10</v>
      </c>
      <c r="F2033" t="s">
        <v>11</v>
      </c>
      <c r="G2033" t="s">
        <v>12</v>
      </c>
      <c r="H2033" t="s">
        <v>13</v>
      </c>
      <c r="I2033" t="s">
        <v>14</v>
      </c>
      <c r="J2033" t="s">
        <v>15</v>
      </c>
    </row>
    <row r="2034" spans="1:10" x14ac:dyDescent="0.3">
      <c r="A2034">
        <v>2023</v>
      </c>
      <c r="B2034" t="s">
        <v>193</v>
      </c>
      <c r="C2034" t="s">
        <v>138</v>
      </c>
      <c r="D2034" t="s">
        <v>50</v>
      </c>
      <c r="E2034" t="s">
        <v>157</v>
      </c>
      <c r="F2034" t="s">
        <v>19</v>
      </c>
      <c r="G2034" t="s">
        <v>20</v>
      </c>
      <c r="H2034" t="s">
        <v>21</v>
      </c>
      <c r="I2034" t="s">
        <v>19</v>
      </c>
      <c r="J2034" t="s">
        <v>19</v>
      </c>
    </row>
    <row r="2035" spans="1:10" x14ac:dyDescent="0.3">
      <c r="C2035" t="s">
        <v>22</v>
      </c>
      <c r="D2035" t="s">
        <v>53</v>
      </c>
      <c r="E2035" t="s">
        <v>79</v>
      </c>
      <c r="F2035" t="s">
        <v>19</v>
      </c>
      <c r="G2035" t="s">
        <v>21</v>
      </c>
      <c r="H2035" t="s">
        <v>83</v>
      </c>
      <c r="I2035" t="s">
        <v>19</v>
      </c>
      <c r="J2035" t="s">
        <v>19</v>
      </c>
    </row>
    <row r="2036" spans="1:10" x14ac:dyDescent="0.3">
      <c r="D2036" t="s">
        <v>57</v>
      </c>
      <c r="E2036" t="s">
        <v>366</v>
      </c>
      <c r="F2036" t="s">
        <v>19</v>
      </c>
      <c r="G2036" t="s">
        <v>127</v>
      </c>
      <c r="H2036" t="s">
        <v>28</v>
      </c>
      <c r="I2036" t="s">
        <v>19</v>
      </c>
      <c r="J2036" t="s">
        <v>19</v>
      </c>
    </row>
    <row r="2037" spans="1:10" x14ac:dyDescent="0.3">
      <c r="D2037" t="s">
        <v>60</v>
      </c>
      <c r="E2037" t="s">
        <v>40</v>
      </c>
      <c r="F2037" t="s">
        <v>19</v>
      </c>
      <c r="G2037" t="s">
        <v>99</v>
      </c>
      <c r="H2037" t="s">
        <v>128</v>
      </c>
      <c r="I2037" t="s">
        <v>19</v>
      </c>
      <c r="J2037" t="s">
        <v>19</v>
      </c>
    </row>
    <row r="2038" spans="1:10" x14ac:dyDescent="0.3">
      <c r="D2038" t="s">
        <v>64</v>
      </c>
      <c r="E2038" t="s">
        <v>437</v>
      </c>
      <c r="F2038" t="s">
        <v>19</v>
      </c>
      <c r="G2038" t="s">
        <v>162</v>
      </c>
      <c r="H2038" t="s">
        <v>99</v>
      </c>
      <c r="I2038" t="s">
        <v>19</v>
      </c>
      <c r="J2038" t="s">
        <v>19</v>
      </c>
    </row>
    <row r="2039" spans="1:10" x14ac:dyDescent="0.3">
      <c r="D2039" t="s">
        <v>66</v>
      </c>
      <c r="E2039" t="s">
        <v>63</v>
      </c>
      <c r="F2039" t="s">
        <v>19</v>
      </c>
      <c r="G2039" t="s">
        <v>80</v>
      </c>
      <c r="H2039" t="s">
        <v>68</v>
      </c>
      <c r="I2039" t="s">
        <v>19</v>
      </c>
      <c r="J2039" t="s">
        <v>19</v>
      </c>
    </row>
    <row r="2040" spans="1:10" x14ac:dyDescent="0.3">
      <c r="D2040" t="s">
        <v>69</v>
      </c>
      <c r="E2040" t="s">
        <v>178</v>
      </c>
      <c r="F2040" t="s">
        <v>19</v>
      </c>
      <c r="G2040" t="s">
        <v>26</v>
      </c>
      <c r="H2040" t="s">
        <v>128</v>
      </c>
      <c r="I2040" t="s">
        <v>19</v>
      </c>
      <c r="J2040" t="s">
        <v>19</v>
      </c>
    </row>
    <row r="2041" spans="1:10" x14ac:dyDescent="0.3">
      <c r="D2041" t="s">
        <v>72</v>
      </c>
      <c r="E2041" t="s">
        <v>237</v>
      </c>
      <c r="F2041" t="s">
        <v>19</v>
      </c>
      <c r="G2041" t="s">
        <v>20</v>
      </c>
      <c r="H2041" t="s">
        <v>21</v>
      </c>
      <c r="I2041" t="s">
        <v>19</v>
      </c>
      <c r="J2041" t="s">
        <v>33</v>
      </c>
    </row>
    <row r="2042" spans="1:10" x14ac:dyDescent="0.3">
      <c r="D2042" t="s">
        <v>75</v>
      </c>
      <c r="E2042" t="s">
        <v>167</v>
      </c>
      <c r="F2042" t="s">
        <v>19</v>
      </c>
      <c r="G2042" t="s">
        <v>20</v>
      </c>
      <c r="H2042" t="s">
        <v>80</v>
      </c>
      <c r="I2042" t="s">
        <v>19</v>
      </c>
      <c r="J2042" t="s">
        <v>19</v>
      </c>
    </row>
    <row r="2043" spans="1:10" x14ac:dyDescent="0.3">
      <c r="D2043" t="s">
        <v>76</v>
      </c>
      <c r="E2043" t="s">
        <v>67</v>
      </c>
      <c r="F2043" t="s">
        <v>19</v>
      </c>
      <c r="G2043" t="s">
        <v>88</v>
      </c>
      <c r="H2043" t="s">
        <v>68</v>
      </c>
      <c r="I2043" t="s">
        <v>19</v>
      </c>
      <c r="J2043" t="s">
        <v>19</v>
      </c>
    </row>
    <row r="2044" spans="1:10" x14ac:dyDescent="0.3">
      <c r="D2044" t="s">
        <v>78</v>
      </c>
      <c r="E2044" t="s">
        <v>117</v>
      </c>
      <c r="F2044" t="s">
        <v>19</v>
      </c>
      <c r="G2044" t="s">
        <v>68</v>
      </c>
      <c r="H2044" t="s">
        <v>32</v>
      </c>
      <c r="I2044" t="s">
        <v>19</v>
      </c>
      <c r="J2044" t="s">
        <v>19</v>
      </c>
    </row>
    <row r="2045" spans="1:10" x14ac:dyDescent="0.3">
      <c r="D2045" t="s">
        <v>82</v>
      </c>
      <c r="E2045" t="s">
        <v>85</v>
      </c>
      <c r="F2045" t="s">
        <v>19</v>
      </c>
      <c r="G2045" t="s">
        <v>30</v>
      </c>
      <c r="H2045" t="s">
        <v>68</v>
      </c>
      <c r="I2045" t="s">
        <v>19</v>
      </c>
      <c r="J2045" t="s">
        <v>19</v>
      </c>
    </row>
    <row r="2046" spans="1:10" x14ac:dyDescent="0.3">
      <c r="D2046" t="s">
        <v>84</v>
      </c>
      <c r="E2046" t="s">
        <v>62</v>
      </c>
      <c r="F2046" t="s">
        <v>19</v>
      </c>
      <c r="G2046" t="s">
        <v>30</v>
      </c>
      <c r="H2046" t="s">
        <v>83</v>
      </c>
      <c r="I2046" t="s">
        <v>19</v>
      </c>
      <c r="J2046" t="s">
        <v>19</v>
      </c>
    </row>
    <row r="2047" spans="1:10" x14ac:dyDescent="0.3">
      <c r="D2047" t="s">
        <v>86</v>
      </c>
      <c r="E2047" t="s">
        <v>119</v>
      </c>
      <c r="F2047" t="s">
        <v>19</v>
      </c>
      <c r="G2047" t="s">
        <v>36</v>
      </c>
      <c r="H2047" t="s">
        <v>80</v>
      </c>
      <c r="I2047" t="s">
        <v>19</v>
      </c>
      <c r="J2047" t="s">
        <v>19</v>
      </c>
    </row>
    <row r="2048" spans="1:10" x14ac:dyDescent="0.3">
      <c r="D2048" t="s">
        <v>89</v>
      </c>
      <c r="E2048" t="s">
        <v>52</v>
      </c>
      <c r="F2048" t="s">
        <v>19</v>
      </c>
      <c r="G2048" t="s">
        <v>33</v>
      </c>
      <c r="H2048" t="s">
        <v>33</v>
      </c>
      <c r="I2048" t="s">
        <v>19</v>
      </c>
      <c r="J2048" t="s">
        <v>19</v>
      </c>
    </row>
    <row r="2049" spans="2:10" x14ac:dyDescent="0.3">
      <c r="D2049" t="s">
        <v>91</v>
      </c>
      <c r="E2049" t="s">
        <v>128</v>
      </c>
      <c r="F2049" t="s">
        <v>19</v>
      </c>
      <c r="G2049" t="s">
        <v>32</v>
      </c>
      <c r="H2049" t="s">
        <v>33</v>
      </c>
      <c r="I2049" t="s">
        <v>19</v>
      </c>
      <c r="J2049" t="s">
        <v>19</v>
      </c>
    </row>
    <row r="2050" spans="2:10" x14ac:dyDescent="0.3">
      <c r="D2050" t="s">
        <v>92</v>
      </c>
      <c r="E2050" t="s">
        <v>164</v>
      </c>
      <c r="F2050" t="s">
        <v>33</v>
      </c>
      <c r="G2050" t="s">
        <v>128</v>
      </c>
      <c r="H2050" t="s">
        <v>30</v>
      </c>
      <c r="I2050" t="s">
        <v>19</v>
      </c>
      <c r="J2050" t="s">
        <v>19</v>
      </c>
    </row>
    <row r="2051" spans="2:10" x14ac:dyDescent="0.3">
      <c r="D2051" t="s">
        <v>528</v>
      </c>
      <c r="E2051" t="s">
        <v>33</v>
      </c>
      <c r="F2051" t="s">
        <v>19</v>
      </c>
      <c r="G2051" t="s">
        <v>33</v>
      </c>
      <c r="H2051" t="s">
        <v>33</v>
      </c>
      <c r="I2051" t="s">
        <v>19</v>
      </c>
      <c r="J2051" t="s">
        <v>19</v>
      </c>
    </row>
    <row r="2052" spans="2:10" x14ac:dyDescent="0.3">
      <c r="D2052" t="s">
        <v>93</v>
      </c>
      <c r="E2052" t="s">
        <v>129</v>
      </c>
      <c r="F2052" t="s">
        <v>19</v>
      </c>
      <c r="G2052" t="s">
        <v>38</v>
      </c>
      <c r="H2052" t="s">
        <v>88</v>
      </c>
      <c r="I2052" t="s">
        <v>19</v>
      </c>
      <c r="J2052" t="s">
        <v>19</v>
      </c>
    </row>
    <row r="2053" spans="2:10" x14ac:dyDescent="0.3">
      <c r="D2053" t="s">
        <v>95</v>
      </c>
      <c r="E2053" t="s">
        <v>124</v>
      </c>
      <c r="F2053" t="s">
        <v>19</v>
      </c>
      <c r="G2053" t="s">
        <v>67</v>
      </c>
      <c r="H2053" t="s">
        <v>29</v>
      </c>
      <c r="I2053" t="s">
        <v>19</v>
      </c>
      <c r="J2053" t="s">
        <v>19</v>
      </c>
    </row>
    <row r="2054" spans="2:10" x14ac:dyDescent="0.3">
      <c r="D2054" t="s">
        <v>96</v>
      </c>
      <c r="E2054" t="s">
        <v>54</v>
      </c>
      <c r="F2054" t="s">
        <v>19</v>
      </c>
      <c r="G2054" t="s">
        <v>63</v>
      </c>
      <c r="H2054" t="s">
        <v>52</v>
      </c>
      <c r="I2054" t="s">
        <v>19</v>
      </c>
      <c r="J2054" t="s">
        <v>19</v>
      </c>
    </row>
    <row r="2055" spans="2:10" x14ac:dyDescent="0.3">
      <c r="D2055" t="s">
        <v>98</v>
      </c>
      <c r="E2055" t="s">
        <v>49</v>
      </c>
      <c r="F2055" t="s">
        <v>19</v>
      </c>
      <c r="G2055" t="s">
        <v>21</v>
      </c>
      <c r="H2055" t="s">
        <v>88</v>
      </c>
      <c r="I2055" t="s">
        <v>19</v>
      </c>
      <c r="J2055" t="s">
        <v>19</v>
      </c>
    </row>
    <row r="2056" spans="2:10" x14ac:dyDescent="0.3">
      <c r="D2056" t="s">
        <v>4</v>
      </c>
      <c r="E2056" t="s">
        <v>529</v>
      </c>
      <c r="F2056" t="s">
        <v>33</v>
      </c>
      <c r="G2056" t="s">
        <v>530</v>
      </c>
      <c r="H2056" t="s">
        <v>470</v>
      </c>
      <c r="I2056" t="s">
        <v>19</v>
      </c>
      <c r="J2056" t="s">
        <v>33</v>
      </c>
    </row>
    <row r="2057" spans="2:10" x14ac:dyDescent="0.3">
      <c r="C2057" t="s">
        <v>103</v>
      </c>
      <c r="D2057" t="s">
        <v>105</v>
      </c>
      <c r="E2057" t="s">
        <v>20</v>
      </c>
      <c r="F2057" t="s">
        <v>19</v>
      </c>
      <c r="G2057" t="s">
        <v>30</v>
      </c>
      <c r="H2057" t="s">
        <v>32</v>
      </c>
      <c r="I2057" t="s">
        <v>19</v>
      </c>
      <c r="J2057" t="s">
        <v>19</v>
      </c>
    </row>
    <row r="2058" spans="2:10" x14ac:dyDescent="0.3">
      <c r="C2058" t="s">
        <v>22</v>
      </c>
      <c r="D2058" t="s">
        <v>531</v>
      </c>
      <c r="E2058" t="s">
        <v>33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</row>
    <row r="2059" spans="2:10" x14ac:dyDescent="0.3">
      <c r="D2059" t="s">
        <v>4</v>
      </c>
      <c r="E2059" t="s">
        <v>47</v>
      </c>
      <c r="F2059" t="s">
        <v>19</v>
      </c>
      <c r="G2059" t="s">
        <v>30</v>
      </c>
      <c r="H2059" t="s">
        <v>32</v>
      </c>
      <c r="I2059" t="s">
        <v>19</v>
      </c>
      <c r="J2059" t="s">
        <v>19</v>
      </c>
    </row>
    <row r="2060" spans="2:10" x14ac:dyDescent="0.3">
      <c r="C2060" t="s">
        <v>108</v>
      </c>
      <c r="D2060" t="s">
        <v>109</v>
      </c>
      <c r="E2060" t="s">
        <v>33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</row>
    <row r="2061" spans="2:10" x14ac:dyDescent="0.3">
      <c r="C2061" t="s">
        <v>110</v>
      </c>
      <c r="D2061" t="s">
        <v>4</v>
      </c>
      <c r="E2061" t="s">
        <v>33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</row>
    <row r="2062" spans="2:10" x14ac:dyDescent="0.3">
      <c r="C2062" t="s">
        <v>4</v>
      </c>
      <c r="E2062" t="s">
        <v>532</v>
      </c>
      <c r="F2062" t="s">
        <v>33</v>
      </c>
      <c r="G2062" t="s">
        <v>533</v>
      </c>
      <c r="H2062" t="s">
        <v>364</v>
      </c>
      <c r="I2062" t="s">
        <v>19</v>
      </c>
      <c r="J2062" t="s">
        <v>33</v>
      </c>
    </row>
    <row r="2063" spans="2:10" x14ac:dyDescent="0.3">
      <c r="B2063" t="s">
        <v>208</v>
      </c>
      <c r="C2063" t="s">
        <v>138</v>
      </c>
      <c r="D2063" t="s">
        <v>17</v>
      </c>
      <c r="E2063" t="s">
        <v>56</v>
      </c>
      <c r="F2063" t="s">
        <v>19</v>
      </c>
      <c r="G2063" t="s">
        <v>68</v>
      </c>
      <c r="H2063" t="s">
        <v>81</v>
      </c>
      <c r="I2063" t="s">
        <v>19</v>
      </c>
      <c r="J2063" t="s">
        <v>19</v>
      </c>
    </row>
    <row r="2064" spans="2:10" x14ac:dyDescent="0.3">
      <c r="C2064" t="s">
        <v>22</v>
      </c>
      <c r="D2064" t="s">
        <v>23</v>
      </c>
      <c r="E2064" t="s">
        <v>146</v>
      </c>
      <c r="F2064" t="s">
        <v>19</v>
      </c>
      <c r="G2064" t="s">
        <v>79</v>
      </c>
      <c r="H2064" t="s">
        <v>26</v>
      </c>
      <c r="I2064" t="s">
        <v>19</v>
      </c>
      <c r="J2064" t="s">
        <v>19</v>
      </c>
    </row>
    <row r="2065" spans="1:10" x14ac:dyDescent="0.3">
      <c r="D2065" t="s">
        <v>27</v>
      </c>
      <c r="E2065" t="s">
        <v>35</v>
      </c>
      <c r="F2065" t="s">
        <v>19</v>
      </c>
      <c r="G2065" t="s">
        <v>30</v>
      </c>
      <c r="H2065" t="s">
        <v>83</v>
      </c>
      <c r="I2065" t="s">
        <v>19</v>
      </c>
      <c r="J2065" t="s">
        <v>19</v>
      </c>
    </row>
    <row r="2066" spans="1:10" x14ac:dyDescent="0.3">
      <c r="D2066" t="s">
        <v>31</v>
      </c>
      <c r="E2066" t="s">
        <v>88</v>
      </c>
      <c r="F2066" t="s">
        <v>19</v>
      </c>
      <c r="G2066" t="s">
        <v>33</v>
      </c>
      <c r="H2066" t="s">
        <v>33</v>
      </c>
      <c r="I2066" t="s">
        <v>19</v>
      </c>
      <c r="J2066" t="s">
        <v>19</v>
      </c>
    </row>
    <row r="2067" spans="1:10" x14ac:dyDescent="0.3">
      <c r="D2067" t="s">
        <v>34</v>
      </c>
      <c r="E2067" t="s">
        <v>85</v>
      </c>
      <c r="F2067" t="s">
        <v>19</v>
      </c>
      <c r="G2067" t="s">
        <v>30</v>
      </c>
      <c r="H2067" t="s">
        <v>83</v>
      </c>
      <c r="I2067" t="s">
        <v>19</v>
      </c>
      <c r="J2067" t="s">
        <v>19</v>
      </c>
    </row>
    <row r="2068" spans="1:10" x14ac:dyDescent="0.3">
      <c r="D2068" t="s">
        <v>37</v>
      </c>
      <c r="E2068" t="s">
        <v>129</v>
      </c>
      <c r="F2068" t="s">
        <v>19</v>
      </c>
      <c r="G2068" t="s">
        <v>21</v>
      </c>
      <c r="H2068" t="s">
        <v>80</v>
      </c>
      <c r="I2068" t="s">
        <v>19</v>
      </c>
      <c r="J2068" t="s">
        <v>19</v>
      </c>
    </row>
    <row r="2069" spans="1:10" x14ac:dyDescent="0.3">
      <c r="D2069" t="s">
        <v>39</v>
      </c>
      <c r="E2069" t="s">
        <v>116</v>
      </c>
      <c r="F2069" t="s">
        <v>19</v>
      </c>
      <c r="G2069" t="s">
        <v>99</v>
      </c>
      <c r="H2069" t="s">
        <v>42</v>
      </c>
      <c r="I2069" t="s">
        <v>19</v>
      </c>
      <c r="J2069" t="s">
        <v>19</v>
      </c>
    </row>
    <row r="2070" spans="1:10" x14ac:dyDescent="0.3">
      <c r="D2070" t="s">
        <v>43</v>
      </c>
      <c r="E2070" t="s">
        <v>33</v>
      </c>
      <c r="F2070" t="s">
        <v>19</v>
      </c>
      <c r="G2070" t="s">
        <v>33</v>
      </c>
      <c r="H2070" t="s">
        <v>33</v>
      </c>
      <c r="I2070" t="s">
        <v>19</v>
      </c>
      <c r="J2070" t="s">
        <v>19</v>
      </c>
    </row>
    <row r="2071" spans="1:10" x14ac:dyDescent="0.3">
      <c r="D2071" t="s">
        <v>44</v>
      </c>
      <c r="E2071" t="s">
        <v>79</v>
      </c>
      <c r="F2071" t="s">
        <v>19</v>
      </c>
      <c r="G2071" t="s">
        <v>20</v>
      </c>
      <c r="H2071" t="s">
        <v>128</v>
      </c>
      <c r="I2071" t="s">
        <v>19</v>
      </c>
      <c r="J2071" t="s">
        <v>19</v>
      </c>
    </row>
    <row r="2072" spans="1:10" x14ac:dyDescent="0.3">
      <c r="D2072" t="s">
        <v>48</v>
      </c>
      <c r="E2072" t="s">
        <v>139</v>
      </c>
      <c r="F2072" t="s">
        <v>19</v>
      </c>
      <c r="G2072" t="s">
        <v>55</v>
      </c>
      <c r="H2072" t="s">
        <v>56</v>
      </c>
      <c r="I2072" t="s">
        <v>19</v>
      </c>
      <c r="J2072" t="s">
        <v>33</v>
      </c>
    </row>
    <row r="2073" spans="1:10" x14ac:dyDescent="0.3">
      <c r="D2073" t="s">
        <v>50</v>
      </c>
      <c r="E2073" t="s">
        <v>119</v>
      </c>
      <c r="F2073" t="s">
        <v>19</v>
      </c>
      <c r="G2073" t="s">
        <v>99</v>
      </c>
      <c r="H2073" t="s">
        <v>36</v>
      </c>
      <c r="I2073" t="s">
        <v>19</v>
      </c>
      <c r="J2073" t="s">
        <v>19</v>
      </c>
    </row>
    <row r="2074" spans="1:10" x14ac:dyDescent="0.3">
      <c r="D2074" t="s">
        <v>53</v>
      </c>
      <c r="E2074" t="s">
        <v>164</v>
      </c>
      <c r="F2074" t="s">
        <v>19</v>
      </c>
      <c r="G2074" t="s">
        <v>21</v>
      </c>
      <c r="H2074" t="s">
        <v>83</v>
      </c>
      <c r="I2074" t="s">
        <v>19</v>
      </c>
      <c r="J2074" t="s">
        <v>19</v>
      </c>
    </row>
    <row r="2075" spans="1:10" x14ac:dyDescent="0.3">
      <c r="D2075" t="s">
        <v>57</v>
      </c>
      <c r="E2075" t="s">
        <v>115</v>
      </c>
      <c r="F2075" t="s">
        <v>19</v>
      </c>
      <c r="G2075" t="s">
        <v>121</v>
      </c>
      <c r="H2075" t="s">
        <v>20</v>
      </c>
      <c r="I2075" t="s">
        <v>19</v>
      </c>
      <c r="J2075" t="s">
        <v>19</v>
      </c>
    </row>
    <row r="2076" spans="1:10" x14ac:dyDescent="0.3">
      <c r="D2076" t="s">
        <v>60</v>
      </c>
      <c r="E2076" t="s">
        <v>178</v>
      </c>
      <c r="F2076" t="s">
        <v>19</v>
      </c>
      <c r="G2076" t="s">
        <v>162</v>
      </c>
      <c r="H2076" t="s">
        <v>63</v>
      </c>
      <c r="I2076" t="s">
        <v>19</v>
      </c>
      <c r="J2076" t="s">
        <v>19</v>
      </c>
    </row>
    <row r="2077" spans="1:10" x14ac:dyDescent="0.3">
      <c r="D2077" t="s">
        <v>64</v>
      </c>
      <c r="E2077" t="s">
        <v>216</v>
      </c>
      <c r="F2077" t="s">
        <v>19</v>
      </c>
      <c r="G2077" t="s">
        <v>62</v>
      </c>
      <c r="H2077" t="s">
        <v>67</v>
      </c>
      <c r="I2077" t="s">
        <v>19</v>
      </c>
      <c r="J2077" t="s">
        <v>19</v>
      </c>
    </row>
    <row r="2078" spans="1:10" x14ac:dyDescent="0.3">
      <c r="D2078" t="s">
        <v>64</v>
      </c>
      <c r="E2078" t="s">
        <v>10</v>
      </c>
      <c r="F2078" t="s">
        <v>11</v>
      </c>
      <c r="G2078" t="s">
        <v>12</v>
      </c>
      <c r="H2078" t="s">
        <v>13</v>
      </c>
      <c r="I2078" t="s">
        <v>14</v>
      </c>
      <c r="J2078" t="s">
        <v>15</v>
      </c>
    </row>
    <row r="2079" spans="1:10" x14ac:dyDescent="0.3">
      <c r="A2079">
        <v>2023</v>
      </c>
      <c r="B2079" t="s">
        <v>208</v>
      </c>
      <c r="C2079" t="s">
        <v>138</v>
      </c>
      <c r="D2079" t="s">
        <v>66</v>
      </c>
      <c r="E2079" t="s">
        <v>21</v>
      </c>
      <c r="F2079" t="s">
        <v>19</v>
      </c>
      <c r="G2079" t="s">
        <v>81</v>
      </c>
      <c r="H2079" t="s">
        <v>32</v>
      </c>
      <c r="I2079" t="s">
        <v>19</v>
      </c>
      <c r="J2079" t="s">
        <v>19</v>
      </c>
    </row>
    <row r="2080" spans="1:10" x14ac:dyDescent="0.3">
      <c r="C2080" t="s">
        <v>22</v>
      </c>
      <c r="D2080" t="s">
        <v>69</v>
      </c>
      <c r="E2080" t="s">
        <v>230</v>
      </c>
      <c r="F2080" t="s">
        <v>19</v>
      </c>
      <c r="G2080" t="s">
        <v>47</v>
      </c>
      <c r="H2080" t="s">
        <v>21</v>
      </c>
      <c r="I2080" t="s">
        <v>19</v>
      </c>
      <c r="J2080" t="s">
        <v>19</v>
      </c>
    </row>
    <row r="2081" spans="4:10" x14ac:dyDescent="0.3">
      <c r="D2081" t="s">
        <v>72</v>
      </c>
      <c r="E2081" t="s">
        <v>195</v>
      </c>
      <c r="F2081" t="s">
        <v>19</v>
      </c>
      <c r="G2081" t="s">
        <v>55</v>
      </c>
      <c r="H2081" t="s">
        <v>42</v>
      </c>
      <c r="I2081" t="s">
        <v>19</v>
      </c>
      <c r="J2081" t="s">
        <v>19</v>
      </c>
    </row>
    <row r="2082" spans="4:10" x14ac:dyDescent="0.3">
      <c r="D2082" t="s">
        <v>75</v>
      </c>
      <c r="E2082" t="s">
        <v>74</v>
      </c>
      <c r="F2082" t="s">
        <v>19</v>
      </c>
      <c r="G2082" t="s">
        <v>42</v>
      </c>
      <c r="H2082" t="s">
        <v>88</v>
      </c>
      <c r="I2082" t="s">
        <v>19</v>
      </c>
      <c r="J2082" t="s">
        <v>33</v>
      </c>
    </row>
    <row r="2083" spans="4:10" x14ac:dyDescent="0.3">
      <c r="D2083" t="s">
        <v>76</v>
      </c>
      <c r="E2083" t="s">
        <v>164</v>
      </c>
      <c r="F2083" t="s">
        <v>19</v>
      </c>
      <c r="G2083" t="s">
        <v>83</v>
      </c>
      <c r="H2083" t="s">
        <v>81</v>
      </c>
      <c r="I2083" t="s">
        <v>19</v>
      </c>
      <c r="J2083" t="s">
        <v>19</v>
      </c>
    </row>
    <row r="2084" spans="4:10" x14ac:dyDescent="0.3">
      <c r="D2084" t="s">
        <v>78</v>
      </c>
      <c r="E2084" t="s">
        <v>62</v>
      </c>
      <c r="F2084" t="s">
        <v>19</v>
      </c>
      <c r="G2084" t="s">
        <v>38</v>
      </c>
      <c r="H2084" t="s">
        <v>88</v>
      </c>
      <c r="I2084" t="s">
        <v>19</v>
      </c>
      <c r="J2084" t="s">
        <v>19</v>
      </c>
    </row>
    <row r="2085" spans="4:10" x14ac:dyDescent="0.3">
      <c r="D2085" t="s">
        <v>82</v>
      </c>
      <c r="E2085" t="s">
        <v>120</v>
      </c>
      <c r="F2085" t="s">
        <v>19</v>
      </c>
      <c r="G2085" t="s">
        <v>83</v>
      </c>
      <c r="H2085" t="s">
        <v>68</v>
      </c>
      <c r="I2085" t="s">
        <v>19</v>
      </c>
      <c r="J2085" t="s">
        <v>19</v>
      </c>
    </row>
    <row r="2086" spans="4:10" x14ac:dyDescent="0.3">
      <c r="D2086" t="s">
        <v>84</v>
      </c>
      <c r="E2086" t="s">
        <v>94</v>
      </c>
      <c r="F2086" t="s">
        <v>19</v>
      </c>
      <c r="G2086" t="s">
        <v>88</v>
      </c>
      <c r="H2086" t="s">
        <v>68</v>
      </c>
      <c r="I2086" t="s">
        <v>19</v>
      </c>
      <c r="J2086" t="s">
        <v>19</v>
      </c>
    </row>
    <row r="2087" spans="4:10" x14ac:dyDescent="0.3">
      <c r="D2087" t="s">
        <v>240</v>
      </c>
      <c r="E2087" t="s">
        <v>33</v>
      </c>
      <c r="F2087" t="s">
        <v>19</v>
      </c>
      <c r="G2087" t="s">
        <v>19</v>
      </c>
      <c r="H2087" t="s">
        <v>19</v>
      </c>
      <c r="I2087" t="s">
        <v>19</v>
      </c>
      <c r="J2087" t="s">
        <v>19</v>
      </c>
    </row>
    <row r="2088" spans="4:10" x14ac:dyDescent="0.3">
      <c r="D2088" t="s">
        <v>86</v>
      </c>
      <c r="E2088" t="s">
        <v>183</v>
      </c>
      <c r="F2088" t="s">
        <v>19</v>
      </c>
      <c r="G2088" t="s">
        <v>42</v>
      </c>
      <c r="H2088" t="s">
        <v>88</v>
      </c>
      <c r="I2088" t="s">
        <v>19</v>
      </c>
      <c r="J2088" t="s">
        <v>19</v>
      </c>
    </row>
    <row r="2089" spans="4:10" x14ac:dyDescent="0.3">
      <c r="D2089" t="s">
        <v>89</v>
      </c>
      <c r="E2089" t="s">
        <v>21</v>
      </c>
      <c r="F2089" t="s">
        <v>19</v>
      </c>
      <c r="G2089" t="s">
        <v>32</v>
      </c>
      <c r="H2089" t="s">
        <v>32</v>
      </c>
      <c r="I2089" t="s">
        <v>19</v>
      </c>
      <c r="J2089" t="s">
        <v>19</v>
      </c>
    </row>
    <row r="2090" spans="4:10" x14ac:dyDescent="0.3">
      <c r="D2090" t="s">
        <v>91</v>
      </c>
      <c r="E2090" t="s">
        <v>38</v>
      </c>
      <c r="F2090" t="s">
        <v>19</v>
      </c>
      <c r="G2090" t="s">
        <v>33</v>
      </c>
      <c r="H2090" t="s">
        <v>33</v>
      </c>
      <c r="I2090" t="s">
        <v>19</v>
      </c>
      <c r="J2090" t="s">
        <v>19</v>
      </c>
    </row>
    <row r="2091" spans="4:10" x14ac:dyDescent="0.3">
      <c r="D2091" t="s">
        <v>92</v>
      </c>
      <c r="E2091" t="s">
        <v>121</v>
      </c>
      <c r="F2091" t="s">
        <v>19</v>
      </c>
      <c r="G2091" t="s">
        <v>80</v>
      </c>
      <c r="H2091" t="s">
        <v>68</v>
      </c>
      <c r="I2091" t="s">
        <v>19</v>
      </c>
      <c r="J2091" t="s">
        <v>19</v>
      </c>
    </row>
    <row r="2092" spans="4:10" x14ac:dyDescent="0.3">
      <c r="D2092" t="s">
        <v>93</v>
      </c>
      <c r="E2092" t="s">
        <v>127</v>
      </c>
      <c r="F2092" t="s">
        <v>19</v>
      </c>
      <c r="G2092" t="s">
        <v>20</v>
      </c>
      <c r="H2092" t="s">
        <v>80</v>
      </c>
      <c r="I2092" t="s">
        <v>19</v>
      </c>
      <c r="J2092" t="s">
        <v>19</v>
      </c>
    </row>
    <row r="2093" spans="4:10" x14ac:dyDescent="0.3">
      <c r="D2093" t="s">
        <v>95</v>
      </c>
      <c r="E2093" t="s">
        <v>51</v>
      </c>
      <c r="F2093" t="s">
        <v>19</v>
      </c>
      <c r="G2093" t="s">
        <v>67</v>
      </c>
      <c r="H2093" t="s">
        <v>88</v>
      </c>
      <c r="I2093" t="s">
        <v>19</v>
      </c>
      <c r="J2093" t="s">
        <v>19</v>
      </c>
    </row>
    <row r="2094" spans="4:10" x14ac:dyDescent="0.3">
      <c r="D2094" t="s">
        <v>96</v>
      </c>
      <c r="E2094" t="s">
        <v>127</v>
      </c>
      <c r="F2094" t="s">
        <v>19</v>
      </c>
      <c r="G2094" t="s">
        <v>30</v>
      </c>
      <c r="H2094" t="s">
        <v>32</v>
      </c>
      <c r="I2094" t="s">
        <v>19</v>
      </c>
      <c r="J2094" t="s">
        <v>19</v>
      </c>
    </row>
    <row r="2095" spans="4:10" x14ac:dyDescent="0.3">
      <c r="D2095" t="s">
        <v>98</v>
      </c>
      <c r="E2095" t="s">
        <v>214</v>
      </c>
      <c r="F2095" t="s">
        <v>19</v>
      </c>
      <c r="G2095" t="s">
        <v>42</v>
      </c>
      <c r="H2095" t="s">
        <v>30</v>
      </c>
      <c r="I2095" t="s">
        <v>19</v>
      </c>
      <c r="J2095" t="s">
        <v>19</v>
      </c>
    </row>
    <row r="2096" spans="4:10" x14ac:dyDescent="0.3">
      <c r="D2096" t="s">
        <v>4</v>
      </c>
      <c r="E2096" t="s">
        <v>534</v>
      </c>
      <c r="F2096" t="s">
        <v>19</v>
      </c>
      <c r="G2096" t="s">
        <v>535</v>
      </c>
      <c r="H2096" t="s">
        <v>364</v>
      </c>
      <c r="I2096" t="s">
        <v>19</v>
      </c>
      <c r="J2096" t="s">
        <v>32</v>
      </c>
    </row>
    <row r="2097" spans="2:10" x14ac:dyDescent="0.3">
      <c r="C2097" t="s">
        <v>103</v>
      </c>
      <c r="D2097" t="s">
        <v>105</v>
      </c>
      <c r="E2097" t="s">
        <v>63</v>
      </c>
      <c r="F2097" t="s">
        <v>19</v>
      </c>
      <c r="G2097" t="s">
        <v>81</v>
      </c>
      <c r="H2097" t="s">
        <v>33</v>
      </c>
      <c r="I2097" t="s">
        <v>19</v>
      </c>
      <c r="J2097" t="s">
        <v>19</v>
      </c>
    </row>
    <row r="2098" spans="2:10" x14ac:dyDescent="0.3">
      <c r="C2098" t="s">
        <v>22</v>
      </c>
      <c r="D2098" t="s">
        <v>107</v>
      </c>
      <c r="E2098" t="s">
        <v>68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</row>
    <row r="2099" spans="2:10" x14ac:dyDescent="0.3">
      <c r="D2099" t="s">
        <v>4</v>
      </c>
      <c r="E2099" t="s">
        <v>99</v>
      </c>
      <c r="F2099" t="s">
        <v>19</v>
      </c>
      <c r="G2099" t="s">
        <v>81</v>
      </c>
      <c r="H2099" t="s">
        <v>33</v>
      </c>
      <c r="I2099" t="s">
        <v>19</v>
      </c>
      <c r="J2099" t="s">
        <v>19</v>
      </c>
    </row>
    <row r="2100" spans="2:10" x14ac:dyDescent="0.3">
      <c r="C2100" t="s">
        <v>4</v>
      </c>
      <c r="E2100" t="s">
        <v>536</v>
      </c>
      <c r="F2100" t="s">
        <v>19</v>
      </c>
      <c r="G2100" t="s">
        <v>461</v>
      </c>
      <c r="H2100" t="s">
        <v>537</v>
      </c>
      <c r="I2100" t="s">
        <v>19</v>
      </c>
      <c r="J2100" t="s">
        <v>32</v>
      </c>
    </row>
    <row r="2101" spans="2:10" x14ac:dyDescent="0.3">
      <c r="B2101" t="s">
        <v>226</v>
      </c>
      <c r="C2101" t="s">
        <v>138</v>
      </c>
      <c r="D2101" t="s">
        <v>17</v>
      </c>
      <c r="E2101" t="s">
        <v>90</v>
      </c>
      <c r="F2101" t="s">
        <v>19</v>
      </c>
      <c r="G2101" t="s">
        <v>80</v>
      </c>
      <c r="H2101" t="s">
        <v>83</v>
      </c>
      <c r="I2101" t="s">
        <v>19</v>
      </c>
      <c r="J2101" t="s">
        <v>19</v>
      </c>
    </row>
    <row r="2102" spans="2:10" x14ac:dyDescent="0.3">
      <c r="C2102" t="s">
        <v>22</v>
      </c>
      <c r="D2102" t="s">
        <v>23</v>
      </c>
      <c r="E2102" t="s">
        <v>178</v>
      </c>
      <c r="F2102" t="s">
        <v>19</v>
      </c>
      <c r="G2102" t="s">
        <v>87</v>
      </c>
      <c r="H2102" t="s">
        <v>63</v>
      </c>
      <c r="I2102" t="s">
        <v>19</v>
      </c>
      <c r="J2102" t="s">
        <v>19</v>
      </c>
    </row>
    <row r="2103" spans="2:10" x14ac:dyDescent="0.3">
      <c r="D2103" t="s">
        <v>27</v>
      </c>
      <c r="E2103" t="s">
        <v>26</v>
      </c>
      <c r="F2103" t="s">
        <v>19</v>
      </c>
      <c r="G2103" t="s">
        <v>80</v>
      </c>
      <c r="H2103" t="s">
        <v>81</v>
      </c>
      <c r="I2103" t="s">
        <v>19</v>
      </c>
      <c r="J2103" t="s">
        <v>19</v>
      </c>
    </row>
    <row r="2104" spans="2:10" x14ac:dyDescent="0.3">
      <c r="D2104" t="s">
        <v>31</v>
      </c>
      <c r="E2104" t="s">
        <v>32</v>
      </c>
      <c r="F2104" t="s">
        <v>19</v>
      </c>
      <c r="G2104" t="s">
        <v>33</v>
      </c>
      <c r="H2104" t="s">
        <v>33</v>
      </c>
      <c r="I2104" t="s">
        <v>19</v>
      </c>
      <c r="J2104" t="s">
        <v>19</v>
      </c>
    </row>
    <row r="2105" spans="2:10" x14ac:dyDescent="0.3">
      <c r="D2105" t="s">
        <v>34</v>
      </c>
      <c r="E2105" t="s">
        <v>47</v>
      </c>
      <c r="F2105" t="s">
        <v>19</v>
      </c>
      <c r="G2105" t="s">
        <v>88</v>
      </c>
      <c r="H2105" t="s">
        <v>68</v>
      </c>
      <c r="I2105" t="s">
        <v>19</v>
      </c>
      <c r="J2105" t="s">
        <v>19</v>
      </c>
    </row>
    <row r="2106" spans="2:10" x14ac:dyDescent="0.3">
      <c r="D2106" t="s">
        <v>37</v>
      </c>
      <c r="E2106" t="s">
        <v>157</v>
      </c>
      <c r="F2106" t="s">
        <v>19</v>
      </c>
      <c r="G2106" t="s">
        <v>52</v>
      </c>
      <c r="H2106" t="s">
        <v>21</v>
      </c>
      <c r="I2106" t="s">
        <v>19</v>
      </c>
      <c r="J2106" t="s">
        <v>19</v>
      </c>
    </row>
    <row r="2107" spans="2:10" x14ac:dyDescent="0.3">
      <c r="D2107" t="s">
        <v>39</v>
      </c>
      <c r="E2107" t="s">
        <v>71</v>
      </c>
      <c r="F2107" t="s">
        <v>19</v>
      </c>
      <c r="G2107" t="s">
        <v>67</v>
      </c>
      <c r="H2107" t="s">
        <v>36</v>
      </c>
      <c r="I2107" t="s">
        <v>19</v>
      </c>
      <c r="J2107" t="s">
        <v>19</v>
      </c>
    </row>
    <row r="2108" spans="2:10" x14ac:dyDescent="0.3">
      <c r="D2108" t="s">
        <v>44</v>
      </c>
      <c r="E2108" t="s">
        <v>121</v>
      </c>
      <c r="F2108" t="s">
        <v>19</v>
      </c>
      <c r="G2108" t="s">
        <v>56</v>
      </c>
      <c r="H2108" t="s">
        <v>83</v>
      </c>
      <c r="I2108" t="s">
        <v>19</v>
      </c>
      <c r="J2108" t="s">
        <v>19</v>
      </c>
    </row>
    <row r="2109" spans="2:10" x14ac:dyDescent="0.3">
      <c r="D2109" t="s">
        <v>48</v>
      </c>
      <c r="E2109" t="s">
        <v>239</v>
      </c>
      <c r="F2109" t="s">
        <v>19</v>
      </c>
      <c r="G2109" t="s">
        <v>129</v>
      </c>
      <c r="H2109" t="s">
        <v>63</v>
      </c>
      <c r="I2109" t="s">
        <v>19</v>
      </c>
      <c r="J2109" t="s">
        <v>19</v>
      </c>
    </row>
    <row r="2110" spans="2:10" x14ac:dyDescent="0.3">
      <c r="D2110" t="s">
        <v>50</v>
      </c>
      <c r="E2110" t="s">
        <v>123</v>
      </c>
      <c r="F2110" t="s">
        <v>19</v>
      </c>
      <c r="G2110" t="s">
        <v>42</v>
      </c>
      <c r="H2110" t="s">
        <v>88</v>
      </c>
      <c r="I2110" t="s">
        <v>19</v>
      </c>
      <c r="J2110" t="s">
        <v>19</v>
      </c>
    </row>
    <row r="2111" spans="2:10" x14ac:dyDescent="0.3">
      <c r="D2111" t="s">
        <v>53</v>
      </c>
      <c r="E2111" t="s">
        <v>42</v>
      </c>
      <c r="F2111" t="s">
        <v>19</v>
      </c>
      <c r="G2111" t="s">
        <v>80</v>
      </c>
      <c r="H2111" t="s">
        <v>88</v>
      </c>
      <c r="I2111" t="s">
        <v>19</v>
      </c>
      <c r="J2111" t="s">
        <v>19</v>
      </c>
    </row>
    <row r="2112" spans="2:10" x14ac:dyDescent="0.3">
      <c r="D2112" t="s">
        <v>57</v>
      </c>
      <c r="E2112" t="s">
        <v>383</v>
      </c>
      <c r="F2112" t="s">
        <v>19</v>
      </c>
      <c r="G2112" t="s">
        <v>85</v>
      </c>
      <c r="H2112" t="s">
        <v>67</v>
      </c>
      <c r="I2112" t="s">
        <v>19</v>
      </c>
      <c r="J2112" t="s">
        <v>19</v>
      </c>
    </row>
    <row r="2113" spans="1:10" x14ac:dyDescent="0.3">
      <c r="D2113" t="s">
        <v>60</v>
      </c>
      <c r="E2113" t="s">
        <v>184</v>
      </c>
      <c r="F2113" t="s">
        <v>19</v>
      </c>
      <c r="G2113" t="s">
        <v>162</v>
      </c>
      <c r="H2113" t="s">
        <v>42</v>
      </c>
      <c r="I2113" t="s">
        <v>19</v>
      </c>
      <c r="J2113" t="s">
        <v>19</v>
      </c>
    </row>
    <row r="2114" spans="1:10" x14ac:dyDescent="0.3">
      <c r="D2114" t="s">
        <v>64</v>
      </c>
      <c r="E2114" t="s">
        <v>538</v>
      </c>
      <c r="F2114" t="s">
        <v>19</v>
      </c>
      <c r="G2114" t="s">
        <v>129</v>
      </c>
      <c r="H2114" t="s">
        <v>99</v>
      </c>
      <c r="I2114" t="s">
        <v>19</v>
      </c>
      <c r="J2114" t="s">
        <v>19</v>
      </c>
    </row>
    <row r="2115" spans="1:10" x14ac:dyDescent="0.3">
      <c r="D2115" t="s">
        <v>66</v>
      </c>
      <c r="E2115" t="s">
        <v>30</v>
      </c>
      <c r="F2115" t="s">
        <v>19</v>
      </c>
      <c r="G2115" t="s">
        <v>32</v>
      </c>
      <c r="H2115" t="s">
        <v>33</v>
      </c>
      <c r="I2115" t="s">
        <v>19</v>
      </c>
      <c r="J2115" t="s">
        <v>19</v>
      </c>
    </row>
    <row r="2116" spans="1:10" x14ac:dyDescent="0.3">
      <c r="D2116" t="s">
        <v>69</v>
      </c>
      <c r="E2116" t="s">
        <v>227</v>
      </c>
      <c r="F2116" t="s">
        <v>19</v>
      </c>
      <c r="G2116" t="s">
        <v>55</v>
      </c>
      <c r="H2116" t="s">
        <v>42</v>
      </c>
      <c r="I2116" t="s">
        <v>19</v>
      </c>
      <c r="J2116" t="s">
        <v>33</v>
      </c>
    </row>
    <row r="2117" spans="1:10" x14ac:dyDescent="0.3">
      <c r="D2117" t="s">
        <v>72</v>
      </c>
      <c r="E2117" t="s">
        <v>216</v>
      </c>
      <c r="F2117" t="s">
        <v>19</v>
      </c>
      <c r="G2117" t="s">
        <v>99</v>
      </c>
      <c r="H2117" t="s">
        <v>21</v>
      </c>
      <c r="I2117" t="s">
        <v>19</v>
      </c>
      <c r="J2117" t="s">
        <v>19</v>
      </c>
    </row>
    <row r="2118" spans="1:10" x14ac:dyDescent="0.3">
      <c r="D2118" t="s">
        <v>75</v>
      </c>
      <c r="E2118" t="s">
        <v>40</v>
      </c>
      <c r="F2118" t="s">
        <v>19</v>
      </c>
      <c r="G2118" t="s">
        <v>47</v>
      </c>
      <c r="H2118" t="s">
        <v>128</v>
      </c>
      <c r="I2118" t="s">
        <v>19</v>
      </c>
      <c r="J2118" t="s">
        <v>19</v>
      </c>
    </row>
    <row r="2119" spans="1:10" x14ac:dyDescent="0.3">
      <c r="D2119" t="s">
        <v>76</v>
      </c>
      <c r="E2119" t="s">
        <v>164</v>
      </c>
      <c r="F2119" t="s">
        <v>19</v>
      </c>
      <c r="G2119" t="s">
        <v>21</v>
      </c>
      <c r="H2119" t="s">
        <v>83</v>
      </c>
      <c r="I2119" t="s">
        <v>19</v>
      </c>
      <c r="J2119" t="s">
        <v>19</v>
      </c>
    </row>
    <row r="2120" spans="1:10" x14ac:dyDescent="0.3">
      <c r="D2120" t="s">
        <v>78</v>
      </c>
      <c r="E2120" t="s">
        <v>71</v>
      </c>
      <c r="F2120" t="s">
        <v>19</v>
      </c>
      <c r="G2120" t="s">
        <v>52</v>
      </c>
      <c r="H2120" t="s">
        <v>80</v>
      </c>
      <c r="I2120" t="s">
        <v>19</v>
      </c>
      <c r="J2120" t="s">
        <v>19</v>
      </c>
    </row>
    <row r="2121" spans="1:10" x14ac:dyDescent="0.3">
      <c r="D2121" t="s">
        <v>82</v>
      </c>
      <c r="E2121" t="s">
        <v>121</v>
      </c>
      <c r="F2121" t="s">
        <v>19</v>
      </c>
      <c r="G2121" t="s">
        <v>83</v>
      </c>
      <c r="H2121" t="s">
        <v>68</v>
      </c>
      <c r="I2121" t="s">
        <v>19</v>
      </c>
      <c r="J2121" t="s">
        <v>19</v>
      </c>
    </row>
    <row r="2122" spans="1:10" x14ac:dyDescent="0.3">
      <c r="D2122" t="s">
        <v>84</v>
      </c>
      <c r="E2122" t="s">
        <v>49</v>
      </c>
      <c r="F2122" t="s">
        <v>19</v>
      </c>
      <c r="G2122" t="s">
        <v>30</v>
      </c>
      <c r="H2122" t="s">
        <v>83</v>
      </c>
      <c r="I2122" t="s">
        <v>19</v>
      </c>
      <c r="J2122" t="s">
        <v>19</v>
      </c>
    </row>
    <row r="2123" spans="1:10" x14ac:dyDescent="0.3">
      <c r="D2123" t="s">
        <v>84</v>
      </c>
      <c r="E2123" t="s">
        <v>10</v>
      </c>
      <c r="F2123" t="s">
        <v>11</v>
      </c>
      <c r="G2123" t="s">
        <v>12</v>
      </c>
      <c r="H2123" t="s">
        <v>13</v>
      </c>
      <c r="I2123" t="s">
        <v>14</v>
      </c>
      <c r="J2123" t="s">
        <v>15</v>
      </c>
    </row>
    <row r="2124" spans="1:10" x14ac:dyDescent="0.3">
      <c r="A2124">
        <v>2023</v>
      </c>
      <c r="B2124" t="s">
        <v>226</v>
      </c>
      <c r="C2124" t="s">
        <v>138</v>
      </c>
      <c r="D2124" t="s">
        <v>86</v>
      </c>
      <c r="E2124" t="s">
        <v>157</v>
      </c>
      <c r="F2124" t="s">
        <v>19</v>
      </c>
      <c r="G2124" t="s">
        <v>88</v>
      </c>
      <c r="H2124" t="s">
        <v>68</v>
      </c>
      <c r="I2124" t="s">
        <v>19</v>
      </c>
      <c r="J2124" t="s">
        <v>19</v>
      </c>
    </row>
    <row r="2125" spans="1:10" x14ac:dyDescent="0.3">
      <c r="C2125" t="s">
        <v>22</v>
      </c>
      <c r="D2125" t="s">
        <v>89</v>
      </c>
      <c r="E2125" t="s">
        <v>36</v>
      </c>
      <c r="F2125" t="s">
        <v>19</v>
      </c>
      <c r="G2125" t="s">
        <v>81</v>
      </c>
      <c r="H2125" t="s">
        <v>33</v>
      </c>
      <c r="I2125" t="s">
        <v>19</v>
      </c>
      <c r="J2125" t="s">
        <v>19</v>
      </c>
    </row>
    <row r="2126" spans="1:10" x14ac:dyDescent="0.3">
      <c r="D2126" t="s">
        <v>91</v>
      </c>
      <c r="E2126" t="s">
        <v>80</v>
      </c>
      <c r="F2126" t="s">
        <v>19</v>
      </c>
      <c r="G2126" t="s">
        <v>32</v>
      </c>
      <c r="H2126" t="s">
        <v>33</v>
      </c>
      <c r="I2126" t="s">
        <v>19</v>
      </c>
      <c r="J2126" t="s">
        <v>19</v>
      </c>
    </row>
    <row r="2127" spans="1:10" x14ac:dyDescent="0.3">
      <c r="D2127" t="s">
        <v>92</v>
      </c>
      <c r="E2127" t="s">
        <v>85</v>
      </c>
      <c r="F2127" t="s">
        <v>19</v>
      </c>
      <c r="G2127" t="s">
        <v>83</v>
      </c>
      <c r="H2127" t="s">
        <v>81</v>
      </c>
      <c r="I2127" t="s">
        <v>19</v>
      </c>
      <c r="J2127" t="s">
        <v>19</v>
      </c>
    </row>
    <row r="2128" spans="1:10" x14ac:dyDescent="0.3">
      <c r="D2128" t="s">
        <v>539</v>
      </c>
      <c r="E2128" t="s">
        <v>33</v>
      </c>
      <c r="F2128" t="s">
        <v>19</v>
      </c>
      <c r="G2128" t="s">
        <v>19</v>
      </c>
      <c r="H2128" t="s">
        <v>19</v>
      </c>
      <c r="I2128" t="s">
        <v>19</v>
      </c>
      <c r="J2128" t="s">
        <v>19</v>
      </c>
    </row>
    <row r="2129" spans="3:10" x14ac:dyDescent="0.3">
      <c r="D2129" t="s">
        <v>93</v>
      </c>
      <c r="E2129" t="s">
        <v>145</v>
      </c>
      <c r="F2129" t="s">
        <v>19</v>
      </c>
      <c r="G2129" t="s">
        <v>38</v>
      </c>
      <c r="H2129" t="s">
        <v>68</v>
      </c>
      <c r="I2129" t="s">
        <v>19</v>
      </c>
      <c r="J2129" t="s">
        <v>19</v>
      </c>
    </row>
    <row r="2130" spans="3:10" x14ac:dyDescent="0.3">
      <c r="D2130" t="s">
        <v>95</v>
      </c>
      <c r="E2130" t="s">
        <v>59</v>
      </c>
      <c r="F2130" t="s">
        <v>19</v>
      </c>
      <c r="G2130" t="s">
        <v>26</v>
      </c>
      <c r="H2130" t="s">
        <v>128</v>
      </c>
      <c r="I2130" t="s">
        <v>19</v>
      </c>
      <c r="J2130" t="s">
        <v>19</v>
      </c>
    </row>
    <row r="2131" spans="3:10" x14ac:dyDescent="0.3">
      <c r="D2131" t="s">
        <v>96</v>
      </c>
      <c r="E2131" t="s">
        <v>157</v>
      </c>
      <c r="F2131" t="s">
        <v>19</v>
      </c>
      <c r="G2131" t="s">
        <v>36</v>
      </c>
      <c r="H2131" t="s">
        <v>88</v>
      </c>
      <c r="I2131" t="s">
        <v>19</v>
      </c>
      <c r="J2131" t="s">
        <v>19</v>
      </c>
    </row>
    <row r="2132" spans="3:10" x14ac:dyDescent="0.3">
      <c r="D2132" t="s">
        <v>98</v>
      </c>
      <c r="E2132" t="s">
        <v>219</v>
      </c>
      <c r="F2132" t="s">
        <v>19</v>
      </c>
      <c r="G2132" t="s">
        <v>38</v>
      </c>
      <c r="H2132" t="s">
        <v>83</v>
      </c>
      <c r="I2132" t="s">
        <v>19</v>
      </c>
      <c r="J2132" t="s">
        <v>19</v>
      </c>
    </row>
    <row r="2133" spans="3:10" x14ac:dyDescent="0.3">
      <c r="D2133" t="s">
        <v>4</v>
      </c>
      <c r="E2133" t="s">
        <v>506</v>
      </c>
      <c r="F2133" t="s">
        <v>19</v>
      </c>
      <c r="G2133" t="s">
        <v>540</v>
      </c>
      <c r="H2133" t="s">
        <v>515</v>
      </c>
      <c r="I2133" t="s">
        <v>19</v>
      </c>
      <c r="J2133" t="s">
        <v>33</v>
      </c>
    </row>
    <row r="2134" spans="3:10" x14ac:dyDescent="0.3">
      <c r="C2134" t="s">
        <v>103</v>
      </c>
      <c r="D2134" t="s">
        <v>105</v>
      </c>
      <c r="E2134" t="s">
        <v>128</v>
      </c>
      <c r="F2134" t="s">
        <v>19</v>
      </c>
      <c r="G2134" t="s">
        <v>32</v>
      </c>
      <c r="H2134" t="s">
        <v>33</v>
      </c>
      <c r="I2134" t="s">
        <v>19</v>
      </c>
      <c r="J2134" t="s">
        <v>19</v>
      </c>
    </row>
    <row r="2135" spans="3:10" x14ac:dyDescent="0.3">
      <c r="C2135" t="s">
        <v>22</v>
      </c>
      <c r="D2135" t="s">
        <v>107</v>
      </c>
      <c r="E2135" t="s">
        <v>68</v>
      </c>
      <c r="F2135" t="s">
        <v>19</v>
      </c>
      <c r="G2135" t="s">
        <v>33</v>
      </c>
      <c r="H2135" t="s">
        <v>19</v>
      </c>
      <c r="I2135" t="s">
        <v>19</v>
      </c>
      <c r="J2135" t="s">
        <v>19</v>
      </c>
    </row>
    <row r="2136" spans="3:10" x14ac:dyDescent="0.3">
      <c r="D2136" t="s">
        <v>4</v>
      </c>
      <c r="E2136" t="s">
        <v>42</v>
      </c>
      <c r="F2136" t="s">
        <v>19</v>
      </c>
      <c r="G2136" t="s">
        <v>81</v>
      </c>
      <c r="H2136" t="s">
        <v>33</v>
      </c>
      <c r="I2136" t="s">
        <v>19</v>
      </c>
      <c r="J2136" t="s">
        <v>19</v>
      </c>
    </row>
    <row r="2137" spans="3:10" x14ac:dyDescent="0.3">
      <c r="C2137" t="s">
        <v>108</v>
      </c>
      <c r="D2137" t="s">
        <v>109</v>
      </c>
      <c r="E2137" t="s">
        <v>33</v>
      </c>
      <c r="F2137" t="s">
        <v>19</v>
      </c>
      <c r="G2137" t="s">
        <v>19</v>
      </c>
      <c r="H2137" t="s">
        <v>19</v>
      </c>
      <c r="I2137" t="s">
        <v>19</v>
      </c>
      <c r="J2137" t="s">
        <v>19</v>
      </c>
    </row>
    <row r="2138" spans="3:10" x14ac:dyDescent="0.3">
      <c r="C2138" t="s">
        <v>110</v>
      </c>
      <c r="D2138" t="s">
        <v>4</v>
      </c>
      <c r="E2138" t="s">
        <v>33</v>
      </c>
      <c r="F2138" t="s">
        <v>19</v>
      </c>
      <c r="G2138" t="s">
        <v>19</v>
      </c>
      <c r="H2138" t="s">
        <v>19</v>
      </c>
      <c r="I2138" t="s">
        <v>19</v>
      </c>
      <c r="J2138" t="s">
        <v>19</v>
      </c>
    </row>
    <row r="2139" spans="3:10" x14ac:dyDescent="0.3">
      <c r="C2139" t="s">
        <v>4</v>
      </c>
      <c r="E2139" t="s">
        <v>541</v>
      </c>
      <c r="F2139" t="s">
        <v>19</v>
      </c>
      <c r="G2139" t="s">
        <v>542</v>
      </c>
      <c r="H2139" t="s">
        <v>543</v>
      </c>
      <c r="I2139" t="s">
        <v>19</v>
      </c>
      <c r="J2139" t="s">
        <v>33</v>
      </c>
    </row>
    <row r="2140" spans="3:10" x14ac:dyDescent="0.3">
      <c r="C2140" t="s">
        <v>236</v>
      </c>
      <c r="D2140" t="s">
        <v>17</v>
      </c>
      <c r="E2140" t="s">
        <v>26</v>
      </c>
      <c r="F2140" t="s">
        <v>19</v>
      </c>
      <c r="G2140" t="s">
        <v>30</v>
      </c>
      <c r="H2140" t="s">
        <v>80</v>
      </c>
      <c r="I2140" t="s">
        <v>19</v>
      </c>
      <c r="J2140" t="s">
        <v>19</v>
      </c>
    </row>
    <row r="2141" spans="3:10" x14ac:dyDescent="0.3">
      <c r="C2141" t="s">
        <v>22</v>
      </c>
      <c r="D2141" t="s">
        <v>23</v>
      </c>
      <c r="E2141" t="s">
        <v>183</v>
      </c>
      <c r="F2141" t="s">
        <v>19</v>
      </c>
      <c r="G2141" t="s">
        <v>99</v>
      </c>
      <c r="H2141" t="s">
        <v>36</v>
      </c>
      <c r="I2141" t="s">
        <v>19</v>
      </c>
      <c r="J2141" t="s">
        <v>19</v>
      </c>
    </row>
    <row r="2142" spans="3:10" x14ac:dyDescent="0.3">
      <c r="D2142" t="s">
        <v>27</v>
      </c>
      <c r="E2142" t="s">
        <v>128</v>
      </c>
      <c r="F2142" t="s">
        <v>19</v>
      </c>
      <c r="G2142" t="s">
        <v>88</v>
      </c>
      <c r="H2142" t="s">
        <v>81</v>
      </c>
      <c r="I2142" t="s">
        <v>19</v>
      </c>
      <c r="J2142" t="s">
        <v>19</v>
      </c>
    </row>
    <row r="2143" spans="3:10" x14ac:dyDescent="0.3">
      <c r="D2143" t="s">
        <v>31</v>
      </c>
      <c r="E2143" t="s">
        <v>38</v>
      </c>
      <c r="F2143" t="s">
        <v>19</v>
      </c>
      <c r="G2143" t="s">
        <v>83</v>
      </c>
      <c r="H2143" t="s">
        <v>81</v>
      </c>
      <c r="I2143" t="s">
        <v>19</v>
      </c>
      <c r="J2143" t="s">
        <v>19</v>
      </c>
    </row>
    <row r="2144" spans="3:10" x14ac:dyDescent="0.3">
      <c r="D2144" t="s">
        <v>34</v>
      </c>
      <c r="E2144" t="s">
        <v>123</v>
      </c>
      <c r="F2144" t="s">
        <v>19</v>
      </c>
      <c r="G2144" t="s">
        <v>128</v>
      </c>
      <c r="H2144" t="s">
        <v>88</v>
      </c>
      <c r="I2144" t="s">
        <v>19</v>
      </c>
      <c r="J2144" t="s">
        <v>19</v>
      </c>
    </row>
    <row r="2145" spans="4:10" x14ac:dyDescent="0.3">
      <c r="D2145" t="s">
        <v>37</v>
      </c>
      <c r="E2145" t="s">
        <v>94</v>
      </c>
      <c r="F2145" t="s">
        <v>19</v>
      </c>
      <c r="G2145" t="s">
        <v>21</v>
      </c>
      <c r="H2145" t="s">
        <v>33</v>
      </c>
      <c r="I2145" t="s">
        <v>19</v>
      </c>
      <c r="J2145" t="s">
        <v>19</v>
      </c>
    </row>
    <row r="2146" spans="4:10" x14ac:dyDescent="0.3">
      <c r="D2146" t="s">
        <v>39</v>
      </c>
      <c r="E2146" t="s">
        <v>177</v>
      </c>
      <c r="F2146" t="s">
        <v>19</v>
      </c>
      <c r="G2146" t="s">
        <v>42</v>
      </c>
      <c r="H2146" t="s">
        <v>83</v>
      </c>
      <c r="I2146" t="s">
        <v>19</v>
      </c>
      <c r="J2146" t="s">
        <v>19</v>
      </c>
    </row>
    <row r="2147" spans="4:10" x14ac:dyDescent="0.3">
      <c r="D2147" t="s">
        <v>43</v>
      </c>
      <c r="E2147" t="s">
        <v>33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</row>
    <row r="2148" spans="4:10" x14ac:dyDescent="0.3">
      <c r="D2148" t="s">
        <v>44</v>
      </c>
      <c r="E2148" t="s">
        <v>79</v>
      </c>
      <c r="F2148" t="s">
        <v>19</v>
      </c>
      <c r="G2148" t="s">
        <v>128</v>
      </c>
      <c r="H2148" t="s">
        <v>81</v>
      </c>
      <c r="I2148" t="s">
        <v>19</v>
      </c>
      <c r="J2148" t="s">
        <v>19</v>
      </c>
    </row>
    <row r="2149" spans="4:10" x14ac:dyDescent="0.3">
      <c r="D2149" t="s">
        <v>48</v>
      </c>
      <c r="E2149" t="s">
        <v>183</v>
      </c>
      <c r="F2149" t="s">
        <v>19</v>
      </c>
      <c r="G2149" t="s">
        <v>35</v>
      </c>
      <c r="H2149" t="s">
        <v>29</v>
      </c>
      <c r="I2149" t="s">
        <v>19</v>
      </c>
      <c r="J2149" t="s">
        <v>33</v>
      </c>
    </row>
    <row r="2150" spans="4:10" x14ac:dyDescent="0.3">
      <c r="D2150" t="s">
        <v>50</v>
      </c>
      <c r="E2150" t="s">
        <v>62</v>
      </c>
      <c r="F2150" t="s">
        <v>19</v>
      </c>
      <c r="G2150" t="s">
        <v>128</v>
      </c>
      <c r="H2150" t="s">
        <v>30</v>
      </c>
      <c r="I2150" t="s">
        <v>19</v>
      </c>
      <c r="J2150" t="s">
        <v>19</v>
      </c>
    </row>
    <row r="2151" spans="4:10" x14ac:dyDescent="0.3">
      <c r="D2151" t="s">
        <v>53</v>
      </c>
      <c r="E2151" t="s">
        <v>26</v>
      </c>
      <c r="F2151" t="s">
        <v>19</v>
      </c>
      <c r="G2151" t="s">
        <v>80</v>
      </c>
      <c r="H2151" t="s">
        <v>81</v>
      </c>
      <c r="I2151" t="s">
        <v>19</v>
      </c>
      <c r="J2151" t="s">
        <v>19</v>
      </c>
    </row>
    <row r="2152" spans="4:10" x14ac:dyDescent="0.3">
      <c r="D2152" t="s">
        <v>57</v>
      </c>
      <c r="E2152" t="s">
        <v>126</v>
      </c>
      <c r="F2152" t="s">
        <v>19</v>
      </c>
      <c r="G2152" t="s">
        <v>117</v>
      </c>
      <c r="H2152" t="s">
        <v>56</v>
      </c>
      <c r="I2152" t="s">
        <v>19</v>
      </c>
      <c r="J2152" t="s">
        <v>19</v>
      </c>
    </row>
    <row r="2153" spans="4:10" x14ac:dyDescent="0.3">
      <c r="D2153" t="s">
        <v>60</v>
      </c>
      <c r="E2153" t="s">
        <v>143</v>
      </c>
      <c r="F2153" t="s">
        <v>19</v>
      </c>
      <c r="G2153" t="s">
        <v>87</v>
      </c>
      <c r="H2153" t="s">
        <v>26</v>
      </c>
      <c r="I2153" t="s">
        <v>19</v>
      </c>
      <c r="J2153" t="s">
        <v>19</v>
      </c>
    </row>
    <row r="2154" spans="4:10" x14ac:dyDescent="0.3">
      <c r="D2154" t="s">
        <v>64</v>
      </c>
      <c r="E2154" t="s">
        <v>210</v>
      </c>
      <c r="F2154" t="s">
        <v>19</v>
      </c>
      <c r="G2154" t="s">
        <v>67</v>
      </c>
      <c r="H2154" t="s">
        <v>42</v>
      </c>
      <c r="I2154" t="s">
        <v>19</v>
      </c>
      <c r="J2154" t="s">
        <v>19</v>
      </c>
    </row>
    <row r="2155" spans="4:10" x14ac:dyDescent="0.3">
      <c r="D2155" t="s">
        <v>66</v>
      </c>
      <c r="E2155" t="s">
        <v>74</v>
      </c>
      <c r="F2155" t="s">
        <v>19</v>
      </c>
      <c r="G2155" t="s">
        <v>42</v>
      </c>
      <c r="H2155" t="s">
        <v>81</v>
      </c>
      <c r="I2155" t="s">
        <v>19</v>
      </c>
      <c r="J2155" t="s">
        <v>19</v>
      </c>
    </row>
    <row r="2156" spans="4:10" x14ac:dyDescent="0.3">
      <c r="D2156" t="s">
        <v>69</v>
      </c>
      <c r="E2156" t="s">
        <v>183</v>
      </c>
      <c r="F2156" t="s">
        <v>19</v>
      </c>
      <c r="G2156" t="s">
        <v>63</v>
      </c>
      <c r="H2156" t="s">
        <v>56</v>
      </c>
      <c r="I2156" t="s">
        <v>19</v>
      </c>
      <c r="J2156" t="s">
        <v>19</v>
      </c>
    </row>
    <row r="2157" spans="4:10" x14ac:dyDescent="0.3">
      <c r="D2157" t="s">
        <v>72</v>
      </c>
      <c r="E2157" t="s">
        <v>366</v>
      </c>
      <c r="F2157" t="s">
        <v>19</v>
      </c>
      <c r="G2157" t="s">
        <v>35</v>
      </c>
      <c r="H2157" t="s">
        <v>29</v>
      </c>
      <c r="I2157" t="s">
        <v>19</v>
      </c>
      <c r="J2157" t="s">
        <v>19</v>
      </c>
    </row>
    <row r="2158" spans="4:10" x14ac:dyDescent="0.3">
      <c r="D2158" t="s">
        <v>75</v>
      </c>
      <c r="E2158" t="s">
        <v>178</v>
      </c>
      <c r="F2158" t="s">
        <v>19</v>
      </c>
      <c r="G2158" t="s">
        <v>20</v>
      </c>
      <c r="H2158" t="s">
        <v>80</v>
      </c>
      <c r="I2158" t="s">
        <v>19</v>
      </c>
      <c r="J2158" t="s">
        <v>19</v>
      </c>
    </row>
    <row r="2159" spans="4:10" x14ac:dyDescent="0.3">
      <c r="D2159" t="s">
        <v>367</v>
      </c>
      <c r="E2159" t="s">
        <v>33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</row>
    <row r="2160" spans="4:10" x14ac:dyDescent="0.3">
      <c r="D2160" t="s">
        <v>76</v>
      </c>
      <c r="E2160" t="s">
        <v>162</v>
      </c>
      <c r="F2160" t="s">
        <v>19</v>
      </c>
      <c r="G2160" t="s">
        <v>88</v>
      </c>
      <c r="H2160" t="s">
        <v>81</v>
      </c>
      <c r="I2160" t="s">
        <v>19</v>
      </c>
      <c r="J2160" t="s">
        <v>19</v>
      </c>
    </row>
    <row r="2161" spans="1:10" x14ac:dyDescent="0.3">
      <c r="D2161" t="s">
        <v>78</v>
      </c>
      <c r="E2161" t="s">
        <v>145</v>
      </c>
      <c r="F2161" t="s">
        <v>19</v>
      </c>
      <c r="G2161" t="s">
        <v>88</v>
      </c>
      <c r="H2161" t="s">
        <v>68</v>
      </c>
      <c r="I2161" t="s">
        <v>19</v>
      </c>
      <c r="J2161" t="s">
        <v>19</v>
      </c>
    </row>
    <row r="2162" spans="1:10" x14ac:dyDescent="0.3">
      <c r="D2162" t="s">
        <v>82</v>
      </c>
      <c r="E2162" t="s">
        <v>159</v>
      </c>
      <c r="F2162" t="s">
        <v>19</v>
      </c>
      <c r="G2162" t="s">
        <v>83</v>
      </c>
      <c r="H2162" t="s">
        <v>68</v>
      </c>
      <c r="I2162" t="s">
        <v>19</v>
      </c>
      <c r="J2162" t="s">
        <v>19</v>
      </c>
    </row>
    <row r="2163" spans="1:10" x14ac:dyDescent="0.3">
      <c r="D2163" t="s">
        <v>84</v>
      </c>
      <c r="E2163" t="s">
        <v>18</v>
      </c>
      <c r="F2163" t="s">
        <v>19</v>
      </c>
      <c r="G2163" t="s">
        <v>38</v>
      </c>
      <c r="H2163" t="s">
        <v>83</v>
      </c>
      <c r="I2163" t="s">
        <v>19</v>
      </c>
      <c r="J2163" t="s">
        <v>19</v>
      </c>
    </row>
    <row r="2164" spans="1:10" x14ac:dyDescent="0.3">
      <c r="D2164" t="s">
        <v>86</v>
      </c>
      <c r="E2164" t="s">
        <v>51</v>
      </c>
      <c r="F2164" t="s">
        <v>19</v>
      </c>
      <c r="G2164" t="s">
        <v>80</v>
      </c>
      <c r="H2164" t="s">
        <v>81</v>
      </c>
      <c r="I2164" t="s">
        <v>19</v>
      </c>
      <c r="J2164" t="s">
        <v>19</v>
      </c>
    </row>
    <row r="2165" spans="1:10" x14ac:dyDescent="0.3">
      <c r="D2165" t="s">
        <v>89</v>
      </c>
      <c r="E2165" t="s">
        <v>38</v>
      </c>
      <c r="F2165" t="s">
        <v>19</v>
      </c>
      <c r="G2165" t="s">
        <v>81</v>
      </c>
      <c r="H2165" t="s">
        <v>19</v>
      </c>
      <c r="I2165" t="s">
        <v>19</v>
      </c>
      <c r="J2165" t="s">
        <v>19</v>
      </c>
    </row>
    <row r="2166" spans="1:10" x14ac:dyDescent="0.3">
      <c r="D2166" t="s">
        <v>91</v>
      </c>
      <c r="E2166" t="s">
        <v>80</v>
      </c>
      <c r="F2166" t="s">
        <v>19</v>
      </c>
      <c r="G2166" t="s">
        <v>19</v>
      </c>
      <c r="H2166" t="s">
        <v>19</v>
      </c>
      <c r="I2166" t="s">
        <v>19</v>
      </c>
      <c r="J2166" t="s">
        <v>19</v>
      </c>
    </row>
    <row r="2167" spans="1:10" x14ac:dyDescent="0.3">
      <c r="D2167" t="s">
        <v>92</v>
      </c>
      <c r="E2167" t="s">
        <v>90</v>
      </c>
      <c r="F2167" t="s">
        <v>19</v>
      </c>
      <c r="G2167" t="s">
        <v>32</v>
      </c>
      <c r="H2167" t="s">
        <v>32</v>
      </c>
      <c r="I2167" t="s">
        <v>19</v>
      </c>
      <c r="J2167" t="s">
        <v>19</v>
      </c>
    </row>
    <row r="2168" spans="1:10" x14ac:dyDescent="0.3">
      <c r="C2168" t="s">
        <v>92</v>
      </c>
      <c r="E2168" t="s">
        <v>10</v>
      </c>
      <c r="F2168" t="s">
        <v>11</v>
      </c>
      <c r="G2168" t="s">
        <v>12</v>
      </c>
      <c r="H2168" t="s">
        <v>13</v>
      </c>
      <c r="I2168" t="s">
        <v>14</v>
      </c>
      <c r="J2168" t="s">
        <v>15</v>
      </c>
    </row>
    <row r="2169" spans="1:10" x14ac:dyDescent="0.3">
      <c r="A2169">
        <v>2023</v>
      </c>
      <c r="B2169" t="s">
        <v>236</v>
      </c>
      <c r="C2169" t="s">
        <v>93</v>
      </c>
      <c r="E2169" t="s">
        <v>62</v>
      </c>
      <c r="F2169" t="s">
        <v>19</v>
      </c>
      <c r="G2169" t="s">
        <v>30</v>
      </c>
      <c r="H2169" t="s">
        <v>68</v>
      </c>
      <c r="I2169" t="s">
        <v>19</v>
      </c>
      <c r="J2169" t="s">
        <v>19</v>
      </c>
    </row>
    <row r="2170" spans="1:10" x14ac:dyDescent="0.3">
      <c r="B2170" t="s">
        <v>22</v>
      </c>
      <c r="C2170" t="s">
        <v>95</v>
      </c>
      <c r="E2170" t="s">
        <v>59</v>
      </c>
      <c r="F2170" t="s">
        <v>19</v>
      </c>
      <c r="G2170" t="s">
        <v>26</v>
      </c>
      <c r="H2170" t="s">
        <v>52</v>
      </c>
      <c r="I2170" t="s">
        <v>19</v>
      </c>
      <c r="J2170" t="s">
        <v>19</v>
      </c>
    </row>
    <row r="2171" spans="1:10" x14ac:dyDescent="0.3">
      <c r="C2171" t="s">
        <v>96</v>
      </c>
      <c r="E2171" t="s">
        <v>183</v>
      </c>
      <c r="F2171" t="s">
        <v>19</v>
      </c>
      <c r="G2171" t="s">
        <v>20</v>
      </c>
      <c r="H2171" t="s">
        <v>56</v>
      </c>
      <c r="I2171" t="s">
        <v>19</v>
      </c>
      <c r="J2171" t="s">
        <v>19</v>
      </c>
    </row>
    <row r="2172" spans="1:10" x14ac:dyDescent="0.3">
      <c r="C2172" t="s">
        <v>98</v>
      </c>
      <c r="E2172" t="s">
        <v>116</v>
      </c>
      <c r="F2172" t="s">
        <v>19</v>
      </c>
      <c r="G2172" t="s">
        <v>21</v>
      </c>
      <c r="H2172" t="s">
        <v>80</v>
      </c>
      <c r="I2172" t="s">
        <v>19</v>
      </c>
      <c r="J2172" t="s">
        <v>19</v>
      </c>
    </row>
    <row r="2173" spans="1:10" x14ac:dyDescent="0.3">
      <c r="C2173" t="s">
        <v>4</v>
      </c>
      <c r="E2173" t="s">
        <v>544</v>
      </c>
      <c r="F2173" t="s">
        <v>19</v>
      </c>
      <c r="G2173" t="s">
        <v>545</v>
      </c>
      <c r="H2173" t="s">
        <v>546</v>
      </c>
      <c r="I2173" t="s">
        <v>19</v>
      </c>
      <c r="J2173" t="s">
        <v>33</v>
      </c>
    </row>
    <row r="2174" spans="1:10" x14ac:dyDescent="0.3">
      <c r="B2174" t="s">
        <v>103</v>
      </c>
      <c r="C2174" t="s">
        <v>105</v>
      </c>
      <c r="E2174" t="s">
        <v>67</v>
      </c>
      <c r="F2174" t="s">
        <v>19</v>
      </c>
      <c r="G2174" t="s">
        <v>80</v>
      </c>
      <c r="H2174" t="s">
        <v>81</v>
      </c>
      <c r="I2174" t="s">
        <v>19</v>
      </c>
      <c r="J2174" t="s">
        <v>19</v>
      </c>
    </row>
    <row r="2175" spans="1:10" x14ac:dyDescent="0.3">
      <c r="B2175" t="s">
        <v>22</v>
      </c>
      <c r="C2175" t="s">
        <v>107</v>
      </c>
      <c r="E2175" t="s">
        <v>81</v>
      </c>
      <c r="F2175" t="s">
        <v>19</v>
      </c>
      <c r="G2175" t="s">
        <v>33</v>
      </c>
      <c r="H2175" t="s">
        <v>33</v>
      </c>
      <c r="I2175" t="s">
        <v>19</v>
      </c>
      <c r="J2175" t="s">
        <v>19</v>
      </c>
    </row>
    <row r="2176" spans="1:10" x14ac:dyDescent="0.3">
      <c r="C2176" t="s">
        <v>4</v>
      </c>
      <c r="E2176" t="s">
        <v>35</v>
      </c>
      <c r="F2176" t="s">
        <v>19</v>
      </c>
      <c r="G2176" t="s">
        <v>30</v>
      </c>
      <c r="H2176" t="s">
        <v>68</v>
      </c>
      <c r="I2176" t="s">
        <v>19</v>
      </c>
      <c r="J2176" t="s">
        <v>19</v>
      </c>
    </row>
    <row r="2177" spans="2:10" x14ac:dyDescent="0.3">
      <c r="B2177" t="s">
        <v>108</v>
      </c>
      <c r="C2177" t="s">
        <v>109</v>
      </c>
      <c r="E2177" t="s">
        <v>33</v>
      </c>
      <c r="F2177" t="s">
        <v>19</v>
      </c>
      <c r="G2177" t="s">
        <v>19</v>
      </c>
      <c r="H2177" t="s">
        <v>19</v>
      </c>
      <c r="I2177" t="s">
        <v>19</v>
      </c>
      <c r="J2177" t="s">
        <v>19</v>
      </c>
    </row>
    <row r="2178" spans="2:10" x14ac:dyDescent="0.3">
      <c r="B2178" t="s">
        <v>110</v>
      </c>
      <c r="C2178" t="s">
        <v>4</v>
      </c>
      <c r="E2178" t="s">
        <v>33</v>
      </c>
      <c r="F2178" t="s">
        <v>19</v>
      </c>
      <c r="G2178" t="s">
        <v>19</v>
      </c>
      <c r="H2178" t="s">
        <v>19</v>
      </c>
      <c r="I2178" t="s">
        <v>19</v>
      </c>
      <c r="J2178" t="s">
        <v>19</v>
      </c>
    </row>
    <row r="2179" spans="2:10" x14ac:dyDescent="0.3">
      <c r="B2179" t="s">
        <v>4</v>
      </c>
      <c r="E2179" t="s">
        <v>547</v>
      </c>
      <c r="F2179" t="s">
        <v>19</v>
      </c>
      <c r="G2179" t="s">
        <v>548</v>
      </c>
      <c r="H2179" t="s">
        <v>400</v>
      </c>
      <c r="I2179" t="s">
        <v>19</v>
      </c>
      <c r="J2179" t="s">
        <v>33</v>
      </c>
    </row>
    <row r="2180" spans="2:10" x14ac:dyDescent="0.3">
      <c r="B2180" t="s">
        <v>250</v>
      </c>
      <c r="C2180" t="s">
        <v>17</v>
      </c>
      <c r="E2180" t="s">
        <v>167</v>
      </c>
      <c r="F2180" t="s">
        <v>19</v>
      </c>
      <c r="G2180" t="s">
        <v>77</v>
      </c>
      <c r="H2180" t="s">
        <v>28</v>
      </c>
      <c r="I2180" t="s">
        <v>19</v>
      </c>
      <c r="J2180" t="s">
        <v>19</v>
      </c>
    </row>
    <row r="2181" spans="2:10" x14ac:dyDescent="0.3">
      <c r="B2181" t="s">
        <v>22</v>
      </c>
      <c r="C2181" t="s">
        <v>23</v>
      </c>
      <c r="E2181" t="s">
        <v>125</v>
      </c>
      <c r="F2181" t="s">
        <v>19</v>
      </c>
      <c r="G2181" t="s">
        <v>164</v>
      </c>
      <c r="H2181" t="s">
        <v>35</v>
      </c>
      <c r="I2181" t="s">
        <v>19</v>
      </c>
      <c r="J2181" t="s">
        <v>19</v>
      </c>
    </row>
    <row r="2182" spans="2:10" x14ac:dyDescent="0.3">
      <c r="C2182" t="s">
        <v>27</v>
      </c>
      <c r="E2182" t="s">
        <v>20</v>
      </c>
      <c r="F2182" t="s">
        <v>19</v>
      </c>
      <c r="G2182" t="s">
        <v>30</v>
      </c>
      <c r="H2182" t="s">
        <v>81</v>
      </c>
      <c r="I2182" t="s">
        <v>19</v>
      </c>
      <c r="J2182" t="s">
        <v>19</v>
      </c>
    </row>
    <row r="2183" spans="2:10" x14ac:dyDescent="0.3">
      <c r="C2183" t="s">
        <v>31</v>
      </c>
      <c r="E2183" t="s">
        <v>36</v>
      </c>
      <c r="F2183" t="s">
        <v>19</v>
      </c>
      <c r="G2183" t="s">
        <v>81</v>
      </c>
      <c r="H2183" t="s">
        <v>81</v>
      </c>
      <c r="I2183" t="s">
        <v>19</v>
      </c>
      <c r="J2183" t="s">
        <v>19</v>
      </c>
    </row>
    <row r="2184" spans="2:10" x14ac:dyDescent="0.3">
      <c r="C2184" t="s">
        <v>34</v>
      </c>
      <c r="E2184" t="s">
        <v>159</v>
      </c>
      <c r="F2184" t="s">
        <v>19</v>
      </c>
      <c r="G2184" t="s">
        <v>38</v>
      </c>
      <c r="H2184" t="s">
        <v>80</v>
      </c>
      <c r="I2184" t="s">
        <v>19</v>
      </c>
      <c r="J2184" t="s">
        <v>19</v>
      </c>
    </row>
    <row r="2185" spans="2:10" x14ac:dyDescent="0.3">
      <c r="C2185" t="s">
        <v>37</v>
      </c>
      <c r="E2185" t="s">
        <v>79</v>
      </c>
      <c r="F2185" t="s">
        <v>19</v>
      </c>
      <c r="G2185" t="s">
        <v>81</v>
      </c>
      <c r="H2185" t="s">
        <v>81</v>
      </c>
      <c r="I2185" t="s">
        <v>19</v>
      </c>
      <c r="J2185" t="s">
        <v>19</v>
      </c>
    </row>
    <row r="2186" spans="2:10" x14ac:dyDescent="0.3">
      <c r="C2186" t="s">
        <v>39</v>
      </c>
      <c r="E2186" t="s">
        <v>184</v>
      </c>
      <c r="F2186" t="s">
        <v>19</v>
      </c>
      <c r="G2186" t="s">
        <v>35</v>
      </c>
      <c r="H2186" t="s">
        <v>63</v>
      </c>
      <c r="I2186" t="s">
        <v>19</v>
      </c>
      <c r="J2186" t="s">
        <v>19</v>
      </c>
    </row>
    <row r="2187" spans="2:10" x14ac:dyDescent="0.3">
      <c r="C2187" t="s">
        <v>43</v>
      </c>
      <c r="E2187" t="s">
        <v>33</v>
      </c>
      <c r="F2187" t="s">
        <v>19</v>
      </c>
      <c r="G2187" t="s">
        <v>19</v>
      </c>
      <c r="H2187" t="s">
        <v>19</v>
      </c>
      <c r="I2187" t="s">
        <v>19</v>
      </c>
      <c r="J2187" t="s">
        <v>19</v>
      </c>
    </row>
    <row r="2188" spans="2:10" x14ac:dyDescent="0.3">
      <c r="C2188" t="s">
        <v>44</v>
      </c>
      <c r="E2188" t="s">
        <v>87</v>
      </c>
      <c r="F2188" t="s">
        <v>19</v>
      </c>
      <c r="G2188" t="s">
        <v>38</v>
      </c>
      <c r="H2188" t="s">
        <v>21</v>
      </c>
      <c r="I2188" t="s">
        <v>19</v>
      </c>
      <c r="J2188" t="s">
        <v>19</v>
      </c>
    </row>
    <row r="2189" spans="2:10" x14ac:dyDescent="0.3">
      <c r="C2189" t="s">
        <v>48</v>
      </c>
      <c r="E2189" t="s">
        <v>156</v>
      </c>
      <c r="F2189" t="s">
        <v>19</v>
      </c>
      <c r="G2189" t="s">
        <v>99</v>
      </c>
      <c r="H2189" t="s">
        <v>128</v>
      </c>
      <c r="I2189" t="s">
        <v>19</v>
      </c>
      <c r="J2189" t="s">
        <v>19</v>
      </c>
    </row>
    <row r="2190" spans="2:10" x14ac:dyDescent="0.3">
      <c r="C2190" t="s">
        <v>50</v>
      </c>
      <c r="E2190" t="s">
        <v>54</v>
      </c>
      <c r="F2190" t="s">
        <v>19</v>
      </c>
      <c r="G2190" t="s">
        <v>29</v>
      </c>
      <c r="H2190" t="s">
        <v>30</v>
      </c>
      <c r="I2190" t="s">
        <v>19</v>
      </c>
      <c r="J2190" t="s">
        <v>19</v>
      </c>
    </row>
    <row r="2191" spans="2:10" x14ac:dyDescent="0.3">
      <c r="C2191" t="s">
        <v>53</v>
      </c>
      <c r="E2191" t="s">
        <v>35</v>
      </c>
      <c r="F2191" t="s">
        <v>19</v>
      </c>
      <c r="G2191" t="s">
        <v>38</v>
      </c>
      <c r="H2191" t="s">
        <v>68</v>
      </c>
      <c r="I2191" t="s">
        <v>19</v>
      </c>
      <c r="J2191" t="s">
        <v>19</v>
      </c>
    </row>
    <row r="2192" spans="2:10" x14ac:dyDescent="0.3">
      <c r="C2192" t="s">
        <v>57</v>
      </c>
      <c r="E2192" t="s">
        <v>199</v>
      </c>
      <c r="F2192" t="s">
        <v>19</v>
      </c>
      <c r="G2192" t="s">
        <v>87</v>
      </c>
      <c r="H2192" t="s">
        <v>42</v>
      </c>
      <c r="I2192" t="s">
        <v>19</v>
      </c>
      <c r="J2192" t="s">
        <v>19</v>
      </c>
    </row>
    <row r="2193" spans="3:10" x14ac:dyDescent="0.3">
      <c r="C2193" t="s">
        <v>60</v>
      </c>
      <c r="E2193" t="s">
        <v>184</v>
      </c>
      <c r="F2193" t="s">
        <v>19</v>
      </c>
      <c r="G2193" t="s">
        <v>26</v>
      </c>
      <c r="H2193" t="s">
        <v>42</v>
      </c>
      <c r="I2193" t="s">
        <v>19</v>
      </c>
      <c r="J2193" t="s">
        <v>19</v>
      </c>
    </row>
    <row r="2194" spans="3:10" x14ac:dyDescent="0.3">
      <c r="C2194" t="s">
        <v>64</v>
      </c>
      <c r="E2194" t="s">
        <v>146</v>
      </c>
      <c r="F2194" t="s">
        <v>19</v>
      </c>
      <c r="G2194" t="s">
        <v>99</v>
      </c>
      <c r="H2194" t="s">
        <v>30</v>
      </c>
      <c r="I2194" t="s">
        <v>19</v>
      </c>
      <c r="J2194" t="s">
        <v>19</v>
      </c>
    </row>
    <row r="2195" spans="3:10" x14ac:dyDescent="0.3">
      <c r="C2195" t="s">
        <v>66</v>
      </c>
      <c r="E2195" t="s">
        <v>42</v>
      </c>
      <c r="F2195" t="s">
        <v>19</v>
      </c>
      <c r="G2195" t="s">
        <v>81</v>
      </c>
      <c r="H2195" t="s">
        <v>33</v>
      </c>
      <c r="I2195" t="s">
        <v>19</v>
      </c>
      <c r="J2195" t="s">
        <v>19</v>
      </c>
    </row>
    <row r="2196" spans="3:10" x14ac:dyDescent="0.3">
      <c r="C2196" t="s">
        <v>69</v>
      </c>
      <c r="E2196" t="s">
        <v>118</v>
      </c>
      <c r="F2196" t="s">
        <v>19</v>
      </c>
      <c r="G2196" t="s">
        <v>128</v>
      </c>
      <c r="H2196" t="s">
        <v>88</v>
      </c>
      <c r="I2196" t="s">
        <v>19</v>
      </c>
      <c r="J2196" t="s">
        <v>19</v>
      </c>
    </row>
    <row r="2197" spans="3:10" x14ac:dyDescent="0.3">
      <c r="C2197" t="s">
        <v>72</v>
      </c>
      <c r="E2197" t="s">
        <v>438</v>
      </c>
      <c r="F2197" t="s">
        <v>19</v>
      </c>
      <c r="G2197" t="s">
        <v>20</v>
      </c>
      <c r="H2197" t="s">
        <v>21</v>
      </c>
      <c r="I2197" t="s">
        <v>19</v>
      </c>
      <c r="J2197" t="s">
        <v>19</v>
      </c>
    </row>
    <row r="2198" spans="3:10" x14ac:dyDescent="0.3">
      <c r="C2198" t="s">
        <v>75</v>
      </c>
      <c r="E2198" t="s">
        <v>124</v>
      </c>
      <c r="F2198" t="s">
        <v>19</v>
      </c>
      <c r="G2198" t="s">
        <v>56</v>
      </c>
      <c r="H2198" t="s">
        <v>38</v>
      </c>
      <c r="I2198" t="s">
        <v>19</v>
      </c>
      <c r="J2198" t="s">
        <v>19</v>
      </c>
    </row>
    <row r="2199" spans="3:10" x14ac:dyDescent="0.3">
      <c r="C2199" t="s">
        <v>367</v>
      </c>
      <c r="E2199" t="s">
        <v>33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</row>
    <row r="2200" spans="3:10" x14ac:dyDescent="0.3">
      <c r="C2200" t="s">
        <v>76</v>
      </c>
      <c r="E2200" t="s">
        <v>162</v>
      </c>
      <c r="F2200" t="s">
        <v>19</v>
      </c>
      <c r="G2200" t="s">
        <v>21</v>
      </c>
      <c r="H2200" t="s">
        <v>88</v>
      </c>
      <c r="I2200" t="s">
        <v>19</v>
      </c>
      <c r="J2200" t="s">
        <v>19</v>
      </c>
    </row>
    <row r="2201" spans="3:10" x14ac:dyDescent="0.3">
      <c r="C2201" t="s">
        <v>78</v>
      </c>
      <c r="E2201" t="s">
        <v>85</v>
      </c>
      <c r="F2201" t="s">
        <v>19</v>
      </c>
      <c r="G2201" t="s">
        <v>80</v>
      </c>
      <c r="H2201" t="s">
        <v>83</v>
      </c>
      <c r="I2201" t="s">
        <v>19</v>
      </c>
      <c r="J2201" t="s">
        <v>19</v>
      </c>
    </row>
    <row r="2202" spans="3:10" x14ac:dyDescent="0.3">
      <c r="C2202" t="s">
        <v>82</v>
      </c>
      <c r="E2202" t="s">
        <v>85</v>
      </c>
      <c r="F2202" t="s">
        <v>19</v>
      </c>
      <c r="G2202" t="s">
        <v>81</v>
      </c>
      <c r="H2202" t="s">
        <v>33</v>
      </c>
      <c r="I2202" t="s">
        <v>19</v>
      </c>
      <c r="J2202" t="s">
        <v>19</v>
      </c>
    </row>
    <row r="2203" spans="3:10" x14ac:dyDescent="0.3">
      <c r="C2203" t="s">
        <v>84</v>
      </c>
      <c r="E2203" t="s">
        <v>85</v>
      </c>
      <c r="F2203" t="s">
        <v>19</v>
      </c>
      <c r="G2203" t="s">
        <v>81</v>
      </c>
      <c r="H2203" t="s">
        <v>33</v>
      </c>
      <c r="I2203" t="s">
        <v>19</v>
      </c>
      <c r="J2203" t="s">
        <v>19</v>
      </c>
    </row>
    <row r="2204" spans="3:10" x14ac:dyDescent="0.3">
      <c r="C2204" t="s">
        <v>86</v>
      </c>
      <c r="E2204" t="s">
        <v>157</v>
      </c>
      <c r="F2204" t="s">
        <v>19</v>
      </c>
      <c r="G2204" t="s">
        <v>80</v>
      </c>
      <c r="H2204" t="s">
        <v>83</v>
      </c>
      <c r="I2204" t="s">
        <v>19</v>
      </c>
      <c r="J2204" t="s">
        <v>19</v>
      </c>
    </row>
    <row r="2205" spans="3:10" x14ac:dyDescent="0.3">
      <c r="C2205" t="s">
        <v>89</v>
      </c>
      <c r="E2205" t="s">
        <v>81</v>
      </c>
      <c r="F2205" t="s">
        <v>19</v>
      </c>
      <c r="G2205" t="s">
        <v>19</v>
      </c>
      <c r="H2205" t="s">
        <v>19</v>
      </c>
      <c r="I2205" t="s">
        <v>19</v>
      </c>
      <c r="J2205" t="s">
        <v>19</v>
      </c>
    </row>
    <row r="2206" spans="3:10" x14ac:dyDescent="0.3">
      <c r="C2206" t="s">
        <v>91</v>
      </c>
      <c r="E2206" t="s">
        <v>52</v>
      </c>
      <c r="F2206" t="s">
        <v>19</v>
      </c>
      <c r="G2206" t="s">
        <v>88</v>
      </c>
      <c r="H2206" t="s">
        <v>32</v>
      </c>
      <c r="I2206" t="s">
        <v>19</v>
      </c>
      <c r="J2206" t="s">
        <v>19</v>
      </c>
    </row>
    <row r="2207" spans="3:10" x14ac:dyDescent="0.3">
      <c r="C2207" t="s">
        <v>92</v>
      </c>
      <c r="E2207" t="s">
        <v>157</v>
      </c>
      <c r="F2207" t="s">
        <v>19</v>
      </c>
      <c r="G2207" t="s">
        <v>83</v>
      </c>
      <c r="H2207" t="s">
        <v>81</v>
      </c>
      <c r="I2207" t="s">
        <v>19</v>
      </c>
      <c r="J2207" t="s">
        <v>19</v>
      </c>
    </row>
    <row r="2208" spans="3:10" x14ac:dyDescent="0.3">
      <c r="C2208" t="s">
        <v>528</v>
      </c>
      <c r="E2208" t="s">
        <v>33</v>
      </c>
      <c r="F2208" t="s">
        <v>19</v>
      </c>
      <c r="G2208" t="s">
        <v>33</v>
      </c>
      <c r="H2208" t="s">
        <v>19</v>
      </c>
      <c r="I2208" t="s">
        <v>19</v>
      </c>
      <c r="J2208" t="s">
        <v>19</v>
      </c>
    </row>
    <row r="2209" spans="1:10" x14ac:dyDescent="0.3">
      <c r="C2209" t="s">
        <v>93</v>
      </c>
      <c r="E2209" t="s">
        <v>41</v>
      </c>
      <c r="F2209" t="s">
        <v>19</v>
      </c>
      <c r="G2209" t="s">
        <v>21</v>
      </c>
      <c r="H2209" t="s">
        <v>88</v>
      </c>
      <c r="I2209" t="s">
        <v>19</v>
      </c>
      <c r="J2209" t="s">
        <v>19</v>
      </c>
    </row>
    <row r="2210" spans="1:10" x14ac:dyDescent="0.3">
      <c r="C2210" t="s">
        <v>95</v>
      </c>
      <c r="E2210" t="s">
        <v>183</v>
      </c>
      <c r="F2210" t="s">
        <v>19</v>
      </c>
      <c r="G2210" t="s">
        <v>63</v>
      </c>
      <c r="H2210" t="s">
        <v>81</v>
      </c>
      <c r="I2210" t="s">
        <v>19</v>
      </c>
      <c r="J2210" t="s">
        <v>19</v>
      </c>
    </row>
    <row r="2211" spans="1:10" x14ac:dyDescent="0.3">
      <c r="C2211" t="s">
        <v>96</v>
      </c>
      <c r="E2211" t="s">
        <v>123</v>
      </c>
      <c r="F2211" t="s">
        <v>19</v>
      </c>
      <c r="G2211" t="s">
        <v>36</v>
      </c>
      <c r="H2211" t="s">
        <v>83</v>
      </c>
      <c r="I2211" t="s">
        <v>19</v>
      </c>
      <c r="J2211" t="s">
        <v>19</v>
      </c>
    </row>
    <row r="2212" spans="1:10" x14ac:dyDescent="0.3">
      <c r="C2212" t="s">
        <v>98</v>
      </c>
      <c r="E2212" t="s">
        <v>181</v>
      </c>
      <c r="F2212" t="s">
        <v>19</v>
      </c>
      <c r="G2212" t="s">
        <v>88</v>
      </c>
      <c r="H2212" t="s">
        <v>81</v>
      </c>
      <c r="I2212" t="s">
        <v>19</v>
      </c>
      <c r="J2212" t="s">
        <v>19</v>
      </c>
    </row>
    <row r="2213" spans="1:10" x14ac:dyDescent="0.3">
      <c r="C2213" t="s">
        <v>138</v>
      </c>
      <c r="D2213" t="s">
        <v>98</v>
      </c>
      <c r="E2213" t="s">
        <v>10</v>
      </c>
      <c r="F2213" t="s">
        <v>11</v>
      </c>
      <c r="G2213" t="s">
        <v>12</v>
      </c>
      <c r="H2213" t="s">
        <v>13</v>
      </c>
      <c r="I2213" t="s">
        <v>14</v>
      </c>
      <c r="J2213" t="s">
        <v>15</v>
      </c>
    </row>
    <row r="2214" spans="1:10" x14ac:dyDescent="0.3">
      <c r="A2214">
        <v>2023</v>
      </c>
      <c r="B2214" t="s">
        <v>258</v>
      </c>
      <c r="C2214" t="s">
        <v>22</v>
      </c>
      <c r="D2214" t="s">
        <v>4</v>
      </c>
      <c r="E2214" t="s">
        <v>549</v>
      </c>
      <c r="F2214" t="s">
        <v>19</v>
      </c>
      <c r="G2214" t="s">
        <v>550</v>
      </c>
      <c r="H2214" t="s">
        <v>551</v>
      </c>
      <c r="I2214" t="s">
        <v>19</v>
      </c>
      <c r="J2214" t="s">
        <v>19</v>
      </c>
    </row>
    <row r="2215" spans="1:10" x14ac:dyDescent="0.3">
      <c r="C2215" t="s">
        <v>103</v>
      </c>
      <c r="D2215" t="s">
        <v>105</v>
      </c>
      <c r="E2215" t="s">
        <v>52</v>
      </c>
      <c r="F2215" t="s">
        <v>19</v>
      </c>
      <c r="G2215" t="s">
        <v>32</v>
      </c>
      <c r="H2215" t="s">
        <v>32</v>
      </c>
      <c r="I2215" t="s">
        <v>19</v>
      </c>
      <c r="J2215" t="s">
        <v>19</v>
      </c>
    </row>
    <row r="2216" spans="1:10" x14ac:dyDescent="0.3">
      <c r="C2216" t="s">
        <v>22</v>
      </c>
      <c r="D2216" t="s">
        <v>107</v>
      </c>
      <c r="E2216" t="s">
        <v>32</v>
      </c>
      <c r="F2216" t="s">
        <v>19</v>
      </c>
      <c r="G2216" t="s">
        <v>33</v>
      </c>
      <c r="H2216" t="s">
        <v>33</v>
      </c>
      <c r="I2216" t="s">
        <v>19</v>
      </c>
      <c r="J2216" t="s">
        <v>19</v>
      </c>
    </row>
    <row r="2217" spans="1:10" x14ac:dyDescent="0.3">
      <c r="D2217" t="s">
        <v>4</v>
      </c>
      <c r="E2217" t="s">
        <v>56</v>
      </c>
      <c r="F2217" t="s">
        <v>19</v>
      </c>
      <c r="G2217" t="s">
        <v>81</v>
      </c>
      <c r="H2217" t="s">
        <v>81</v>
      </c>
      <c r="I2217" t="s">
        <v>19</v>
      </c>
      <c r="J2217" t="s">
        <v>19</v>
      </c>
    </row>
    <row r="2218" spans="1:10" x14ac:dyDescent="0.3">
      <c r="C2218" t="s">
        <v>108</v>
      </c>
      <c r="D2218" t="s">
        <v>109</v>
      </c>
      <c r="E2218" t="s">
        <v>33</v>
      </c>
      <c r="F2218" t="s">
        <v>19</v>
      </c>
      <c r="G2218" t="s">
        <v>19</v>
      </c>
      <c r="H2218" t="s">
        <v>19</v>
      </c>
      <c r="I2218" t="s">
        <v>19</v>
      </c>
      <c r="J2218" t="s">
        <v>19</v>
      </c>
    </row>
    <row r="2219" spans="1:10" x14ac:dyDescent="0.3">
      <c r="C2219" t="s">
        <v>110</v>
      </c>
      <c r="D2219" t="s">
        <v>4</v>
      </c>
      <c r="E2219" t="s">
        <v>33</v>
      </c>
      <c r="F2219" t="s">
        <v>19</v>
      </c>
      <c r="G2219" t="s">
        <v>19</v>
      </c>
      <c r="H2219" t="s">
        <v>19</v>
      </c>
      <c r="I2219" t="s">
        <v>19</v>
      </c>
      <c r="J2219" t="s">
        <v>19</v>
      </c>
    </row>
    <row r="2220" spans="1:10" x14ac:dyDescent="0.3">
      <c r="C2220" t="s">
        <v>4</v>
      </c>
      <c r="E2220" t="s">
        <v>552</v>
      </c>
      <c r="F2220" t="s">
        <v>19</v>
      </c>
      <c r="G2220" t="s">
        <v>553</v>
      </c>
      <c r="H2220" t="s">
        <v>554</v>
      </c>
      <c r="I2220" t="s">
        <v>19</v>
      </c>
      <c r="J2220" t="s">
        <v>19</v>
      </c>
    </row>
    <row r="2221" spans="1:10" x14ac:dyDescent="0.3">
      <c r="C2221" t="s">
        <v>262</v>
      </c>
      <c r="D2221" t="s">
        <v>17</v>
      </c>
      <c r="E2221" t="s">
        <v>21</v>
      </c>
      <c r="F2221" t="s">
        <v>19</v>
      </c>
      <c r="G2221" t="s">
        <v>68</v>
      </c>
      <c r="H2221" t="s">
        <v>33</v>
      </c>
      <c r="I2221" t="s">
        <v>19</v>
      </c>
      <c r="J2221" t="s">
        <v>19</v>
      </c>
    </row>
    <row r="2222" spans="1:10" x14ac:dyDescent="0.3">
      <c r="C2222" t="s">
        <v>22</v>
      </c>
      <c r="D2222" t="s">
        <v>23</v>
      </c>
      <c r="E2222" t="s">
        <v>94</v>
      </c>
      <c r="F2222" t="s">
        <v>19</v>
      </c>
      <c r="G2222" t="s">
        <v>38</v>
      </c>
      <c r="H2222" t="s">
        <v>30</v>
      </c>
      <c r="I2222" t="s">
        <v>19</v>
      </c>
      <c r="J2222" t="s">
        <v>32</v>
      </c>
    </row>
    <row r="2223" spans="1:10" x14ac:dyDescent="0.3">
      <c r="D2223" t="s">
        <v>27</v>
      </c>
      <c r="E2223" t="s">
        <v>88</v>
      </c>
      <c r="F2223" t="s">
        <v>19</v>
      </c>
      <c r="G2223" t="s">
        <v>68</v>
      </c>
      <c r="H2223" t="s">
        <v>32</v>
      </c>
      <c r="I2223" t="s">
        <v>19</v>
      </c>
      <c r="J2223" t="s">
        <v>19</v>
      </c>
    </row>
    <row r="2224" spans="1:10" x14ac:dyDescent="0.3">
      <c r="D2224" t="s">
        <v>31</v>
      </c>
      <c r="E2224" t="s">
        <v>88</v>
      </c>
      <c r="F2224" t="s">
        <v>19</v>
      </c>
      <c r="G2224" t="s">
        <v>68</v>
      </c>
      <c r="H2224" t="s">
        <v>33</v>
      </c>
      <c r="I2224" t="s">
        <v>19</v>
      </c>
      <c r="J2224" t="s">
        <v>19</v>
      </c>
    </row>
    <row r="2225" spans="4:10" x14ac:dyDescent="0.3">
      <c r="D2225" t="s">
        <v>34</v>
      </c>
      <c r="E2225" t="s">
        <v>56</v>
      </c>
      <c r="F2225" t="s">
        <v>19</v>
      </c>
      <c r="G2225" t="s">
        <v>38</v>
      </c>
      <c r="H2225" t="s">
        <v>83</v>
      </c>
      <c r="I2225" t="s">
        <v>19</v>
      </c>
      <c r="J2225" t="s">
        <v>19</v>
      </c>
    </row>
    <row r="2226" spans="4:10" x14ac:dyDescent="0.3">
      <c r="D2226" t="s">
        <v>37</v>
      </c>
      <c r="E2226" t="s">
        <v>28</v>
      </c>
      <c r="F2226" t="s">
        <v>19</v>
      </c>
      <c r="G2226" t="s">
        <v>88</v>
      </c>
      <c r="H2226" t="s">
        <v>32</v>
      </c>
      <c r="I2226" t="s">
        <v>19</v>
      </c>
      <c r="J2226" t="s">
        <v>19</v>
      </c>
    </row>
    <row r="2227" spans="4:10" x14ac:dyDescent="0.3">
      <c r="D2227" t="s">
        <v>39</v>
      </c>
      <c r="E2227" t="s">
        <v>177</v>
      </c>
      <c r="F2227" t="s">
        <v>19</v>
      </c>
      <c r="G2227" t="s">
        <v>99</v>
      </c>
      <c r="H2227" t="s">
        <v>52</v>
      </c>
      <c r="I2227" t="s">
        <v>19</v>
      </c>
      <c r="J2227" t="s">
        <v>19</v>
      </c>
    </row>
    <row r="2228" spans="4:10" x14ac:dyDescent="0.3">
      <c r="D2228" t="s">
        <v>43</v>
      </c>
      <c r="E2228" t="s">
        <v>33</v>
      </c>
      <c r="F2228" t="s">
        <v>19</v>
      </c>
      <c r="G2228" t="s">
        <v>19</v>
      </c>
      <c r="H2228" t="s">
        <v>19</v>
      </c>
      <c r="I2228" t="s">
        <v>19</v>
      </c>
      <c r="J2228" t="s">
        <v>19</v>
      </c>
    </row>
    <row r="2229" spans="4:10" x14ac:dyDescent="0.3">
      <c r="D2229" t="s">
        <v>44</v>
      </c>
      <c r="E2229" t="s">
        <v>26</v>
      </c>
      <c r="F2229" t="s">
        <v>19</v>
      </c>
      <c r="G2229" t="s">
        <v>38</v>
      </c>
      <c r="H2229" t="s">
        <v>83</v>
      </c>
      <c r="I2229" t="s">
        <v>19</v>
      </c>
      <c r="J2229" t="s">
        <v>19</v>
      </c>
    </row>
    <row r="2230" spans="4:10" x14ac:dyDescent="0.3">
      <c r="D2230" t="s">
        <v>48</v>
      </c>
      <c r="E2230" t="s">
        <v>77</v>
      </c>
      <c r="F2230" t="s">
        <v>19</v>
      </c>
      <c r="G2230" t="s">
        <v>42</v>
      </c>
      <c r="H2230" t="s">
        <v>80</v>
      </c>
      <c r="I2230" t="s">
        <v>19</v>
      </c>
      <c r="J2230" t="s">
        <v>19</v>
      </c>
    </row>
    <row r="2231" spans="4:10" x14ac:dyDescent="0.3">
      <c r="D2231" t="s">
        <v>50</v>
      </c>
      <c r="E2231" t="s">
        <v>142</v>
      </c>
      <c r="F2231" t="s">
        <v>19</v>
      </c>
      <c r="G2231" t="s">
        <v>52</v>
      </c>
      <c r="H2231" t="s">
        <v>81</v>
      </c>
      <c r="I2231" t="s">
        <v>19</v>
      </c>
      <c r="J2231" t="s">
        <v>19</v>
      </c>
    </row>
    <row r="2232" spans="4:10" x14ac:dyDescent="0.3">
      <c r="D2232" t="s">
        <v>53</v>
      </c>
      <c r="E2232" t="s">
        <v>21</v>
      </c>
      <c r="F2232" t="s">
        <v>19</v>
      </c>
      <c r="G2232" t="s">
        <v>68</v>
      </c>
      <c r="H2232" t="s">
        <v>88</v>
      </c>
      <c r="I2232" t="s">
        <v>19</v>
      </c>
      <c r="J2232" t="s">
        <v>19</v>
      </c>
    </row>
    <row r="2233" spans="4:10" x14ac:dyDescent="0.3">
      <c r="D2233" t="s">
        <v>57</v>
      </c>
      <c r="E2233" t="s">
        <v>167</v>
      </c>
      <c r="F2233" t="s">
        <v>19</v>
      </c>
      <c r="G2233" t="s">
        <v>99</v>
      </c>
      <c r="H2233" t="s">
        <v>52</v>
      </c>
      <c r="I2233" t="s">
        <v>19</v>
      </c>
      <c r="J2233" t="s">
        <v>19</v>
      </c>
    </row>
    <row r="2234" spans="4:10" x14ac:dyDescent="0.3">
      <c r="D2234" t="s">
        <v>60</v>
      </c>
      <c r="E2234" t="s">
        <v>183</v>
      </c>
      <c r="F2234" t="s">
        <v>19</v>
      </c>
      <c r="G2234" t="s">
        <v>90</v>
      </c>
      <c r="H2234" t="s">
        <v>52</v>
      </c>
      <c r="I2234" t="s">
        <v>19</v>
      </c>
      <c r="J2234" t="s">
        <v>19</v>
      </c>
    </row>
    <row r="2235" spans="4:10" x14ac:dyDescent="0.3">
      <c r="D2235" t="s">
        <v>64</v>
      </c>
      <c r="E2235" t="s">
        <v>184</v>
      </c>
      <c r="F2235" t="s">
        <v>19</v>
      </c>
      <c r="G2235" t="s">
        <v>52</v>
      </c>
      <c r="H2235" t="s">
        <v>30</v>
      </c>
      <c r="I2235" t="s">
        <v>19</v>
      </c>
      <c r="J2235" t="s">
        <v>19</v>
      </c>
    </row>
    <row r="2236" spans="4:10" x14ac:dyDescent="0.3">
      <c r="D2236" t="s">
        <v>66</v>
      </c>
      <c r="E2236" t="s">
        <v>81</v>
      </c>
      <c r="F2236" t="s">
        <v>19</v>
      </c>
      <c r="G2236" t="s">
        <v>19</v>
      </c>
      <c r="H2236" t="s">
        <v>19</v>
      </c>
      <c r="I2236" t="s">
        <v>19</v>
      </c>
      <c r="J2236" t="s">
        <v>19</v>
      </c>
    </row>
    <row r="2237" spans="4:10" x14ac:dyDescent="0.3">
      <c r="D2237" t="s">
        <v>69</v>
      </c>
      <c r="E2237" t="s">
        <v>18</v>
      </c>
      <c r="F2237" t="s">
        <v>19</v>
      </c>
      <c r="G2237" t="s">
        <v>20</v>
      </c>
      <c r="H2237" t="s">
        <v>36</v>
      </c>
      <c r="I2237" t="s">
        <v>19</v>
      </c>
      <c r="J2237" t="s">
        <v>19</v>
      </c>
    </row>
    <row r="2238" spans="4:10" x14ac:dyDescent="0.3">
      <c r="D2238" t="s">
        <v>72</v>
      </c>
      <c r="E2238" t="s">
        <v>143</v>
      </c>
      <c r="F2238" t="s">
        <v>19</v>
      </c>
      <c r="G2238" t="s">
        <v>20</v>
      </c>
      <c r="H2238" t="s">
        <v>38</v>
      </c>
      <c r="I2238" t="s">
        <v>19</v>
      </c>
      <c r="J2238" t="s">
        <v>19</v>
      </c>
    </row>
    <row r="2239" spans="4:10" x14ac:dyDescent="0.3">
      <c r="D2239" t="s">
        <v>75</v>
      </c>
      <c r="E2239" t="s">
        <v>121</v>
      </c>
      <c r="F2239" t="s">
        <v>19</v>
      </c>
      <c r="G2239" t="s">
        <v>68</v>
      </c>
      <c r="H2239" t="s">
        <v>88</v>
      </c>
      <c r="I2239" t="s">
        <v>19</v>
      </c>
      <c r="J2239" t="s">
        <v>19</v>
      </c>
    </row>
    <row r="2240" spans="4:10" x14ac:dyDescent="0.3">
      <c r="D2240" t="s">
        <v>76</v>
      </c>
      <c r="E2240" t="s">
        <v>129</v>
      </c>
      <c r="F2240" t="s">
        <v>19</v>
      </c>
      <c r="G2240" t="s">
        <v>33</v>
      </c>
      <c r="H2240" t="s">
        <v>19</v>
      </c>
      <c r="I2240" t="s">
        <v>19</v>
      </c>
      <c r="J2240" t="s">
        <v>19</v>
      </c>
    </row>
    <row r="2241" spans="3:10" x14ac:dyDescent="0.3">
      <c r="D2241" t="s">
        <v>78</v>
      </c>
      <c r="E2241" t="s">
        <v>99</v>
      </c>
      <c r="F2241" t="s">
        <v>19</v>
      </c>
      <c r="G2241" t="s">
        <v>81</v>
      </c>
      <c r="H2241" t="s">
        <v>32</v>
      </c>
      <c r="I2241" t="s">
        <v>19</v>
      </c>
      <c r="J2241" t="s">
        <v>19</v>
      </c>
    </row>
    <row r="2242" spans="3:10" x14ac:dyDescent="0.3">
      <c r="D2242" t="s">
        <v>82</v>
      </c>
      <c r="E2242" t="s">
        <v>29</v>
      </c>
      <c r="F2242" t="s">
        <v>19</v>
      </c>
      <c r="G2242" t="s">
        <v>33</v>
      </c>
      <c r="H2242" t="s">
        <v>19</v>
      </c>
      <c r="I2242" t="s">
        <v>19</v>
      </c>
      <c r="J2242" t="s">
        <v>19</v>
      </c>
    </row>
    <row r="2243" spans="3:10" x14ac:dyDescent="0.3">
      <c r="D2243" t="s">
        <v>84</v>
      </c>
      <c r="E2243" t="s">
        <v>129</v>
      </c>
      <c r="F2243" t="s">
        <v>19</v>
      </c>
      <c r="G2243" t="s">
        <v>38</v>
      </c>
      <c r="H2243" t="s">
        <v>30</v>
      </c>
      <c r="I2243" t="s">
        <v>19</v>
      </c>
      <c r="J2243" t="s">
        <v>19</v>
      </c>
    </row>
    <row r="2244" spans="3:10" x14ac:dyDescent="0.3">
      <c r="D2244" t="s">
        <v>86</v>
      </c>
      <c r="E2244" t="s">
        <v>63</v>
      </c>
      <c r="F2244" t="s">
        <v>19</v>
      </c>
      <c r="G2244" t="s">
        <v>83</v>
      </c>
      <c r="H2244" t="s">
        <v>83</v>
      </c>
      <c r="I2244" t="s">
        <v>19</v>
      </c>
      <c r="J2244" t="s">
        <v>19</v>
      </c>
    </row>
    <row r="2245" spans="3:10" x14ac:dyDescent="0.3">
      <c r="D2245" t="s">
        <v>89</v>
      </c>
      <c r="E2245" t="s">
        <v>81</v>
      </c>
      <c r="F2245" t="s">
        <v>19</v>
      </c>
      <c r="G2245" t="s">
        <v>33</v>
      </c>
      <c r="H2245" t="s">
        <v>33</v>
      </c>
      <c r="I2245" t="s">
        <v>19</v>
      </c>
      <c r="J2245" t="s">
        <v>19</v>
      </c>
    </row>
    <row r="2246" spans="3:10" x14ac:dyDescent="0.3">
      <c r="D2246" t="s">
        <v>91</v>
      </c>
      <c r="E2246" t="s">
        <v>21</v>
      </c>
      <c r="F2246" t="s">
        <v>19</v>
      </c>
      <c r="G2246" t="s">
        <v>33</v>
      </c>
      <c r="H2246" t="s">
        <v>33</v>
      </c>
      <c r="I2246" t="s">
        <v>19</v>
      </c>
      <c r="J2246" t="s">
        <v>19</v>
      </c>
    </row>
    <row r="2247" spans="3:10" x14ac:dyDescent="0.3">
      <c r="D2247" t="s">
        <v>92</v>
      </c>
      <c r="E2247" t="s">
        <v>56</v>
      </c>
      <c r="F2247" t="s">
        <v>19</v>
      </c>
      <c r="G2247" t="s">
        <v>68</v>
      </c>
      <c r="H2247" t="s">
        <v>68</v>
      </c>
      <c r="I2247" t="s">
        <v>19</v>
      </c>
      <c r="J2247" t="s">
        <v>19</v>
      </c>
    </row>
    <row r="2248" spans="3:10" x14ac:dyDescent="0.3">
      <c r="D2248" t="s">
        <v>93</v>
      </c>
      <c r="E2248" t="s">
        <v>85</v>
      </c>
      <c r="F2248" t="s">
        <v>19</v>
      </c>
      <c r="G2248" t="s">
        <v>38</v>
      </c>
      <c r="H2248" t="s">
        <v>88</v>
      </c>
      <c r="I2248" t="s">
        <v>19</v>
      </c>
      <c r="J2248" t="s">
        <v>19</v>
      </c>
    </row>
    <row r="2249" spans="3:10" x14ac:dyDescent="0.3">
      <c r="D2249" t="s">
        <v>95</v>
      </c>
      <c r="E2249" t="s">
        <v>51</v>
      </c>
      <c r="F2249" t="s">
        <v>19</v>
      </c>
      <c r="G2249" t="s">
        <v>52</v>
      </c>
      <c r="H2249" t="s">
        <v>30</v>
      </c>
      <c r="I2249" t="s">
        <v>19</v>
      </c>
      <c r="J2249" t="s">
        <v>19</v>
      </c>
    </row>
    <row r="2250" spans="3:10" x14ac:dyDescent="0.3">
      <c r="D2250" t="s">
        <v>96</v>
      </c>
      <c r="E2250" t="s">
        <v>127</v>
      </c>
      <c r="F2250" t="s">
        <v>19</v>
      </c>
      <c r="G2250" t="s">
        <v>36</v>
      </c>
      <c r="H2250" t="s">
        <v>32</v>
      </c>
      <c r="I2250" t="s">
        <v>19</v>
      </c>
      <c r="J2250" t="s">
        <v>19</v>
      </c>
    </row>
    <row r="2251" spans="3:10" x14ac:dyDescent="0.3">
      <c r="D2251" t="s">
        <v>98</v>
      </c>
      <c r="E2251" t="s">
        <v>41</v>
      </c>
      <c r="F2251" t="s">
        <v>19</v>
      </c>
      <c r="G2251" t="s">
        <v>52</v>
      </c>
      <c r="H2251" t="s">
        <v>30</v>
      </c>
      <c r="I2251" t="s">
        <v>19</v>
      </c>
      <c r="J2251" t="s">
        <v>19</v>
      </c>
    </row>
    <row r="2252" spans="3:10" x14ac:dyDescent="0.3">
      <c r="D2252" t="s">
        <v>4</v>
      </c>
      <c r="E2252" t="s">
        <v>555</v>
      </c>
      <c r="F2252" t="s">
        <v>19</v>
      </c>
      <c r="G2252" t="s">
        <v>334</v>
      </c>
      <c r="H2252" t="s">
        <v>329</v>
      </c>
      <c r="I2252" t="s">
        <v>19</v>
      </c>
      <c r="J2252" t="s">
        <v>32</v>
      </c>
    </row>
    <row r="2253" spans="3:10" x14ac:dyDescent="0.3">
      <c r="C2253" t="s">
        <v>103</v>
      </c>
      <c r="D2253" t="s">
        <v>556</v>
      </c>
      <c r="E2253" t="s">
        <v>33</v>
      </c>
      <c r="F2253" t="s">
        <v>19</v>
      </c>
      <c r="G2253" t="s">
        <v>33</v>
      </c>
      <c r="H2253" t="s">
        <v>33</v>
      </c>
      <c r="I2253" t="s">
        <v>19</v>
      </c>
      <c r="J2253" t="s">
        <v>19</v>
      </c>
    </row>
    <row r="2254" spans="3:10" x14ac:dyDescent="0.3">
      <c r="C2254" t="s">
        <v>22</v>
      </c>
      <c r="D2254" t="s">
        <v>105</v>
      </c>
      <c r="E2254" t="s">
        <v>56</v>
      </c>
      <c r="F2254" t="s">
        <v>19</v>
      </c>
      <c r="G2254" t="s">
        <v>83</v>
      </c>
      <c r="H2254" t="s">
        <v>32</v>
      </c>
      <c r="I2254" t="s">
        <v>19</v>
      </c>
      <c r="J2254" t="s">
        <v>19</v>
      </c>
    </row>
    <row r="2255" spans="3:10" x14ac:dyDescent="0.3">
      <c r="D2255" t="s">
        <v>107</v>
      </c>
      <c r="E2255" t="s">
        <v>32</v>
      </c>
      <c r="F2255" t="s">
        <v>19</v>
      </c>
      <c r="G2255" t="s">
        <v>19</v>
      </c>
      <c r="H2255" t="s">
        <v>19</v>
      </c>
      <c r="I2255" t="s">
        <v>19</v>
      </c>
      <c r="J2255" t="s">
        <v>19</v>
      </c>
    </row>
    <row r="2256" spans="3:10" x14ac:dyDescent="0.3">
      <c r="D2256" t="s">
        <v>4</v>
      </c>
      <c r="E2256" t="s">
        <v>20</v>
      </c>
      <c r="F2256" t="s">
        <v>19</v>
      </c>
      <c r="G2256" t="s">
        <v>88</v>
      </c>
      <c r="H2256" t="s">
        <v>81</v>
      </c>
      <c r="I2256" t="s">
        <v>19</v>
      </c>
      <c r="J2256" t="s">
        <v>19</v>
      </c>
    </row>
    <row r="2257" spans="1:10" x14ac:dyDescent="0.3">
      <c r="C2257" t="s">
        <v>108</v>
      </c>
      <c r="D2257" t="s">
        <v>109</v>
      </c>
      <c r="E2257" t="s">
        <v>81</v>
      </c>
      <c r="F2257" t="s">
        <v>19</v>
      </c>
      <c r="G2257" t="s">
        <v>19</v>
      </c>
      <c r="H2257" t="s">
        <v>19</v>
      </c>
      <c r="I2257" t="s">
        <v>19</v>
      </c>
      <c r="J2257" t="s">
        <v>19</v>
      </c>
    </row>
    <row r="2258" spans="1:10" x14ac:dyDescent="0.3">
      <c r="C2258" t="s">
        <v>110</v>
      </c>
      <c r="D2258" t="s">
        <v>4</v>
      </c>
      <c r="I2258" t="s">
        <v>246</v>
      </c>
    </row>
    <row r="2259" spans="1:10" x14ac:dyDescent="0.3">
      <c r="B2259" t="s">
        <v>108</v>
      </c>
      <c r="C2259" t="s">
        <v>109</v>
      </c>
      <c r="E2259" t="s">
        <v>10</v>
      </c>
      <c r="F2259" t="s">
        <v>11</v>
      </c>
      <c r="G2259" t="s">
        <v>12</v>
      </c>
      <c r="H2259" t="s">
        <v>13</v>
      </c>
      <c r="I2259" t="s">
        <v>14</v>
      </c>
      <c r="J2259" t="s">
        <v>15</v>
      </c>
    </row>
    <row r="2260" spans="1:10" x14ac:dyDescent="0.3">
      <c r="A2260">
        <v>2023</v>
      </c>
      <c r="B2260" t="s">
        <v>557</v>
      </c>
      <c r="C2260" t="s">
        <v>4</v>
      </c>
      <c r="E2260" t="s">
        <v>81</v>
      </c>
      <c r="F2260" t="s">
        <v>19</v>
      </c>
      <c r="G2260" t="s">
        <v>19</v>
      </c>
      <c r="H2260" t="s">
        <v>19</v>
      </c>
      <c r="I2260" t="s">
        <v>19</v>
      </c>
      <c r="J2260" t="s">
        <v>19</v>
      </c>
    </row>
    <row r="2261" spans="1:10" x14ac:dyDescent="0.3">
      <c r="B2261" t="s">
        <v>4</v>
      </c>
      <c r="E2261" t="s">
        <v>558</v>
      </c>
      <c r="F2261" t="s">
        <v>19</v>
      </c>
      <c r="G2261" t="s">
        <v>149</v>
      </c>
      <c r="H2261" t="s">
        <v>420</v>
      </c>
      <c r="I2261" t="s">
        <v>19</v>
      </c>
      <c r="J2261" t="s">
        <v>32</v>
      </c>
    </row>
    <row r="2262" spans="1:10" x14ac:dyDescent="0.3">
      <c r="B2262" t="s">
        <v>271</v>
      </c>
      <c r="C2262" t="s">
        <v>17</v>
      </c>
      <c r="E2262" t="s">
        <v>99</v>
      </c>
      <c r="F2262" t="s">
        <v>19</v>
      </c>
      <c r="G2262" t="s">
        <v>80</v>
      </c>
      <c r="H2262" t="s">
        <v>83</v>
      </c>
      <c r="I2262" t="s">
        <v>19</v>
      </c>
      <c r="J2262" t="s">
        <v>19</v>
      </c>
    </row>
    <row r="2263" spans="1:10" x14ac:dyDescent="0.3">
      <c r="B2263" t="s">
        <v>22</v>
      </c>
      <c r="C2263" t="s">
        <v>23</v>
      </c>
      <c r="E2263" t="s">
        <v>227</v>
      </c>
      <c r="F2263" t="s">
        <v>19</v>
      </c>
      <c r="G2263" t="s">
        <v>159</v>
      </c>
      <c r="H2263" t="s">
        <v>121</v>
      </c>
      <c r="I2263" t="s">
        <v>19</v>
      </c>
      <c r="J2263" t="s">
        <v>19</v>
      </c>
    </row>
    <row r="2264" spans="1:10" x14ac:dyDescent="0.3">
      <c r="C2264" t="s">
        <v>27</v>
      </c>
      <c r="E2264" t="s">
        <v>21</v>
      </c>
      <c r="F2264" t="s">
        <v>19</v>
      </c>
      <c r="G2264" t="s">
        <v>68</v>
      </c>
      <c r="H2264" t="s">
        <v>81</v>
      </c>
      <c r="I2264" t="s">
        <v>19</v>
      </c>
      <c r="J2264" t="s">
        <v>19</v>
      </c>
    </row>
    <row r="2265" spans="1:10" x14ac:dyDescent="0.3">
      <c r="C2265" t="s">
        <v>31</v>
      </c>
      <c r="E2265" t="s">
        <v>80</v>
      </c>
      <c r="F2265" t="s">
        <v>19</v>
      </c>
      <c r="G2265" t="s">
        <v>81</v>
      </c>
      <c r="H2265" t="s">
        <v>32</v>
      </c>
      <c r="I2265" t="s">
        <v>19</v>
      </c>
      <c r="J2265" t="s">
        <v>19</v>
      </c>
    </row>
    <row r="2266" spans="1:10" x14ac:dyDescent="0.3">
      <c r="C2266" t="s">
        <v>34</v>
      </c>
      <c r="E2266" t="s">
        <v>94</v>
      </c>
      <c r="F2266" t="s">
        <v>19</v>
      </c>
      <c r="G2266" t="s">
        <v>21</v>
      </c>
      <c r="H2266" t="s">
        <v>88</v>
      </c>
      <c r="I2266" t="s">
        <v>19</v>
      </c>
      <c r="J2266" t="s">
        <v>19</v>
      </c>
    </row>
    <row r="2267" spans="1:10" x14ac:dyDescent="0.3">
      <c r="C2267" t="s">
        <v>37</v>
      </c>
      <c r="E2267" t="s">
        <v>79</v>
      </c>
      <c r="F2267" t="s">
        <v>19</v>
      </c>
      <c r="G2267" t="s">
        <v>83</v>
      </c>
      <c r="H2267" t="s">
        <v>68</v>
      </c>
      <c r="I2267" t="s">
        <v>19</v>
      </c>
      <c r="J2267" t="s">
        <v>19</v>
      </c>
    </row>
    <row r="2268" spans="1:10" x14ac:dyDescent="0.3">
      <c r="C2268" t="s">
        <v>39</v>
      </c>
      <c r="E2268" t="s">
        <v>156</v>
      </c>
      <c r="F2268" t="s">
        <v>19</v>
      </c>
      <c r="G2268" t="s">
        <v>26</v>
      </c>
      <c r="H2268" t="s">
        <v>63</v>
      </c>
      <c r="I2268" t="s">
        <v>19</v>
      </c>
      <c r="J2268" t="s">
        <v>19</v>
      </c>
    </row>
    <row r="2269" spans="1:10" x14ac:dyDescent="0.3">
      <c r="C2269" t="s">
        <v>44</v>
      </c>
      <c r="E2269" t="s">
        <v>90</v>
      </c>
      <c r="F2269" t="s">
        <v>19</v>
      </c>
      <c r="G2269" t="s">
        <v>30</v>
      </c>
      <c r="H2269" t="s">
        <v>68</v>
      </c>
      <c r="I2269" t="s">
        <v>19</v>
      </c>
      <c r="J2269" t="s">
        <v>19</v>
      </c>
    </row>
    <row r="2270" spans="1:10" x14ac:dyDescent="0.3">
      <c r="C2270" t="s">
        <v>48</v>
      </c>
      <c r="E2270" t="s">
        <v>183</v>
      </c>
      <c r="F2270" t="s">
        <v>19</v>
      </c>
      <c r="G2270" t="s">
        <v>128</v>
      </c>
      <c r="H2270" t="s">
        <v>30</v>
      </c>
      <c r="I2270" t="s">
        <v>19</v>
      </c>
      <c r="J2270" t="s">
        <v>19</v>
      </c>
    </row>
    <row r="2271" spans="1:10" x14ac:dyDescent="0.3">
      <c r="C2271" t="s">
        <v>50</v>
      </c>
      <c r="E2271" t="s">
        <v>159</v>
      </c>
      <c r="F2271" t="s">
        <v>19</v>
      </c>
      <c r="G2271" t="s">
        <v>67</v>
      </c>
      <c r="H2271" t="s">
        <v>56</v>
      </c>
      <c r="I2271" t="s">
        <v>19</v>
      </c>
      <c r="J2271" t="s">
        <v>19</v>
      </c>
    </row>
    <row r="2272" spans="1:10" x14ac:dyDescent="0.3">
      <c r="C2272" t="s">
        <v>53</v>
      </c>
      <c r="E2272" t="s">
        <v>47</v>
      </c>
      <c r="F2272" t="s">
        <v>19</v>
      </c>
      <c r="G2272" t="s">
        <v>32</v>
      </c>
      <c r="H2272" t="s">
        <v>19</v>
      </c>
      <c r="I2272" t="s">
        <v>19</v>
      </c>
      <c r="J2272" t="s">
        <v>19</v>
      </c>
    </row>
    <row r="2273" spans="3:10" x14ac:dyDescent="0.3">
      <c r="C2273" t="s">
        <v>57</v>
      </c>
      <c r="E2273" t="s">
        <v>197</v>
      </c>
      <c r="F2273" t="s">
        <v>19</v>
      </c>
      <c r="G2273" t="s">
        <v>26</v>
      </c>
      <c r="H2273" t="s">
        <v>36</v>
      </c>
      <c r="I2273" t="s">
        <v>19</v>
      </c>
      <c r="J2273" t="s">
        <v>19</v>
      </c>
    </row>
    <row r="2274" spans="3:10" x14ac:dyDescent="0.3">
      <c r="C2274" t="s">
        <v>60</v>
      </c>
      <c r="E2274" t="s">
        <v>230</v>
      </c>
      <c r="F2274" t="s">
        <v>19</v>
      </c>
      <c r="G2274" t="s">
        <v>99</v>
      </c>
      <c r="H2274" t="s">
        <v>47</v>
      </c>
      <c r="I2274" t="s">
        <v>19</v>
      </c>
      <c r="J2274" t="s">
        <v>19</v>
      </c>
    </row>
    <row r="2275" spans="3:10" x14ac:dyDescent="0.3">
      <c r="C2275" t="s">
        <v>64</v>
      </c>
      <c r="E2275" t="s">
        <v>500</v>
      </c>
      <c r="F2275" t="s">
        <v>19</v>
      </c>
      <c r="G2275" t="s">
        <v>119</v>
      </c>
      <c r="H2275" t="s">
        <v>79</v>
      </c>
      <c r="I2275" t="s">
        <v>19</v>
      </c>
      <c r="J2275" t="s">
        <v>19</v>
      </c>
    </row>
    <row r="2276" spans="3:10" x14ac:dyDescent="0.3">
      <c r="C2276" t="s">
        <v>66</v>
      </c>
      <c r="E2276" t="s">
        <v>20</v>
      </c>
      <c r="F2276" t="s">
        <v>19</v>
      </c>
      <c r="G2276" t="s">
        <v>68</v>
      </c>
      <c r="H2276" t="s">
        <v>33</v>
      </c>
      <c r="I2276" t="s">
        <v>19</v>
      </c>
      <c r="J2276" t="s">
        <v>19</v>
      </c>
    </row>
    <row r="2277" spans="3:10" x14ac:dyDescent="0.3">
      <c r="C2277" t="s">
        <v>69</v>
      </c>
      <c r="E2277" t="s">
        <v>46</v>
      </c>
      <c r="F2277" t="s">
        <v>19</v>
      </c>
      <c r="G2277" t="s">
        <v>90</v>
      </c>
      <c r="H2277" t="s">
        <v>52</v>
      </c>
      <c r="I2277" t="s">
        <v>19</v>
      </c>
      <c r="J2277" t="s">
        <v>19</v>
      </c>
    </row>
    <row r="2278" spans="3:10" x14ac:dyDescent="0.3">
      <c r="C2278" t="s">
        <v>72</v>
      </c>
      <c r="E2278" t="s">
        <v>228</v>
      </c>
      <c r="F2278" t="s">
        <v>19</v>
      </c>
      <c r="G2278" t="s">
        <v>79</v>
      </c>
      <c r="H2278" t="s">
        <v>20</v>
      </c>
      <c r="I2278" t="s">
        <v>19</v>
      </c>
      <c r="J2278" t="s">
        <v>19</v>
      </c>
    </row>
    <row r="2279" spans="3:10" x14ac:dyDescent="0.3">
      <c r="C2279" t="s">
        <v>75</v>
      </c>
      <c r="E2279" t="s">
        <v>71</v>
      </c>
      <c r="F2279" t="s">
        <v>19</v>
      </c>
      <c r="G2279" t="s">
        <v>42</v>
      </c>
      <c r="H2279" t="s">
        <v>80</v>
      </c>
      <c r="I2279" t="s">
        <v>19</v>
      </c>
      <c r="J2279" t="s">
        <v>19</v>
      </c>
    </row>
    <row r="2280" spans="3:10" x14ac:dyDescent="0.3">
      <c r="C2280" t="s">
        <v>76</v>
      </c>
      <c r="E2280" t="s">
        <v>183</v>
      </c>
      <c r="F2280" t="s">
        <v>19</v>
      </c>
      <c r="G2280" t="s">
        <v>36</v>
      </c>
      <c r="H2280" t="s">
        <v>68</v>
      </c>
      <c r="I2280" t="s">
        <v>19</v>
      </c>
      <c r="J2280" t="s">
        <v>19</v>
      </c>
    </row>
    <row r="2281" spans="3:10" x14ac:dyDescent="0.3">
      <c r="C2281" t="s">
        <v>78</v>
      </c>
      <c r="E2281" t="s">
        <v>157</v>
      </c>
      <c r="F2281" t="s">
        <v>19</v>
      </c>
      <c r="G2281" t="s">
        <v>88</v>
      </c>
      <c r="H2281" t="s">
        <v>81</v>
      </c>
      <c r="I2281" t="s">
        <v>19</v>
      </c>
      <c r="J2281" t="s">
        <v>19</v>
      </c>
    </row>
    <row r="2282" spans="3:10" x14ac:dyDescent="0.3">
      <c r="C2282" t="s">
        <v>82</v>
      </c>
      <c r="E2282" t="s">
        <v>62</v>
      </c>
      <c r="F2282" t="s">
        <v>19</v>
      </c>
      <c r="G2282" t="s">
        <v>68</v>
      </c>
      <c r="H2282" t="s">
        <v>81</v>
      </c>
      <c r="I2282" t="s">
        <v>19</v>
      </c>
      <c r="J2282" t="s">
        <v>19</v>
      </c>
    </row>
    <row r="2283" spans="3:10" x14ac:dyDescent="0.3">
      <c r="C2283" t="s">
        <v>84</v>
      </c>
      <c r="E2283" t="s">
        <v>145</v>
      </c>
      <c r="F2283" t="s">
        <v>19</v>
      </c>
      <c r="G2283" t="s">
        <v>36</v>
      </c>
      <c r="H2283" t="s">
        <v>38</v>
      </c>
      <c r="I2283" t="s">
        <v>19</v>
      </c>
      <c r="J2283" t="s">
        <v>19</v>
      </c>
    </row>
    <row r="2284" spans="3:10" x14ac:dyDescent="0.3">
      <c r="C2284" t="s">
        <v>86</v>
      </c>
      <c r="E2284" t="s">
        <v>157</v>
      </c>
      <c r="F2284" t="s">
        <v>19</v>
      </c>
      <c r="G2284" t="s">
        <v>68</v>
      </c>
      <c r="H2284" t="s">
        <v>88</v>
      </c>
      <c r="I2284" t="s">
        <v>19</v>
      </c>
      <c r="J2284" t="s">
        <v>19</v>
      </c>
    </row>
    <row r="2285" spans="3:10" x14ac:dyDescent="0.3">
      <c r="C2285" t="s">
        <v>89</v>
      </c>
      <c r="E2285" t="s">
        <v>79</v>
      </c>
      <c r="F2285" t="s">
        <v>19</v>
      </c>
      <c r="G2285" t="s">
        <v>88</v>
      </c>
      <c r="H2285" t="s">
        <v>68</v>
      </c>
      <c r="I2285" t="s">
        <v>19</v>
      </c>
      <c r="J2285" t="s">
        <v>19</v>
      </c>
    </row>
    <row r="2286" spans="3:10" x14ac:dyDescent="0.3">
      <c r="C2286" t="s">
        <v>91</v>
      </c>
      <c r="E2286" t="s">
        <v>83</v>
      </c>
      <c r="F2286" t="s">
        <v>19</v>
      </c>
      <c r="G2286" t="s">
        <v>33</v>
      </c>
      <c r="H2286" t="s">
        <v>33</v>
      </c>
      <c r="I2286" t="s">
        <v>19</v>
      </c>
      <c r="J2286" t="s">
        <v>19</v>
      </c>
    </row>
    <row r="2287" spans="3:10" x14ac:dyDescent="0.3">
      <c r="C2287" t="s">
        <v>92</v>
      </c>
      <c r="E2287" t="s">
        <v>94</v>
      </c>
      <c r="F2287" t="s">
        <v>19</v>
      </c>
      <c r="G2287" t="s">
        <v>88</v>
      </c>
      <c r="H2287" t="s">
        <v>83</v>
      </c>
      <c r="I2287" t="s">
        <v>19</v>
      </c>
      <c r="J2287" t="s">
        <v>19</v>
      </c>
    </row>
    <row r="2288" spans="3:10" x14ac:dyDescent="0.3">
      <c r="C2288" t="s">
        <v>93</v>
      </c>
      <c r="E2288" t="s">
        <v>156</v>
      </c>
      <c r="F2288" t="s">
        <v>19</v>
      </c>
      <c r="G2288" t="s">
        <v>38</v>
      </c>
      <c r="H2288" t="s">
        <v>80</v>
      </c>
      <c r="I2288" t="s">
        <v>19</v>
      </c>
      <c r="J2288" t="s">
        <v>19</v>
      </c>
    </row>
    <row r="2289" spans="1:10" x14ac:dyDescent="0.3">
      <c r="C2289" t="s">
        <v>95</v>
      </c>
      <c r="E2289" t="s">
        <v>40</v>
      </c>
      <c r="F2289" t="s">
        <v>19</v>
      </c>
      <c r="G2289" t="s">
        <v>42</v>
      </c>
      <c r="H2289" t="s">
        <v>36</v>
      </c>
      <c r="I2289" t="s">
        <v>19</v>
      </c>
      <c r="J2289" t="s">
        <v>19</v>
      </c>
    </row>
    <row r="2290" spans="1:10" x14ac:dyDescent="0.3">
      <c r="C2290" t="s">
        <v>96</v>
      </c>
      <c r="E2290" t="s">
        <v>35</v>
      </c>
      <c r="F2290" t="s">
        <v>19</v>
      </c>
      <c r="G2290" t="s">
        <v>38</v>
      </c>
      <c r="H2290" t="s">
        <v>88</v>
      </c>
      <c r="I2290" t="s">
        <v>19</v>
      </c>
      <c r="J2290" t="s">
        <v>19</v>
      </c>
    </row>
    <row r="2291" spans="1:10" x14ac:dyDescent="0.3">
      <c r="C2291" t="s">
        <v>98</v>
      </c>
      <c r="E2291" t="s">
        <v>179</v>
      </c>
      <c r="F2291" t="s">
        <v>19</v>
      </c>
      <c r="G2291" t="s">
        <v>128</v>
      </c>
      <c r="H2291" t="s">
        <v>83</v>
      </c>
      <c r="I2291" t="s">
        <v>19</v>
      </c>
      <c r="J2291" t="s">
        <v>19</v>
      </c>
    </row>
    <row r="2292" spans="1:10" x14ac:dyDescent="0.3">
      <c r="C2292" t="s">
        <v>4</v>
      </c>
      <c r="E2292" t="s">
        <v>559</v>
      </c>
      <c r="F2292" t="s">
        <v>19</v>
      </c>
      <c r="G2292" t="s">
        <v>560</v>
      </c>
      <c r="H2292" t="s">
        <v>561</v>
      </c>
      <c r="I2292" t="s">
        <v>19</v>
      </c>
      <c r="J2292" t="s">
        <v>19</v>
      </c>
    </row>
    <row r="2293" spans="1:10" x14ac:dyDescent="0.3">
      <c r="B2293" t="s">
        <v>103</v>
      </c>
      <c r="C2293" t="s">
        <v>105</v>
      </c>
      <c r="E2293" t="s">
        <v>128</v>
      </c>
      <c r="F2293" t="s">
        <v>19</v>
      </c>
      <c r="G2293" t="s">
        <v>88</v>
      </c>
      <c r="H2293" t="s">
        <v>68</v>
      </c>
      <c r="I2293" t="s">
        <v>19</v>
      </c>
      <c r="J2293" t="s">
        <v>19</v>
      </c>
    </row>
    <row r="2294" spans="1:10" x14ac:dyDescent="0.3">
      <c r="B2294" t="s">
        <v>22</v>
      </c>
      <c r="C2294" t="s">
        <v>107</v>
      </c>
      <c r="E2294" t="s">
        <v>33</v>
      </c>
      <c r="F2294" t="s">
        <v>19</v>
      </c>
      <c r="G2294" t="s">
        <v>33</v>
      </c>
      <c r="H2294" t="s">
        <v>33</v>
      </c>
      <c r="I2294" t="s">
        <v>19</v>
      </c>
      <c r="J2294" t="s">
        <v>19</v>
      </c>
    </row>
    <row r="2295" spans="1:10" x14ac:dyDescent="0.3">
      <c r="C2295" t="s">
        <v>4</v>
      </c>
      <c r="E2295" t="s">
        <v>52</v>
      </c>
      <c r="F2295" t="s">
        <v>19</v>
      </c>
      <c r="G2295" t="s">
        <v>80</v>
      </c>
      <c r="H2295" t="s">
        <v>83</v>
      </c>
      <c r="I2295" t="s">
        <v>19</v>
      </c>
      <c r="J2295" t="s">
        <v>19</v>
      </c>
    </row>
    <row r="2296" spans="1:10" x14ac:dyDescent="0.3">
      <c r="B2296" t="s">
        <v>108</v>
      </c>
      <c r="C2296" t="s">
        <v>109</v>
      </c>
      <c r="E2296" t="s">
        <v>81</v>
      </c>
      <c r="F2296" t="s">
        <v>19</v>
      </c>
      <c r="G2296" t="s">
        <v>19</v>
      </c>
      <c r="H2296" t="s">
        <v>19</v>
      </c>
      <c r="I2296" t="s">
        <v>19</v>
      </c>
      <c r="J2296" t="s">
        <v>19</v>
      </c>
    </row>
    <row r="2297" spans="1:10" x14ac:dyDescent="0.3">
      <c r="B2297" t="s">
        <v>110</v>
      </c>
      <c r="C2297" t="s">
        <v>4</v>
      </c>
      <c r="E2297" t="s">
        <v>81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</row>
    <row r="2298" spans="1:10" x14ac:dyDescent="0.3">
      <c r="B2298" t="s">
        <v>4</v>
      </c>
      <c r="E2298" t="s">
        <v>562</v>
      </c>
      <c r="F2298" t="s">
        <v>19</v>
      </c>
      <c r="G2298" t="s">
        <v>478</v>
      </c>
      <c r="H2298" t="s">
        <v>563</v>
      </c>
      <c r="I2298" t="s">
        <v>19</v>
      </c>
      <c r="J2298" t="s">
        <v>19</v>
      </c>
    </row>
    <row r="2299" spans="1:10" x14ac:dyDescent="0.3">
      <c r="E2299" t="s">
        <v>564</v>
      </c>
      <c r="F2299" t="s">
        <v>33</v>
      </c>
      <c r="G2299" t="s">
        <v>565</v>
      </c>
      <c r="H2299" t="s">
        <v>566</v>
      </c>
      <c r="I2299" t="s">
        <v>19</v>
      </c>
      <c r="J2299" t="s">
        <v>99</v>
      </c>
    </row>
    <row r="2300" spans="1:10" x14ac:dyDescent="0.3">
      <c r="E2300" t="s">
        <v>567</v>
      </c>
      <c r="F2300" t="s">
        <v>81</v>
      </c>
      <c r="G2300" t="s">
        <v>568</v>
      </c>
      <c r="H2300" t="s">
        <v>569</v>
      </c>
      <c r="I2300" t="s">
        <v>219</v>
      </c>
      <c r="J2300" t="s">
        <v>570</v>
      </c>
    </row>
    <row r="2301" spans="1:10" x14ac:dyDescent="0.3">
      <c r="E2301" t="s">
        <v>10</v>
      </c>
      <c r="F2301" t="s">
        <v>11</v>
      </c>
      <c r="G2301" t="s">
        <v>12</v>
      </c>
      <c r="H2301" t="s">
        <v>13</v>
      </c>
      <c r="I2301" t="s">
        <v>14</v>
      </c>
      <c r="J2301" t="s">
        <v>15</v>
      </c>
    </row>
    <row r="2302" spans="1:10" x14ac:dyDescent="0.3">
      <c r="A2302">
        <v>2019</v>
      </c>
      <c r="B2302" t="s">
        <v>350</v>
      </c>
      <c r="E2302" t="s">
        <v>111</v>
      </c>
      <c r="F2302" t="s">
        <v>19</v>
      </c>
      <c r="G2302" t="s">
        <v>112</v>
      </c>
      <c r="H2302" t="s">
        <v>113</v>
      </c>
      <c r="I2302" t="s">
        <v>19</v>
      </c>
      <c r="J2302" t="s">
        <v>19</v>
      </c>
    </row>
    <row r="2303" spans="1:10" x14ac:dyDescent="0.3">
      <c r="B2303" t="s">
        <v>571</v>
      </c>
      <c r="E2303" t="s">
        <v>134</v>
      </c>
      <c r="F2303" t="s">
        <v>19</v>
      </c>
      <c r="G2303" t="s">
        <v>135</v>
      </c>
      <c r="H2303" t="s">
        <v>136</v>
      </c>
      <c r="I2303" t="s">
        <v>83</v>
      </c>
      <c r="J2303" t="s">
        <v>19</v>
      </c>
    </row>
    <row r="2304" spans="1:10" x14ac:dyDescent="0.3">
      <c r="B2304" t="s">
        <v>137</v>
      </c>
      <c r="E2304" t="s">
        <v>150</v>
      </c>
      <c r="F2304" t="s">
        <v>19</v>
      </c>
      <c r="G2304" t="s">
        <v>151</v>
      </c>
      <c r="H2304" t="s">
        <v>152</v>
      </c>
      <c r="I2304" t="s">
        <v>68</v>
      </c>
      <c r="J2304" t="s">
        <v>19</v>
      </c>
    </row>
    <row r="2305" spans="1:10" x14ac:dyDescent="0.3">
      <c r="B2305" t="s">
        <v>153</v>
      </c>
      <c r="E2305" t="s">
        <v>172</v>
      </c>
      <c r="F2305" t="s">
        <v>19</v>
      </c>
      <c r="G2305" t="s">
        <v>173</v>
      </c>
      <c r="H2305" t="s">
        <v>174</v>
      </c>
      <c r="I2305" t="s">
        <v>38</v>
      </c>
      <c r="J2305" t="s">
        <v>19</v>
      </c>
    </row>
    <row r="2306" spans="1:10" x14ac:dyDescent="0.3">
      <c r="B2306" t="s">
        <v>175</v>
      </c>
      <c r="E2306" t="s">
        <v>190</v>
      </c>
      <c r="F2306" t="s">
        <v>19</v>
      </c>
      <c r="G2306" t="s">
        <v>191</v>
      </c>
      <c r="H2306" t="s">
        <v>192</v>
      </c>
      <c r="I2306" t="s">
        <v>128</v>
      </c>
      <c r="J2306" t="s">
        <v>19</v>
      </c>
    </row>
    <row r="2307" spans="1:10" x14ac:dyDescent="0.3">
      <c r="B2307" t="s">
        <v>193</v>
      </c>
      <c r="E2307" t="s">
        <v>205</v>
      </c>
      <c r="F2307" t="s">
        <v>19</v>
      </c>
      <c r="G2307" t="s">
        <v>206</v>
      </c>
      <c r="H2307" t="s">
        <v>207</v>
      </c>
      <c r="I2307" t="s">
        <v>32</v>
      </c>
      <c r="J2307" t="s">
        <v>19</v>
      </c>
    </row>
    <row r="2308" spans="1:10" x14ac:dyDescent="0.3">
      <c r="B2308" t="s">
        <v>208</v>
      </c>
      <c r="E2308" t="s">
        <v>223</v>
      </c>
      <c r="F2308" t="s">
        <v>19</v>
      </c>
      <c r="G2308" t="s">
        <v>224</v>
      </c>
      <c r="H2308" t="s">
        <v>225</v>
      </c>
      <c r="I2308" t="s">
        <v>33</v>
      </c>
      <c r="J2308" t="s">
        <v>19</v>
      </c>
    </row>
    <row r="2309" spans="1:10" x14ac:dyDescent="0.3">
      <c r="B2309" t="s">
        <v>226</v>
      </c>
      <c r="E2309" t="s">
        <v>190</v>
      </c>
      <c r="F2309" t="s">
        <v>19</v>
      </c>
      <c r="G2309" t="s">
        <v>234</v>
      </c>
      <c r="H2309" t="s">
        <v>235</v>
      </c>
      <c r="I2309" t="s">
        <v>81</v>
      </c>
      <c r="J2309" t="s">
        <v>19</v>
      </c>
    </row>
    <row r="2310" spans="1:10" x14ac:dyDescent="0.3">
      <c r="B2310" t="s">
        <v>572</v>
      </c>
      <c r="E2310" t="s">
        <v>248</v>
      </c>
      <c r="F2310" t="s">
        <v>33</v>
      </c>
      <c r="G2310" t="s">
        <v>249</v>
      </c>
      <c r="H2310" t="s">
        <v>207</v>
      </c>
      <c r="I2310" t="s">
        <v>32</v>
      </c>
      <c r="J2310" t="s">
        <v>19</v>
      </c>
    </row>
    <row r="2311" spans="1:10" x14ac:dyDescent="0.3">
      <c r="B2311" t="s">
        <v>258</v>
      </c>
      <c r="E2311" t="s">
        <v>259</v>
      </c>
      <c r="F2311" t="s">
        <v>19</v>
      </c>
      <c r="G2311" t="s">
        <v>260</v>
      </c>
      <c r="H2311" t="s">
        <v>261</v>
      </c>
      <c r="I2311" t="s">
        <v>81</v>
      </c>
      <c r="J2311" t="s">
        <v>33</v>
      </c>
    </row>
    <row r="2312" spans="1:10" x14ac:dyDescent="0.3">
      <c r="B2312" t="s">
        <v>573</v>
      </c>
      <c r="E2312" t="s">
        <v>268</v>
      </c>
      <c r="F2312" t="s">
        <v>19</v>
      </c>
      <c r="G2312" t="s">
        <v>269</v>
      </c>
      <c r="H2312" t="s">
        <v>270</v>
      </c>
      <c r="I2312" t="s">
        <v>81</v>
      </c>
      <c r="J2312" t="s">
        <v>33</v>
      </c>
    </row>
    <row r="2313" spans="1:10" x14ac:dyDescent="0.3">
      <c r="B2313" t="s">
        <v>574</v>
      </c>
      <c r="E2313" t="s">
        <v>276</v>
      </c>
      <c r="F2313" t="s">
        <v>19</v>
      </c>
      <c r="G2313" t="s">
        <v>277</v>
      </c>
      <c r="H2313" t="s">
        <v>278</v>
      </c>
      <c r="I2313" t="s">
        <v>19</v>
      </c>
      <c r="J2313" t="s">
        <v>19</v>
      </c>
    </row>
    <row r="2314" spans="1:10" x14ac:dyDescent="0.3">
      <c r="B2314" t="s">
        <v>4</v>
      </c>
      <c r="E2314" t="s">
        <v>279</v>
      </c>
      <c r="F2314" t="s">
        <v>33</v>
      </c>
      <c r="G2314" t="s">
        <v>280</v>
      </c>
      <c r="H2314" t="s">
        <v>281</v>
      </c>
      <c r="I2314" t="s">
        <v>18</v>
      </c>
      <c r="J2314" t="s">
        <v>32</v>
      </c>
    </row>
    <row r="2315" spans="1:10" x14ac:dyDescent="0.3">
      <c r="A2315">
        <v>2020</v>
      </c>
      <c r="B2315" t="s">
        <v>350</v>
      </c>
      <c r="E2315" t="s">
        <v>292</v>
      </c>
      <c r="F2315" t="s">
        <v>19</v>
      </c>
      <c r="G2315" t="s">
        <v>293</v>
      </c>
      <c r="H2315" t="s">
        <v>294</v>
      </c>
      <c r="I2315" t="s">
        <v>33</v>
      </c>
      <c r="J2315" t="s">
        <v>54</v>
      </c>
    </row>
    <row r="2316" spans="1:10" x14ac:dyDescent="0.3">
      <c r="B2316" t="s">
        <v>571</v>
      </c>
      <c r="E2316" t="s">
        <v>302</v>
      </c>
      <c r="F2316" t="s">
        <v>19</v>
      </c>
      <c r="G2316" t="s">
        <v>303</v>
      </c>
      <c r="H2316" t="s">
        <v>215</v>
      </c>
      <c r="I2316" t="s">
        <v>32</v>
      </c>
      <c r="J2316" t="s">
        <v>304</v>
      </c>
    </row>
    <row r="2317" spans="1:10" x14ac:dyDescent="0.3">
      <c r="B2317" t="s">
        <v>137</v>
      </c>
      <c r="E2317" t="s">
        <v>307</v>
      </c>
      <c r="F2317" t="s">
        <v>19</v>
      </c>
      <c r="G2317" t="s">
        <v>176</v>
      </c>
      <c r="H2317" t="s">
        <v>54</v>
      </c>
      <c r="I2317" t="s">
        <v>19</v>
      </c>
      <c r="J2317" t="s">
        <v>308</v>
      </c>
    </row>
    <row r="2318" spans="1:10" x14ac:dyDescent="0.3">
      <c r="B2318" t="s">
        <v>153</v>
      </c>
      <c r="E2318" t="s">
        <v>33</v>
      </c>
      <c r="F2318" t="s">
        <v>19</v>
      </c>
      <c r="G2318" t="s">
        <v>33</v>
      </c>
      <c r="H2318" t="s">
        <v>19</v>
      </c>
      <c r="I2318" t="s">
        <v>19</v>
      </c>
      <c r="J2318" t="s">
        <v>19</v>
      </c>
    </row>
    <row r="2319" spans="1:10" x14ac:dyDescent="0.3">
      <c r="B2319" t="s">
        <v>193</v>
      </c>
      <c r="E2319" t="s">
        <v>167</v>
      </c>
      <c r="F2319" t="s">
        <v>33</v>
      </c>
      <c r="G2319" t="s">
        <v>157</v>
      </c>
      <c r="H2319" t="s">
        <v>67</v>
      </c>
      <c r="I2319" t="s">
        <v>19</v>
      </c>
      <c r="J2319" t="s">
        <v>25</v>
      </c>
    </row>
    <row r="2320" spans="1:10" x14ac:dyDescent="0.3">
      <c r="B2320" t="s">
        <v>208</v>
      </c>
      <c r="E2320" t="s">
        <v>310</v>
      </c>
      <c r="F2320" t="s">
        <v>19</v>
      </c>
      <c r="G2320" t="s">
        <v>176</v>
      </c>
      <c r="H2320" t="s">
        <v>51</v>
      </c>
      <c r="I2320" t="s">
        <v>19</v>
      </c>
      <c r="J2320" t="s">
        <v>310</v>
      </c>
    </row>
    <row r="2321" spans="1:10" x14ac:dyDescent="0.3">
      <c r="B2321" t="s">
        <v>226</v>
      </c>
      <c r="E2321" t="s">
        <v>314</v>
      </c>
      <c r="F2321" t="s">
        <v>19</v>
      </c>
      <c r="G2321" t="s">
        <v>315</v>
      </c>
      <c r="H2321" t="s">
        <v>316</v>
      </c>
      <c r="I2321" t="s">
        <v>19</v>
      </c>
      <c r="J2321" t="s">
        <v>317</v>
      </c>
    </row>
    <row r="2322" spans="1:10" x14ac:dyDescent="0.3">
      <c r="B2322" t="s">
        <v>572</v>
      </c>
      <c r="E2322" t="s">
        <v>321</v>
      </c>
      <c r="F2322" t="s">
        <v>19</v>
      </c>
      <c r="G2322" t="s">
        <v>322</v>
      </c>
      <c r="H2322" t="s">
        <v>122</v>
      </c>
      <c r="I2322" t="s">
        <v>32</v>
      </c>
      <c r="J2322" t="s">
        <v>323</v>
      </c>
    </row>
    <row r="2323" spans="1:10" x14ac:dyDescent="0.3">
      <c r="B2323" t="s">
        <v>258</v>
      </c>
      <c r="E2323" t="s">
        <v>327</v>
      </c>
      <c r="F2323" t="s">
        <v>19</v>
      </c>
      <c r="G2323" t="s">
        <v>328</v>
      </c>
      <c r="H2323" t="s">
        <v>329</v>
      </c>
      <c r="I2323" t="s">
        <v>19</v>
      </c>
      <c r="J2323" t="s">
        <v>324</v>
      </c>
    </row>
    <row r="2324" spans="1:10" x14ac:dyDescent="0.3">
      <c r="B2324" t="s">
        <v>573</v>
      </c>
      <c r="E2324" t="s">
        <v>333</v>
      </c>
      <c r="F2324" t="s">
        <v>19</v>
      </c>
      <c r="G2324" t="s">
        <v>334</v>
      </c>
      <c r="H2324" t="s">
        <v>335</v>
      </c>
      <c r="I2324" t="s">
        <v>19</v>
      </c>
      <c r="J2324" t="s">
        <v>336</v>
      </c>
    </row>
    <row r="2325" spans="1:10" x14ac:dyDescent="0.3">
      <c r="B2325" t="s">
        <v>574</v>
      </c>
      <c r="E2325" t="s">
        <v>147</v>
      </c>
      <c r="F2325" t="s">
        <v>19</v>
      </c>
      <c r="G2325" t="s">
        <v>340</v>
      </c>
      <c r="H2325" t="s">
        <v>341</v>
      </c>
      <c r="I2325" t="s">
        <v>33</v>
      </c>
      <c r="J2325" t="s">
        <v>81</v>
      </c>
    </row>
    <row r="2326" spans="1:10" x14ac:dyDescent="0.3">
      <c r="B2326" t="s">
        <v>4</v>
      </c>
      <c r="E2326" t="s">
        <v>342</v>
      </c>
      <c r="F2326" t="s">
        <v>33</v>
      </c>
      <c r="G2326" t="s">
        <v>343</v>
      </c>
      <c r="H2326" t="s">
        <v>344</v>
      </c>
      <c r="I2326" t="s">
        <v>88</v>
      </c>
      <c r="J2326" t="s">
        <v>345</v>
      </c>
    </row>
    <row r="2327" spans="1:10" x14ac:dyDescent="0.3">
      <c r="A2327">
        <v>2021</v>
      </c>
      <c r="B2327" t="s">
        <v>350</v>
      </c>
      <c r="E2327" t="s">
        <v>351</v>
      </c>
      <c r="F2327" t="s">
        <v>19</v>
      </c>
      <c r="G2327" t="s">
        <v>352</v>
      </c>
      <c r="H2327" t="s">
        <v>353</v>
      </c>
      <c r="I2327" t="s">
        <v>19</v>
      </c>
      <c r="J2327" t="s">
        <v>354</v>
      </c>
    </row>
    <row r="2328" spans="1:10" x14ac:dyDescent="0.3">
      <c r="B2328" t="s">
        <v>571</v>
      </c>
      <c r="E2328" t="s">
        <v>363</v>
      </c>
      <c r="F2328" t="s">
        <v>19</v>
      </c>
      <c r="G2328" t="s">
        <v>364</v>
      </c>
      <c r="H2328" t="s">
        <v>359</v>
      </c>
      <c r="I2328" t="s">
        <v>19</v>
      </c>
      <c r="J2328" t="s">
        <v>365</v>
      </c>
    </row>
    <row r="2329" spans="1:10" x14ac:dyDescent="0.3">
      <c r="B2329" t="s">
        <v>137</v>
      </c>
      <c r="E2329" t="s">
        <v>371</v>
      </c>
      <c r="F2329" t="s">
        <v>19</v>
      </c>
      <c r="G2329" t="s">
        <v>372</v>
      </c>
      <c r="H2329" t="s">
        <v>373</v>
      </c>
      <c r="I2329" t="s">
        <v>33</v>
      </c>
      <c r="J2329" t="s">
        <v>374</v>
      </c>
    </row>
    <row r="2330" spans="1:10" x14ac:dyDescent="0.3">
      <c r="B2330" t="s">
        <v>153</v>
      </c>
      <c r="E2330" t="s">
        <v>379</v>
      </c>
      <c r="F2330" t="s">
        <v>19</v>
      </c>
      <c r="G2330" t="s">
        <v>380</v>
      </c>
      <c r="H2330" t="s">
        <v>182</v>
      </c>
      <c r="I2330" t="s">
        <v>19</v>
      </c>
      <c r="J2330" t="s">
        <v>197</v>
      </c>
    </row>
    <row r="2331" spans="1:10" x14ac:dyDescent="0.3">
      <c r="B2331" t="s">
        <v>175</v>
      </c>
      <c r="E2331" t="s">
        <v>386</v>
      </c>
      <c r="F2331" t="s">
        <v>19</v>
      </c>
      <c r="G2331" t="s">
        <v>387</v>
      </c>
      <c r="H2331" t="s">
        <v>388</v>
      </c>
      <c r="I2331" t="s">
        <v>19</v>
      </c>
      <c r="J2331" t="s">
        <v>26</v>
      </c>
    </row>
    <row r="2332" spans="1:10" x14ac:dyDescent="0.3">
      <c r="B2332" t="s">
        <v>193</v>
      </c>
      <c r="E2332" t="s">
        <v>317</v>
      </c>
      <c r="F2332" t="s">
        <v>19</v>
      </c>
      <c r="G2332" t="s">
        <v>394</v>
      </c>
      <c r="H2332" t="s">
        <v>395</v>
      </c>
      <c r="I2332" t="s">
        <v>19</v>
      </c>
      <c r="J2332" t="s">
        <v>20</v>
      </c>
    </row>
    <row r="2333" spans="1:10" x14ac:dyDescent="0.3">
      <c r="B2333" t="s">
        <v>208</v>
      </c>
      <c r="E2333" t="s">
        <v>397</v>
      </c>
      <c r="F2333" t="s">
        <v>19</v>
      </c>
      <c r="G2333" t="s">
        <v>398</v>
      </c>
      <c r="H2333" t="s">
        <v>70</v>
      </c>
      <c r="I2333" t="s">
        <v>19</v>
      </c>
      <c r="J2333" t="s">
        <v>83</v>
      </c>
    </row>
    <row r="2334" spans="1:10" x14ac:dyDescent="0.3">
      <c r="B2334" t="s">
        <v>226</v>
      </c>
      <c r="E2334" t="s">
        <v>402</v>
      </c>
      <c r="F2334" t="s">
        <v>19</v>
      </c>
      <c r="G2334" t="s">
        <v>312</v>
      </c>
      <c r="H2334" t="s">
        <v>284</v>
      </c>
      <c r="I2334" t="s">
        <v>19</v>
      </c>
      <c r="J2334" t="s">
        <v>52</v>
      </c>
    </row>
    <row r="2335" spans="1:10" x14ac:dyDescent="0.3">
      <c r="B2335" t="s">
        <v>572</v>
      </c>
      <c r="E2335" t="s">
        <v>407</v>
      </c>
      <c r="F2335" t="s">
        <v>19</v>
      </c>
      <c r="G2335" t="s">
        <v>408</v>
      </c>
      <c r="H2335" t="s">
        <v>409</v>
      </c>
      <c r="I2335" t="s">
        <v>33</v>
      </c>
      <c r="J2335" t="s">
        <v>26</v>
      </c>
    </row>
    <row r="2336" spans="1:10" x14ac:dyDescent="0.3">
      <c r="B2336" t="s">
        <v>258</v>
      </c>
      <c r="E2336" t="s">
        <v>411</v>
      </c>
      <c r="F2336" t="s">
        <v>19</v>
      </c>
      <c r="G2336" t="s">
        <v>412</v>
      </c>
      <c r="H2336" t="s">
        <v>58</v>
      </c>
      <c r="I2336" t="s">
        <v>19</v>
      </c>
      <c r="J2336" t="s">
        <v>210</v>
      </c>
    </row>
    <row r="2337" spans="1:10" x14ac:dyDescent="0.3">
      <c r="B2337" t="s">
        <v>573</v>
      </c>
      <c r="E2337" t="s">
        <v>414</v>
      </c>
      <c r="F2337" t="s">
        <v>19</v>
      </c>
      <c r="G2337" t="s">
        <v>238</v>
      </c>
      <c r="H2337" t="s">
        <v>239</v>
      </c>
      <c r="I2337" t="s">
        <v>19</v>
      </c>
      <c r="J2337" t="s">
        <v>149</v>
      </c>
    </row>
    <row r="2338" spans="1:10" x14ac:dyDescent="0.3">
      <c r="B2338" t="s">
        <v>574</v>
      </c>
      <c r="E2338" t="s">
        <v>418</v>
      </c>
      <c r="F2338" t="s">
        <v>19</v>
      </c>
      <c r="G2338" t="s">
        <v>419</v>
      </c>
      <c r="H2338" t="s">
        <v>420</v>
      </c>
      <c r="I2338" t="s">
        <v>19</v>
      </c>
      <c r="J2338" t="s">
        <v>421</v>
      </c>
    </row>
    <row r="2339" spans="1:10" x14ac:dyDescent="0.3">
      <c r="B2339" t="s">
        <v>4</v>
      </c>
      <c r="E2339" t="s">
        <v>422</v>
      </c>
      <c r="F2339" t="s">
        <v>19</v>
      </c>
      <c r="G2339" t="s">
        <v>423</v>
      </c>
      <c r="H2339" t="s">
        <v>424</v>
      </c>
      <c r="I2339" t="s">
        <v>32</v>
      </c>
      <c r="J2339" t="s">
        <v>425</v>
      </c>
    </row>
    <row r="2340" spans="1:10" x14ac:dyDescent="0.3">
      <c r="A2340">
        <v>2022</v>
      </c>
      <c r="B2340" t="s">
        <v>350</v>
      </c>
      <c r="E2340" t="s">
        <v>430</v>
      </c>
      <c r="F2340" t="s">
        <v>19</v>
      </c>
      <c r="G2340" t="s">
        <v>431</v>
      </c>
      <c r="H2340" t="s">
        <v>428</v>
      </c>
      <c r="I2340" t="s">
        <v>19</v>
      </c>
      <c r="J2340" t="s">
        <v>81</v>
      </c>
    </row>
    <row r="2341" spans="1:10" x14ac:dyDescent="0.3">
      <c r="B2341" t="s">
        <v>571</v>
      </c>
      <c r="E2341" t="s">
        <v>435</v>
      </c>
      <c r="F2341" t="s">
        <v>19</v>
      </c>
      <c r="G2341" t="s">
        <v>436</v>
      </c>
      <c r="H2341" t="s">
        <v>253</v>
      </c>
      <c r="I2341" t="s">
        <v>19</v>
      </c>
      <c r="J2341" t="s">
        <v>33</v>
      </c>
    </row>
    <row r="2342" spans="1:10" x14ac:dyDescent="0.3">
      <c r="B2342" t="s">
        <v>137</v>
      </c>
      <c r="E2342" t="s">
        <v>444</v>
      </c>
      <c r="F2342" t="s">
        <v>19</v>
      </c>
      <c r="G2342" t="s">
        <v>445</v>
      </c>
      <c r="H2342" t="s">
        <v>446</v>
      </c>
      <c r="I2342" t="s">
        <v>19</v>
      </c>
      <c r="J2342" t="s">
        <v>33</v>
      </c>
    </row>
    <row r="2343" spans="1:10" x14ac:dyDescent="0.3">
      <c r="B2343" t="s">
        <v>153</v>
      </c>
      <c r="E2343" t="s">
        <v>450</v>
      </c>
      <c r="F2343" t="s">
        <v>19</v>
      </c>
      <c r="G2343" t="s">
        <v>451</v>
      </c>
      <c r="H2343" t="s">
        <v>452</v>
      </c>
      <c r="I2343" t="s">
        <v>19</v>
      </c>
      <c r="J2343" t="s">
        <v>19</v>
      </c>
    </row>
    <row r="2344" spans="1:10" x14ac:dyDescent="0.3">
      <c r="B2344" t="s">
        <v>153</v>
      </c>
      <c r="E2344" t="s">
        <v>10</v>
      </c>
      <c r="F2344" t="s">
        <v>11</v>
      </c>
      <c r="G2344" t="s">
        <v>12</v>
      </c>
      <c r="H2344" t="s">
        <v>13</v>
      </c>
      <c r="I2344" t="s">
        <v>14</v>
      </c>
      <c r="J2344" t="s">
        <v>15</v>
      </c>
    </row>
    <row r="2345" spans="1:10" x14ac:dyDescent="0.3">
      <c r="A2345">
        <v>2022</v>
      </c>
      <c r="B2345" t="s">
        <v>175</v>
      </c>
      <c r="E2345" t="s">
        <v>457</v>
      </c>
      <c r="F2345" t="s">
        <v>19</v>
      </c>
      <c r="G2345" t="s">
        <v>458</v>
      </c>
      <c r="H2345" t="s">
        <v>409</v>
      </c>
      <c r="I2345" t="s">
        <v>19</v>
      </c>
      <c r="J2345" t="s">
        <v>33</v>
      </c>
    </row>
    <row r="2346" spans="1:10" x14ac:dyDescent="0.3">
      <c r="B2346" t="s">
        <v>193</v>
      </c>
      <c r="E2346" t="s">
        <v>463</v>
      </c>
      <c r="F2346" t="s">
        <v>19</v>
      </c>
      <c r="G2346" t="s">
        <v>464</v>
      </c>
      <c r="H2346" t="s">
        <v>465</v>
      </c>
      <c r="I2346" t="s">
        <v>19</v>
      </c>
      <c r="J2346" t="s">
        <v>68</v>
      </c>
    </row>
    <row r="2347" spans="1:10" x14ac:dyDescent="0.3">
      <c r="B2347" t="s">
        <v>208</v>
      </c>
      <c r="E2347" t="s">
        <v>468</v>
      </c>
      <c r="F2347" t="s">
        <v>19</v>
      </c>
      <c r="G2347" t="s">
        <v>469</v>
      </c>
      <c r="H2347" t="s">
        <v>470</v>
      </c>
      <c r="I2347" t="s">
        <v>19</v>
      </c>
      <c r="J2347" t="s">
        <v>33</v>
      </c>
    </row>
    <row r="2348" spans="1:10" x14ac:dyDescent="0.3">
      <c r="B2348" t="s">
        <v>226</v>
      </c>
      <c r="E2348" t="s">
        <v>476</v>
      </c>
      <c r="F2348" t="s">
        <v>19</v>
      </c>
      <c r="G2348" t="s">
        <v>187</v>
      </c>
      <c r="H2348" t="s">
        <v>304</v>
      </c>
      <c r="I2348" t="s">
        <v>19</v>
      </c>
      <c r="J2348" t="s">
        <v>19</v>
      </c>
    </row>
    <row r="2349" spans="1:10" x14ac:dyDescent="0.3">
      <c r="B2349" t="s">
        <v>572</v>
      </c>
      <c r="E2349" t="s">
        <v>479</v>
      </c>
      <c r="F2349" t="s">
        <v>19</v>
      </c>
      <c r="G2349" t="s">
        <v>469</v>
      </c>
      <c r="H2349" t="s">
        <v>480</v>
      </c>
      <c r="I2349" t="s">
        <v>19</v>
      </c>
      <c r="J2349" t="s">
        <v>19</v>
      </c>
    </row>
    <row r="2350" spans="1:10" x14ac:dyDescent="0.3">
      <c r="B2350" t="s">
        <v>258</v>
      </c>
      <c r="E2350" t="s">
        <v>485</v>
      </c>
      <c r="F2350" t="s">
        <v>19</v>
      </c>
      <c r="G2350" t="s">
        <v>486</v>
      </c>
      <c r="H2350" t="s">
        <v>487</v>
      </c>
      <c r="I2350" t="s">
        <v>19</v>
      </c>
      <c r="J2350" t="s">
        <v>19</v>
      </c>
    </row>
    <row r="2351" spans="1:10" x14ac:dyDescent="0.3">
      <c r="B2351" t="s">
        <v>573</v>
      </c>
      <c r="E2351" t="s">
        <v>490</v>
      </c>
      <c r="F2351" t="s">
        <v>19</v>
      </c>
      <c r="G2351" t="s">
        <v>278</v>
      </c>
      <c r="H2351" t="s">
        <v>491</v>
      </c>
      <c r="I2351" t="s">
        <v>19</v>
      </c>
      <c r="J2351" t="s">
        <v>32</v>
      </c>
    </row>
    <row r="2352" spans="1:10" x14ac:dyDescent="0.3">
      <c r="B2352" t="s">
        <v>574</v>
      </c>
      <c r="E2352" t="s">
        <v>495</v>
      </c>
      <c r="F2352" t="s">
        <v>19</v>
      </c>
      <c r="G2352" t="s">
        <v>458</v>
      </c>
      <c r="H2352" t="s">
        <v>496</v>
      </c>
      <c r="I2352" t="s">
        <v>19</v>
      </c>
      <c r="J2352" t="s">
        <v>81</v>
      </c>
    </row>
    <row r="2353" spans="1:10" x14ac:dyDescent="0.3">
      <c r="B2353" t="s">
        <v>4</v>
      </c>
      <c r="E2353" t="s">
        <v>497</v>
      </c>
      <c r="F2353" t="s">
        <v>19</v>
      </c>
      <c r="G2353" t="s">
        <v>498</v>
      </c>
      <c r="H2353" t="s">
        <v>499</v>
      </c>
      <c r="I2353" t="s">
        <v>19</v>
      </c>
      <c r="J2353" t="s">
        <v>42</v>
      </c>
    </row>
    <row r="2354" spans="1:10" x14ac:dyDescent="0.3">
      <c r="A2354">
        <v>2023</v>
      </c>
      <c r="B2354" t="s">
        <v>350</v>
      </c>
      <c r="E2354" t="s">
        <v>503</v>
      </c>
      <c r="F2354" t="s">
        <v>19</v>
      </c>
      <c r="G2354" t="s">
        <v>504</v>
      </c>
      <c r="H2354" t="s">
        <v>505</v>
      </c>
      <c r="I2354" t="s">
        <v>19</v>
      </c>
      <c r="J2354" t="s">
        <v>33</v>
      </c>
    </row>
    <row r="2355" spans="1:10" x14ac:dyDescent="0.3">
      <c r="B2355" t="s">
        <v>571</v>
      </c>
      <c r="E2355" t="s">
        <v>511</v>
      </c>
      <c r="F2355" t="s">
        <v>19</v>
      </c>
      <c r="G2355" t="s">
        <v>290</v>
      </c>
      <c r="H2355" t="s">
        <v>512</v>
      </c>
      <c r="I2355" t="s">
        <v>19</v>
      </c>
      <c r="J2355" t="s">
        <v>68</v>
      </c>
    </row>
    <row r="2356" spans="1:10" x14ac:dyDescent="0.3">
      <c r="B2356" t="s">
        <v>137</v>
      </c>
      <c r="E2356" t="s">
        <v>516</v>
      </c>
      <c r="F2356" t="s">
        <v>19</v>
      </c>
      <c r="G2356" t="s">
        <v>517</v>
      </c>
      <c r="H2356" t="s">
        <v>507</v>
      </c>
      <c r="I2356" t="s">
        <v>19</v>
      </c>
      <c r="J2356" t="s">
        <v>33</v>
      </c>
    </row>
    <row r="2357" spans="1:10" x14ac:dyDescent="0.3">
      <c r="B2357" t="s">
        <v>153</v>
      </c>
      <c r="E2357" t="s">
        <v>522</v>
      </c>
      <c r="F2357" t="s">
        <v>19</v>
      </c>
      <c r="G2357" t="s">
        <v>523</v>
      </c>
      <c r="H2357" t="s">
        <v>524</v>
      </c>
      <c r="I2357" t="s">
        <v>19</v>
      </c>
      <c r="J2357" t="s">
        <v>32</v>
      </c>
    </row>
    <row r="2358" spans="1:10" x14ac:dyDescent="0.3">
      <c r="B2358" t="s">
        <v>175</v>
      </c>
      <c r="E2358" t="s">
        <v>526</v>
      </c>
      <c r="F2358" t="s">
        <v>19</v>
      </c>
      <c r="G2358" t="s">
        <v>527</v>
      </c>
      <c r="H2358" t="s">
        <v>470</v>
      </c>
      <c r="I2358" t="s">
        <v>19</v>
      </c>
      <c r="J2358" t="s">
        <v>88</v>
      </c>
    </row>
    <row r="2359" spans="1:10" x14ac:dyDescent="0.3">
      <c r="B2359" t="s">
        <v>193</v>
      </c>
      <c r="E2359" t="s">
        <v>532</v>
      </c>
      <c r="F2359" t="s">
        <v>33</v>
      </c>
      <c r="G2359" t="s">
        <v>533</v>
      </c>
      <c r="H2359" t="s">
        <v>364</v>
      </c>
      <c r="I2359" t="s">
        <v>19</v>
      </c>
      <c r="J2359" t="s">
        <v>33</v>
      </c>
    </row>
    <row r="2360" spans="1:10" x14ac:dyDescent="0.3">
      <c r="B2360" t="s">
        <v>208</v>
      </c>
      <c r="E2360" t="s">
        <v>536</v>
      </c>
      <c r="F2360" t="s">
        <v>19</v>
      </c>
      <c r="G2360" t="s">
        <v>461</v>
      </c>
      <c r="H2360" t="s">
        <v>537</v>
      </c>
      <c r="I2360" t="s">
        <v>19</v>
      </c>
      <c r="J2360" t="s">
        <v>32</v>
      </c>
    </row>
    <row r="2361" spans="1:10" x14ac:dyDescent="0.3">
      <c r="B2361" t="s">
        <v>226</v>
      </c>
      <c r="E2361" t="s">
        <v>541</v>
      </c>
      <c r="F2361" t="s">
        <v>19</v>
      </c>
      <c r="G2361" t="s">
        <v>542</v>
      </c>
      <c r="H2361" t="s">
        <v>543</v>
      </c>
      <c r="I2361" t="s">
        <v>19</v>
      </c>
      <c r="J2361" t="s">
        <v>33</v>
      </c>
    </row>
    <row r="2362" spans="1:10" x14ac:dyDescent="0.3">
      <c r="B2362" t="s">
        <v>572</v>
      </c>
      <c r="E2362" t="s">
        <v>547</v>
      </c>
      <c r="F2362" t="s">
        <v>19</v>
      </c>
      <c r="G2362" t="s">
        <v>548</v>
      </c>
      <c r="H2362" t="s">
        <v>400</v>
      </c>
      <c r="I2362" t="s">
        <v>19</v>
      </c>
      <c r="J2362" t="s">
        <v>33</v>
      </c>
    </row>
    <row r="2363" spans="1:10" x14ac:dyDescent="0.3">
      <c r="B2363" t="s">
        <v>258</v>
      </c>
      <c r="E2363" t="s">
        <v>552</v>
      </c>
      <c r="F2363" t="s">
        <v>19</v>
      </c>
      <c r="G2363" t="s">
        <v>553</v>
      </c>
      <c r="H2363" t="s">
        <v>554</v>
      </c>
      <c r="I2363" t="s">
        <v>19</v>
      </c>
      <c r="J2363" t="s">
        <v>19</v>
      </c>
    </row>
    <row r="2364" spans="1:10" x14ac:dyDescent="0.3">
      <c r="B2364" t="s">
        <v>573</v>
      </c>
      <c r="E2364" t="s">
        <v>558</v>
      </c>
      <c r="F2364" t="s">
        <v>19</v>
      </c>
      <c r="G2364" t="s">
        <v>149</v>
      </c>
      <c r="H2364" t="s">
        <v>420</v>
      </c>
      <c r="I2364" t="s">
        <v>19</v>
      </c>
      <c r="J2364" t="s">
        <v>32</v>
      </c>
    </row>
    <row r="2365" spans="1:10" x14ac:dyDescent="0.3">
      <c r="B2365" t="s">
        <v>574</v>
      </c>
      <c r="E2365" t="s">
        <v>562</v>
      </c>
      <c r="F2365" t="s">
        <v>19</v>
      </c>
      <c r="G2365" t="s">
        <v>478</v>
      </c>
      <c r="H2365" t="s">
        <v>563</v>
      </c>
      <c r="I2365" t="s">
        <v>19</v>
      </c>
      <c r="J2365" t="s">
        <v>19</v>
      </c>
    </row>
    <row r="2366" spans="1:10" x14ac:dyDescent="0.3">
      <c r="B2366" t="s">
        <v>4</v>
      </c>
      <c r="E2366" t="s">
        <v>564</v>
      </c>
      <c r="F2366" t="s">
        <v>33</v>
      </c>
      <c r="G2366" t="s">
        <v>565</v>
      </c>
      <c r="H2366" t="s">
        <v>566</v>
      </c>
      <c r="I2366" t="s">
        <v>19</v>
      </c>
      <c r="J2366" t="s">
        <v>99</v>
      </c>
    </row>
    <row r="2367" spans="1:10" x14ac:dyDescent="0.3">
      <c r="B2367" t="s">
        <v>575</v>
      </c>
      <c r="E2367" t="s">
        <v>567</v>
      </c>
      <c r="F2367" t="s">
        <v>81</v>
      </c>
      <c r="G2367" t="s">
        <v>568</v>
      </c>
      <c r="H2367" t="s">
        <v>569</v>
      </c>
      <c r="I2367" t="s">
        <v>219</v>
      </c>
      <c r="J2367" t="s">
        <v>570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B48A-3A85-4DD2-A376-FF41ED630F9A}">
  <dimension ref="A1:J67"/>
  <sheetViews>
    <sheetView topLeftCell="A16" workbookViewId="0">
      <selection activeCell="D14" sqref="D14"/>
    </sheetView>
  </sheetViews>
  <sheetFormatPr defaultRowHeight="14.4" x14ac:dyDescent="0.3"/>
  <sheetData>
    <row r="1" spans="1:10" x14ac:dyDescent="0.3"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>
        <v>2019</v>
      </c>
      <c r="B2" t="s">
        <v>350</v>
      </c>
      <c r="E2" t="s">
        <v>111</v>
      </c>
      <c r="F2" t="s">
        <v>19</v>
      </c>
      <c r="G2" t="s">
        <v>112</v>
      </c>
      <c r="H2" t="s">
        <v>113</v>
      </c>
      <c r="I2" t="s">
        <v>19</v>
      </c>
      <c r="J2" t="s">
        <v>19</v>
      </c>
    </row>
    <row r="3" spans="1:10" x14ac:dyDescent="0.3">
      <c r="A3">
        <v>2019</v>
      </c>
      <c r="B3" t="s">
        <v>571</v>
      </c>
      <c r="E3" t="s">
        <v>134</v>
      </c>
      <c r="F3" t="s">
        <v>19</v>
      </c>
      <c r="G3" t="s">
        <v>135</v>
      </c>
      <c r="H3" t="s">
        <v>136</v>
      </c>
      <c r="I3" t="s">
        <v>83</v>
      </c>
      <c r="J3" t="s">
        <v>19</v>
      </c>
    </row>
    <row r="4" spans="1:10" x14ac:dyDescent="0.3">
      <c r="A4">
        <v>2019</v>
      </c>
      <c r="B4" t="s">
        <v>137</v>
      </c>
      <c r="E4" t="s">
        <v>150</v>
      </c>
      <c r="F4" t="s">
        <v>19</v>
      </c>
      <c r="G4" t="s">
        <v>151</v>
      </c>
      <c r="H4" t="s">
        <v>152</v>
      </c>
      <c r="I4" t="s">
        <v>68</v>
      </c>
      <c r="J4" t="s">
        <v>19</v>
      </c>
    </row>
    <row r="5" spans="1:10" x14ac:dyDescent="0.3">
      <c r="A5">
        <v>2019</v>
      </c>
      <c r="B5" t="s">
        <v>153</v>
      </c>
      <c r="E5" t="s">
        <v>172</v>
      </c>
      <c r="F5" t="s">
        <v>19</v>
      </c>
      <c r="G5" t="s">
        <v>173</v>
      </c>
      <c r="H5" t="s">
        <v>174</v>
      </c>
      <c r="I5" t="s">
        <v>38</v>
      </c>
      <c r="J5" t="s">
        <v>19</v>
      </c>
    </row>
    <row r="6" spans="1:10" x14ac:dyDescent="0.3">
      <c r="A6">
        <v>2019</v>
      </c>
      <c r="B6" t="s">
        <v>175</v>
      </c>
      <c r="E6" t="s">
        <v>190</v>
      </c>
      <c r="F6" t="s">
        <v>19</v>
      </c>
      <c r="G6" t="s">
        <v>191</v>
      </c>
      <c r="H6" t="s">
        <v>192</v>
      </c>
      <c r="I6" t="s">
        <v>128</v>
      </c>
      <c r="J6" t="s">
        <v>19</v>
      </c>
    </row>
    <row r="7" spans="1:10" x14ac:dyDescent="0.3">
      <c r="A7">
        <v>2019</v>
      </c>
      <c r="B7" t="s">
        <v>193</v>
      </c>
      <c r="E7" t="s">
        <v>205</v>
      </c>
      <c r="F7" t="s">
        <v>19</v>
      </c>
      <c r="G7" t="s">
        <v>206</v>
      </c>
      <c r="H7" t="s">
        <v>207</v>
      </c>
      <c r="I7" t="s">
        <v>32</v>
      </c>
      <c r="J7" t="s">
        <v>19</v>
      </c>
    </row>
    <row r="8" spans="1:10" x14ac:dyDescent="0.3">
      <c r="A8">
        <v>2019</v>
      </c>
      <c r="B8" t="s">
        <v>208</v>
      </c>
      <c r="E8" t="s">
        <v>223</v>
      </c>
      <c r="F8" t="s">
        <v>19</v>
      </c>
      <c r="G8" t="s">
        <v>224</v>
      </c>
      <c r="H8" t="s">
        <v>225</v>
      </c>
      <c r="I8" t="s">
        <v>33</v>
      </c>
      <c r="J8" t="s">
        <v>19</v>
      </c>
    </row>
    <row r="9" spans="1:10" x14ac:dyDescent="0.3">
      <c r="A9">
        <v>2019</v>
      </c>
      <c r="B9" t="s">
        <v>226</v>
      </c>
      <c r="E9" t="s">
        <v>190</v>
      </c>
      <c r="F9" t="s">
        <v>19</v>
      </c>
      <c r="G9" t="s">
        <v>234</v>
      </c>
      <c r="H9" t="s">
        <v>235</v>
      </c>
      <c r="I9" t="s">
        <v>81</v>
      </c>
      <c r="J9" t="s">
        <v>19</v>
      </c>
    </row>
    <row r="10" spans="1:10" x14ac:dyDescent="0.3">
      <c r="A10">
        <v>2019</v>
      </c>
      <c r="B10" t="s">
        <v>572</v>
      </c>
      <c r="E10" t="s">
        <v>248</v>
      </c>
      <c r="F10" t="s">
        <v>33</v>
      </c>
      <c r="G10" t="s">
        <v>249</v>
      </c>
      <c r="H10" t="s">
        <v>207</v>
      </c>
      <c r="I10" t="s">
        <v>32</v>
      </c>
      <c r="J10" t="s">
        <v>19</v>
      </c>
    </row>
    <row r="11" spans="1:10" x14ac:dyDescent="0.3">
      <c r="A11">
        <v>2019</v>
      </c>
      <c r="B11" t="s">
        <v>258</v>
      </c>
      <c r="E11" t="s">
        <v>259</v>
      </c>
      <c r="F11" t="s">
        <v>19</v>
      </c>
      <c r="G11" t="s">
        <v>260</v>
      </c>
      <c r="H11" t="s">
        <v>261</v>
      </c>
      <c r="I11" t="s">
        <v>81</v>
      </c>
      <c r="J11" t="s">
        <v>33</v>
      </c>
    </row>
    <row r="12" spans="1:10" x14ac:dyDescent="0.3">
      <c r="A12">
        <v>2019</v>
      </c>
      <c r="B12" t="s">
        <v>573</v>
      </c>
      <c r="E12" t="s">
        <v>268</v>
      </c>
      <c r="F12" t="s">
        <v>19</v>
      </c>
      <c r="G12" t="s">
        <v>269</v>
      </c>
      <c r="H12" t="s">
        <v>270</v>
      </c>
      <c r="I12" t="s">
        <v>81</v>
      </c>
      <c r="J12" t="s">
        <v>33</v>
      </c>
    </row>
    <row r="13" spans="1:10" x14ac:dyDescent="0.3">
      <c r="A13">
        <v>2019</v>
      </c>
      <c r="B13" t="s">
        <v>574</v>
      </c>
      <c r="E13" t="s">
        <v>276</v>
      </c>
      <c r="F13" t="s">
        <v>19</v>
      </c>
      <c r="G13" t="s">
        <v>277</v>
      </c>
      <c r="H13" t="s">
        <v>278</v>
      </c>
      <c r="I13" t="s">
        <v>19</v>
      </c>
      <c r="J13" t="s">
        <v>19</v>
      </c>
    </row>
    <row r="14" spans="1:10" x14ac:dyDescent="0.3">
      <c r="A14">
        <v>2019</v>
      </c>
      <c r="B14" t="s">
        <v>4</v>
      </c>
      <c r="E14" t="s">
        <v>279</v>
      </c>
      <c r="F14" t="s">
        <v>33</v>
      </c>
      <c r="G14" t="s">
        <v>280</v>
      </c>
      <c r="H14" t="s">
        <v>281</v>
      </c>
      <c r="I14" t="s">
        <v>18</v>
      </c>
      <c r="J14" t="s">
        <v>32</v>
      </c>
    </row>
    <row r="15" spans="1:10" x14ac:dyDescent="0.3">
      <c r="A15">
        <v>2020</v>
      </c>
      <c r="B15" t="s">
        <v>350</v>
      </c>
      <c r="E15" t="s">
        <v>292</v>
      </c>
      <c r="F15" t="s">
        <v>19</v>
      </c>
      <c r="G15" t="s">
        <v>293</v>
      </c>
      <c r="H15" t="s">
        <v>294</v>
      </c>
      <c r="I15" t="s">
        <v>33</v>
      </c>
      <c r="J15" t="s">
        <v>54</v>
      </c>
    </row>
    <row r="16" spans="1:10" x14ac:dyDescent="0.3">
      <c r="A16">
        <v>2020</v>
      </c>
      <c r="B16" t="s">
        <v>571</v>
      </c>
      <c r="E16" t="s">
        <v>302</v>
      </c>
      <c r="F16" t="s">
        <v>19</v>
      </c>
      <c r="G16" t="s">
        <v>303</v>
      </c>
      <c r="H16" t="s">
        <v>215</v>
      </c>
      <c r="I16" t="s">
        <v>32</v>
      </c>
      <c r="J16" t="s">
        <v>304</v>
      </c>
    </row>
    <row r="17" spans="1:10" x14ac:dyDescent="0.3">
      <c r="A17">
        <v>2020</v>
      </c>
      <c r="B17" t="s">
        <v>137</v>
      </c>
      <c r="E17" t="s">
        <v>307</v>
      </c>
      <c r="F17" t="s">
        <v>19</v>
      </c>
      <c r="G17" t="s">
        <v>176</v>
      </c>
      <c r="H17" t="s">
        <v>54</v>
      </c>
      <c r="I17" t="s">
        <v>19</v>
      </c>
      <c r="J17" t="s">
        <v>308</v>
      </c>
    </row>
    <row r="18" spans="1:10" x14ac:dyDescent="0.3">
      <c r="A18">
        <v>2020</v>
      </c>
      <c r="B18" t="s">
        <v>153</v>
      </c>
      <c r="E18" t="s">
        <v>33</v>
      </c>
      <c r="F18" t="s">
        <v>19</v>
      </c>
      <c r="G18" t="s">
        <v>33</v>
      </c>
      <c r="H18" t="s">
        <v>19</v>
      </c>
      <c r="I18" t="s">
        <v>19</v>
      </c>
      <c r="J18" t="s">
        <v>19</v>
      </c>
    </row>
    <row r="19" spans="1:10" x14ac:dyDescent="0.3">
      <c r="A19">
        <v>2020</v>
      </c>
      <c r="B19" t="s">
        <v>193</v>
      </c>
      <c r="E19" t="s">
        <v>167</v>
      </c>
      <c r="F19" t="s">
        <v>33</v>
      </c>
      <c r="G19" t="s">
        <v>157</v>
      </c>
      <c r="H19" t="s">
        <v>67</v>
      </c>
      <c r="I19" t="s">
        <v>19</v>
      </c>
      <c r="J19" t="s">
        <v>25</v>
      </c>
    </row>
    <row r="20" spans="1:10" x14ac:dyDescent="0.3">
      <c r="A20">
        <v>2020</v>
      </c>
      <c r="B20" t="s">
        <v>208</v>
      </c>
      <c r="E20" t="s">
        <v>310</v>
      </c>
      <c r="F20" t="s">
        <v>19</v>
      </c>
      <c r="G20" t="s">
        <v>176</v>
      </c>
      <c r="H20" t="s">
        <v>51</v>
      </c>
      <c r="I20" t="s">
        <v>19</v>
      </c>
      <c r="J20" t="s">
        <v>310</v>
      </c>
    </row>
    <row r="21" spans="1:10" x14ac:dyDescent="0.3">
      <c r="A21">
        <v>2020</v>
      </c>
      <c r="B21" t="s">
        <v>226</v>
      </c>
      <c r="E21" t="s">
        <v>314</v>
      </c>
      <c r="F21" t="s">
        <v>19</v>
      </c>
      <c r="G21" t="s">
        <v>315</v>
      </c>
      <c r="H21" t="s">
        <v>316</v>
      </c>
      <c r="I21" t="s">
        <v>19</v>
      </c>
      <c r="J21" t="s">
        <v>317</v>
      </c>
    </row>
    <row r="22" spans="1:10" x14ac:dyDescent="0.3">
      <c r="A22">
        <v>2020</v>
      </c>
      <c r="B22" t="s">
        <v>572</v>
      </c>
      <c r="E22" t="s">
        <v>321</v>
      </c>
      <c r="F22" t="s">
        <v>19</v>
      </c>
      <c r="G22" t="s">
        <v>322</v>
      </c>
      <c r="H22" t="s">
        <v>122</v>
      </c>
      <c r="I22" t="s">
        <v>32</v>
      </c>
      <c r="J22" t="s">
        <v>323</v>
      </c>
    </row>
    <row r="23" spans="1:10" x14ac:dyDescent="0.3">
      <c r="A23">
        <v>2020</v>
      </c>
      <c r="B23" t="s">
        <v>258</v>
      </c>
      <c r="E23" t="s">
        <v>327</v>
      </c>
      <c r="F23" t="s">
        <v>19</v>
      </c>
      <c r="G23" t="s">
        <v>328</v>
      </c>
      <c r="H23" t="s">
        <v>329</v>
      </c>
      <c r="I23" t="s">
        <v>19</v>
      </c>
      <c r="J23" t="s">
        <v>324</v>
      </c>
    </row>
    <row r="24" spans="1:10" x14ac:dyDescent="0.3">
      <c r="A24">
        <v>2020</v>
      </c>
      <c r="B24" t="s">
        <v>573</v>
      </c>
      <c r="E24" t="s">
        <v>333</v>
      </c>
      <c r="F24" t="s">
        <v>19</v>
      </c>
      <c r="G24" t="s">
        <v>334</v>
      </c>
      <c r="H24" t="s">
        <v>335</v>
      </c>
      <c r="I24" t="s">
        <v>19</v>
      </c>
      <c r="J24" t="s">
        <v>336</v>
      </c>
    </row>
    <row r="25" spans="1:10" x14ac:dyDescent="0.3">
      <c r="A25">
        <v>2020</v>
      </c>
      <c r="B25" t="s">
        <v>574</v>
      </c>
      <c r="E25" t="s">
        <v>147</v>
      </c>
      <c r="F25" t="s">
        <v>19</v>
      </c>
      <c r="G25" t="s">
        <v>340</v>
      </c>
      <c r="H25" t="s">
        <v>341</v>
      </c>
      <c r="I25" t="s">
        <v>33</v>
      </c>
      <c r="J25" t="s">
        <v>81</v>
      </c>
    </row>
    <row r="26" spans="1:10" x14ac:dyDescent="0.3">
      <c r="A26">
        <v>2020</v>
      </c>
      <c r="B26" t="s">
        <v>4</v>
      </c>
      <c r="E26" t="s">
        <v>342</v>
      </c>
      <c r="F26" t="s">
        <v>33</v>
      </c>
      <c r="G26" t="s">
        <v>343</v>
      </c>
      <c r="H26" t="s">
        <v>344</v>
      </c>
      <c r="I26" t="s">
        <v>88</v>
      </c>
      <c r="J26" t="s">
        <v>345</v>
      </c>
    </row>
    <row r="27" spans="1:10" x14ac:dyDescent="0.3">
      <c r="A27">
        <v>2021</v>
      </c>
      <c r="B27" t="s">
        <v>350</v>
      </c>
      <c r="E27" t="s">
        <v>351</v>
      </c>
      <c r="F27" t="s">
        <v>19</v>
      </c>
      <c r="G27" t="s">
        <v>352</v>
      </c>
      <c r="H27" t="s">
        <v>353</v>
      </c>
      <c r="I27" t="s">
        <v>19</v>
      </c>
      <c r="J27" t="s">
        <v>354</v>
      </c>
    </row>
    <row r="28" spans="1:10" x14ac:dyDescent="0.3">
      <c r="A28">
        <v>2021</v>
      </c>
      <c r="B28" t="s">
        <v>571</v>
      </c>
      <c r="E28" t="s">
        <v>363</v>
      </c>
      <c r="F28" t="s">
        <v>19</v>
      </c>
      <c r="G28" t="s">
        <v>364</v>
      </c>
      <c r="H28" t="s">
        <v>359</v>
      </c>
      <c r="I28" t="s">
        <v>19</v>
      </c>
      <c r="J28" t="s">
        <v>365</v>
      </c>
    </row>
    <row r="29" spans="1:10" x14ac:dyDescent="0.3">
      <c r="A29">
        <v>2021</v>
      </c>
      <c r="B29" t="s">
        <v>137</v>
      </c>
      <c r="E29" t="s">
        <v>371</v>
      </c>
      <c r="F29" t="s">
        <v>19</v>
      </c>
      <c r="G29" t="s">
        <v>372</v>
      </c>
      <c r="H29" t="s">
        <v>373</v>
      </c>
      <c r="I29" t="s">
        <v>33</v>
      </c>
      <c r="J29" t="s">
        <v>374</v>
      </c>
    </row>
    <row r="30" spans="1:10" x14ac:dyDescent="0.3">
      <c r="A30">
        <v>2021</v>
      </c>
      <c r="B30" t="s">
        <v>153</v>
      </c>
      <c r="E30" t="s">
        <v>379</v>
      </c>
      <c r="F30" t="s">
        <v>19</v>
      </c>
      <c r="G30" t="s">
        <v>380</v>
      </c>
      <c r="H30" t="s">
        <v>182</v>
      </c>
      <c r="I30" t="s">
        <v>19</v>
      </c>
      <c r="J30" t="s">
        <v>197</v>
      </c>
    </row>
    <row r="31" spans="1:10" x14ac:dyDescent="0.3">
      <c r="A31">
        <v>2021</v>
      </c>
      <c r="B31" t="s">
        <v>175</v>
      </c>
      <c r="E31" t="s">
        <v>386</v>
      </c>
      <c r="F31" t="s">
        <v>19</v>
      </c>
      <c r="G31" t="s">
        <v>387</v>
      </c>
      <c r="H31" t="s">
        <v>388</v>
      </c>
      <c r="I31" t="s">
        <v>19</v>
      </c>
      <c r="J31" t="s">
        <v>26</v>
      </c>
    </row>
    <row r="32" spans="1:10" x14ac:dyDescent="0.3">
      <c r="A32">
        <v>2021</v>
      </c>
      <c r="B32" t="s">
        <v>193</v>
      </c>
      <c r="E32" t="s">
        <v>317</v>
      </c>
      <c r="F32" t="s">
        <v>19</v>
      </c>
      <c r="G32" t="s">
        <v>394</v>
      </c>
      <c r="H32" t="s">
        <v>395</v>
      </c>
      <c r="I32" t="s">
        <v>19</v>
      </c>
      <c r="J32" t="s">
        <v>20</v>
      </c>
    </row>
    <row r="33" spans="1:10" x14ac:dyDescent="0.3">
      <c r="A33">
        <v>2021</v>
      </c>
      <c r="B33" t="s">
        <v>208</v>
      </c>
      <c r="E33" t="s">
        <v>397</v>
      </c>
      <c r="F33" t="s">
        <v>19</v>
      </c>
      <c r="G33" t="s">
        <v>398</v>
      </c>
      <c r="H33" t="s">
        <v>70</v>
      </c>
      <c r="I33" t="s">
        <v>19</v>
      </c>
      <c r="J33" t="s">
        <v>83</v>
      </c>
    </row>
    <row r="34" spans="1:10" x14ac:dyDescent="0.3">
      <c r="A34">
        <v>2021</v>
      </c>
      <c r="B34" t="s">
        <v>226</v>
      </c>
      <c r="E34" t="s">
        <v>402</v>
      </c>
      <c r="F34" t="s">
        <v>19</v>
      </c>
      <c r="G34" t="s">
        <v>312</v>
      </c>
      <c r="H34" t="s">
        <v>284</v>
      </c>
      <c r="I34" t="s">
        <v>19</v>
      </c>
      <c r="J34" t="s">
        <v>52</v>
      </c>
    </row>
    <row r="35" spans="1:10" x14ac:dyDescent="0.3">
      <c r="A35">
        <v>2021</v>
      </c>
      <c r="B35" t="s">
        <v>572</v>
      </c>
      <c r="E35" t="s">
        <v>407</v>
      </c>
      <c r="F35" t="s">
        <v>19</v>
      </c>
      <c r="G35" t="s">
        <v>408</v>
      </c>
      <c r="H35" t="s">
        <v>409</v>
      </c>
      <c r="I35" t="s">
        <v>33</v>
      </c>
      <c r="J35" t="s">
        <v>26</v>
      </c>
    </row>
    <row r="36" spans="1:10" x14ac:dyDescent="0.3">
      <c r="A36">
        <v>2021</v>
      </c>
      <c r="B36" t="s">
        <v>258</v>
      </c>
      <c r="E36" t="s">
        <v>411</v>
      </c>
      <c r="F36" t="s">
        <v>19</v>
      </c>
      <c r="G36" t="s">
        <v>412</v>
      </c>
      <c r="H36" t="s">
        <v>58</v>
      </c>
      <c r="I36" t="s">
        <v>19</v>
      </c>
      <c r="J36" t="s">
        <v>210</v>
      </c>
    </row>
    <row r="37" spans="1:10" x14ac:dyDescent="0.3">
      <c r="A37">
        <v>2021</v>
      </c>
      <c r="B37" t="s">
        <v>573</v>
      </c>
      <c r="E37" t="s">
        <v>414</v>
      </c>
      <c r="F37" t="s">
        <v>19</v>
      </c>
      <c r="G37" t="s">
        <v>238</v>
      </c>
      <c r="H37" t="s">
        <v>239</v>
      </c>
      <c r="I37" t="s">
        <v>19</v>
      </c>
      <c r="J37" t="s">
        <v>149</v>
      </c>
    </row>
    <row r="38" spans="1:10" x14ac:dyDescent="0.3">
      <c r="A38">
        <v>2021</v>
      </c>
      <c r="B38" t="s">
        <v>574</v>
      </c>
      <c r="E38" t="s">
        <v>418</v>
      </c>
      <c r="F38" t="s">
        <v>19</v>
      </c>
      <c r="G38" t="s">
        <v>419</v>
      </c>
      <c r="H38" t="s">
        <v>420</v>
      </c>
      <c r="I38" t="s">
        <v>19</v>
      </c>
      <c r="J38" t="s">
        <v>421</v>
      </c>
    </row>
    <row r="39" spans="1:10" x14ac:dyDescent="0.3">
      <c r="A39">
        <v>2021</v>
      </c>
      <c r="B39" t="s">
        <v>4</v>
      </c>
      <c r="E39" t="s">
        <v>422</v>
      </c>
      <c r="F39" t="s">
        <v>19</v>
      </c>
      <c r="G39" t="s">
        <v>423</v>
      </c>
      <c r="H39" t="s">
        <v>424</v>
      </c>
      <c r="I39" t="s">
        <v>32</v>
      </c>
      <c r="J39" t="s">
        <v>425</v>
      </c>
    </row>
    <row r="40" spans="1:10" x14ac:dyDescent="0.3">
      <c r="A40">
        <v>2022</v>
      </c>
      <c r="B40" t="s">
        <v>350</v>
      </c>
      <c r="E40" t="s">
        <v>430</v>
      </c>
      <c r="F40" t="s">
        <v>19</v>
      </c>
      <c r="G40" t="s">
        <v>431</v>
      </c>
      <c r="H40" t="s">
        <v>428</v>
      </c>
      <c r="I40" t="s">
        <v>19</v>
      </c>
      <c r="J40" t="s">
        <v>81</v>
      </c>
    </row>
    <row r="41" spans="1:10" x14ac:dyDescent="0.3">
      <c r="A41">
        <v>2022</v>
      </c>
      <c r="B41" t="s">
        <v>571</v>
      </c>
      <c r="E41" t="s">
        <v>435</v>
      </c>
      <c r="F41" t="s">
        <v>19</v>
      </c>
      <c r="G41" t="s">
        <v>436</v>
      </c>
      <c r="H41" t="s">
        <v>253</v>
      </c>
      <c r="I41" t="s">
        <v>19</v>
      </c>
      <c r="J41" t="s">
        <v>33</v>
      </c>
    </row>
    <row r="42" spans="1:10" x14ac:dyDescent="0.3">
      <c r="A42">
        <v>2022</v>
      </c>
      <c r="B42" t="s">
        <v>137</v>
      </c>
      <c r="E42" t="s">
        <v>444</v>
      </c>
      <c r="F42" t="s">
        <v>19</v>
      </c>
      <c r="G42" t="s">
        <v>445</v>
      </c>
      <c r="H42" t="s">
        <v>446</v>
      </c>
      <c r="I42" t="s">
        <v>19</v>
      </c>
      <c r="J42" t="s">
        <v>33</v>
      </c>
    </row>
    <row r="43" spans="1:10" x14ac:dyDescent="0.3">
      <c r="A43">
        <v>2022</v>
      </c>
      <c r="B43" t="s">
        <v>153</v>
      </c>
      <c r="E43" t="s">
        <v>450</v>
      </c>
      <c r="F43" t="s">
        <v>19</v>
      </c>
      <c r="G43" t="s">
        <v>451</v>
      </c>
      <c r="H43" t="s">
        <v>452</v>
      </c>
      <c r="I43" t="s">
        <v>19</v>
      </c>
      <c r="J43" t="s">
        <v>19</v>
      </c>
    </row>
    <row r="44" spans="1:10" x14ac:dyDescent="0.3">
      <c r="A44">
        <v>2022</v>
      </c>
      <c r="B44" t="s">
        <v>153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</row>
    <row r="45" spans="1:10" x14ac:dyDescent="0.3">
      <c r="A45">
        <v>2022</v>
      </c>
      <c r="B45" t="s">
        <v>175</v>
      </c>
      <c r="E45" t="s">
        <v>457</v>
      </c>
      <c r="F45" t="s">
        <v>19</v>
      </c>
      <c r="G45" t="s">
        <v>458</v>
      </c>
      <c r="H45" t="s">
        <v>409</v>
      </c>
      <c r="I45" t="s">
        <v>19</v>
      </c>
      <c r="J45" t="s">
        <v>33</v>
      </c>
    </row>
    <row r="46" spans="1:10" x14ac:dyDescent="0.3">
      <c r="A46">
        <v>2022</v>
      </c>
      <c r="B46" t="s">
        <v>193</v>
      </c>
      <c r="E46" t="s">
        <v>463</v>
      </c>
      <c r="F46" t="s">
        <v>19</v>
      </c>
      <c r="G46" t="s">
        <v>464</v>
      </c>
      <c r="H46" t="s">
        <v>465</v>
      </c>
      <c r="I46" t="s">
        <v>19</v>
      </c>
      <c r="J46" t="s">
        <v>68</v>
      </c>
    </row>
    <row r="47" spans="1:10" x14ac:dyDescent="0.3">
      <c r="A47">
        <v>2022</v>
      </c>
      <c r="B47" t="s">
        <v>208</v>
      </c>
      <c r="E47" t="s">
        <v>468</v>
      </c>
      <c r="F47" t="s">
        <v>19</v>
      </c>
      <c r="G47" t="s">
        <v>469</v>
      </c>
      <c r="H47" t="s">
        <v>470</v>
      </c>
      <c r="I47" t="s">
        <v>19</v>
      </c>
      <c r="J47" t="s">
        <v>33</v>
      </c>
    </row>
    <row r="48" spans="1:10" x14ac:dyDescent="0.3">
      <c r="A48">
        <v>2022</v>
      </c>
      <c r="B48" t="s">
        <v>226</v>
      </c>
      <c r="E48" t="s">
        <v>476</v>
      </c>
      <c r="F48" t="s">
        <v>19</v>
      </c>
      <c r="G48" t="s">
        <v>187</v>
      </c>
      <c r="H48" t="s">
        <v>304</v>
      </c>
      <c r="I48" t="s">
        <v>19</v>
      </c>
      <c r="J48" t="s">
        <v>19</v>
      </c>
    </row>
    <row r="49" spans="1:10" x14ac:dyDescent="0.3">
      <c r="A49">
        <v>2022</v>
      </c>
      <c r="B49" t="s">
        <v>572</v>
      </c>
      <c r="E49" t="s">
        <v>479</v>
      </c>
      <c r="F49" t="s">
        <v>19</v>
      </c>
      <c r="G49" t="s">
        <v>469</v>
      </c>
      <c r="H49" t="s">
        <v>480</v>
      </c>
      <c r="I49" t="s">
        <v>19</v>
      </c>
      <c r="J49" t="s">
        <v>19</v>
      </c>
    </row>
    <row r="50" spans="1:10" x14ac:dyDescent="0.3">
      <c r="A50">
        <v>2022</v>
      </c>
      <c r="B50" t="s">
        <v>258</v>
      </c>
      <c r="E50" t="s">
        <v>485</v>
      </c>
      <c r="F50" t="s">
        <v>19</v>
      </c>
      <c r="G50" t="s">
        <v>486</v>
      </c>
      <c r="H50" t="s">
        <v>487</v>
      </c>
      <c r="I50" t="s">
        <v>19</v>
      </c>
      <c r="J50" t="s">
        <v>19</v>
      </c>
    </row>
    <row r="51" spans="1:10" x14ac:dyDescent="0.3">
      <c r="A51">
        <v>2022</v>
      </c>
      <c r="B51" t="s">
        <v>573</v>
      </c>
      <c r="E51" t="s">
        <v>490</v>
      </c>
      <c r="F51" t="s">
        <v>19</v>
      </c>
      <c r="G51" t="s">
        <v>278</v>
      </c>
      <c r="H51" t="s">
        <v>491</v>
      </c>
      <c r="I51" t="s">
        <v>19</v>
      </c>
      <c r="J51" t="s">
        <v>32</v>
      </c>
    </row>
    <row r="52" spans="1:10" x14ac:dyDescent="0.3">
      <c r="A52">
        <v>2022</v>
      </c>
      <c r="B52" t="s">
        <v>574</v>
      </c>
      <c r="E52" t="s">
        <v>495</v>
      </c>
      <c r="F52" t="s">
        <v>19</v>
      </c>
      <c r="G52" t="s">
        <v>458</v>
      </c>
      <c r="H52" t="s">
        <v>496</v>
      </c>
      <c r="I52" t="s">
        <v>19</v>
      </c>
      <c r="J52" t="s">
        <v>81</v>
      </c>
    </row>
    <row r="53" spans="1:10" x14ac:dyDescent="0.3">
      <c r="A53">
        <v>2022</v>
      </c>
      <c r="B53" t="s">
        <v>4</v>
      </c>
      <c r="E53" t="s">
        <v>497</v>
      </c>
      <c r="F53" t="s">
        <v>19</v>
      </c>
      <c r="G53" t="s">
        <v>498</v>
      </c>
      <c r="H53" t="s">
        <v>499</v>
      </c>
      <c r="I53" t="s">
        <v>19</v>
      </c>
      <c r="J53" t="s">
        <v>42</v>
      </c>
    </row>
    <row r="54" spans="1:10" x14ac:dyDescent="0.3">
      <c r="A54">
        <v>2023</v>
      </c>
      <c r="B54" t="s">
        <v>350</v>
      </c>
      <c r="E54" t="s">
        <v>503</v>
      </c>
      <c r="F54" t="s">
        <v>19</v>
      </c>
      <c r="G54" t="s">
        <v>504</v>
      </c>
      <c r="H54" t="s">
        <v>505</v>
      </c>
      <c r="I54" t="s">
        <v>19</v>
      </c>
      <c r="J54" t="s">
        <v>33</v>
      </c>
    </row>
    <row r="55" spans="1:10" x14ac:dyDescent="0.3">
      <c r="B55" t="s">
        <v>571</v>
      </c>
      <c r="E55" t="s">
        <v>511</v>
      </c>
      <c r="F55" t="s">
        <v>19</v>
      </c>
      <c r="G55" t="s">
        <v>290</v>
      </c>
      <c r="H55" t="s">
        <v>512</v>
      </c>
      <c r="I55" t="s">
        <v>19</v>
      </c>
      <c r="J55" t="s">
        <v>68</v>
      </c>
    </row>
    <row r="56" spans="1:10" x14ac:dyDescent="0.3">
      <c r="B56" t="s">
        <v>137</v>
      </c>
      <c r="E56" t="s">
        <v>516</v>
      </c>
      <c r="F56" t="s">
        <v>19</v>
      </c>
      <c r="G56" t="s">
        <v>517</v>
      </c>
      <c r="H56" t="s">
        <v>507</v>
      </c>
      <c r="I56" t="s">
        <v>19</v>
      </c>
      <c r="J56" t="s">
        <v>33</v>
      </c>
    </row>
    <row r="57" spans="1:10" x14ac:dyDescent="0.3">
      <c r="B57" t="s">
        <v>153</v>
      </c>
      <c r="E57" t="s">
        <v>522</v>
      </c>
      <c r="F57" t="s">
        <v>19</v>
      </c>
      <c r="G57" t="s">
        <v>523</v>
      </c>
      <c r="H57" t="s">
        <v>524</v>
      </c>
      <c r="I57" t="s">
        <v>19</v>
      </c>
      <c r="J57" t="s">
        <v>32</v>
      </c>
    </row>
    <row r="58" spans="1:10" x14ac:dyDescent="0.3">
      <c r="B58" t="s">
        <v>175</v>
      </c>
      <c r="E58" t="s">
        <v>526</v>
      </c>
      <c r="F58" t="s">
        <v>19</v>
      </c>
      <c r="G58" t="s">
        <v>527</v>
      </c>
      <c r="H58" t="s">
        <v>470</v>
      </c>
      <c r="I58" t="s">
        <v>19</v>
      </c>
      <c r="J58" t="s">
        <v>88</v>
      </c>
    </row>
    <row r="59" spans="1:10" x14ac:dyDescent="0.3">
      <c r="B59" t="s">
        <v>193</v>
      </c>
      <c r="E59" t="s">
        <v>532</v>
      </c>
      <c r="F59" t="s">
        <v>33</v>
      </c>
      <c r="G59" t="s">
        <v>533</v>
      </c>
      <c r="H59" t="s">
        <v>364</v>
      </c>
      <c r="I59" t="s">
        <v>19</v>
      </c>
      <c r="J59" t="s">
        <v>33</v>
      </c>
    </row>
    <row r="60" spans="1:10" x14ac:dyDescent="0.3">
      <c r="B60" t="s">
        <v>208</v>
      </c>
      <c r="E60" t="s">
        <v>536</v>
      </c>
      <c r="F60" t="s">
        <v>19</v>
      </c>
      <c r="G60" t="s">
        <v>461</v>
      </c>
      <c r="H60" t="s">
        <v>537</v>
      </c>
      <c r="I60" t="s">
        <v>19</v>
      </c>
      <c r="J60" t="s">
        <v>32</v>
      </c>
    </row>
    <row r="61" spans="1:10" x14ac:dyDescent="0.3">
      <c r="B61" t="s">
        <v>226</v>
      </c>
      <c r="E61" t="s">
        <v>541</v>
      </c>
      <c r="F61" t="s">
        <v>19</v>
      </c>
      <c r="G61" t="s">
        <v>542</v>
      </c>
      <c r="H61" t="s">
        <v>543</v>
      </c>
      <c r="I61" t="s">
        <v>19</v>
      </c>
      <c r="J61" t="s">
        <v>33</v>
      </c>
    </row>
    <row r="62" spans="1:10" x14ac:dyDescent="0.3">
      <c r="B62" t="s">
        <v>572</v>
      </c>
      <c r="E62" t="s">
        <v>547</v>
      </c>
      <c r="F62" t="s">
        <v>19</v>
      </c>
      <c r="G62" t="s">
        <v>548</v>
      </c>
      <c r="H62" t="s">
        <v>400</v>
      </c>
      <c r="I62" t="s">
        <v>19</v>
      </c>
      <c r="J62" t="s">
        <v>33</v>
      </c>
    </row>
    <row r="63" spans="1:10" x14ac:dyDescent="0.3">
      <c r="B63" t="s">
        <v>258</v>
      </c>
      <c r="E63" t="s">
        <v>552</v>
      </c>
      <c r="F63" t="s">
        <v>19</v>
      </c>
      <c r="G63" t="s">
        <v>553</v>
      </c>
      <c r="H63" t="s">
        <v>554</v>
      </c>
      <c r="I63" t="s">
        <v>19</v>
      </c>
      <c r="J63" t="s">
        <v>19</v>
      </c>
    </row>
    <row r="64" spans="1:10" x14ac:dyDescent="0.3">
      <c r="B64" t="s">
        <v>573</v>
      </c>
      <c r="E64" t="s">
        <v>558</v>
      </c>
      <c r="F64" t="s">
        <v>19</v>
      </c>
      <c r="G64" t="s">
        <v>149</v>
      </c>
      <c r="H64" t="s">
        <v>420</v>
      </c>
      <c r="I64" t="s">
        <v>19</v>
      </c>
      <c r="J64" t="s">
        <v>32</v>
      </c>
    </row>
    <row r="65" spans="2:10" x14ac:dyDescent="0.3">
      <c r="B65" t="s">
        <v>574</v>
      </c>
      <c r="E65" t="s">
        <v>562</v>
      </c>
      <c r="F65" t="s">
        <v>19</v>
      </c>
      <c r="G65" t="s">
        <v>478</v>
      </c>
      <c r="H65" t="s">
        <v>563</v>
      </c>
      <c r="I65" t="s">
        <v>19</v>
      </c>
      <c r="J65" t="s">
        <v>19</v>
      </c>
    </row>
    <row r="66" spans="2:10" x14ac:dyDescent="0.3">
      <c r="B66" t="s">
        <v>4</v>
      </c>
      <c r="E66" t="s">
        <v>564</v>
      </c>
      <c r="F66" t="s">
        <v>33</v>
      </c>
      <c r="G66" t="s">
        <v>565</v>
      </c>
      <c r="H66" t="s">
        <v>566</v>
      </c>
      <c r="I66" t="s">
        <v>19</v>
      </c>
      <c r="J66" t="s">
        <v>99</v>
      </c>
    </row>
    <row r="67" spans="2:10" x14ac:dyDescent="0.3">
      <c r="B67" t="s">
        <v>575</v>
      </c>
      <c r="E67" t="s">
        <v>567</v>
      </c>
      <c r="F67" t="s">
        <v>81</v>
      </c>
      <c r="G67" t="s">
        <v>568</v>
      </c>
      <c r="H67" t="s">
        <v>569</v>
      </c>
      <c r="I67" t="s">
        <v>219</v>
      </c>
      <c r="J67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3FE3-33A0-4B18-9F14-0AEA5A1C31D6}">
  <dimension ref="A1:AO2299"/>
  <sheetViews>
    <sheetView workbookViewId="0">
      <selection activeCell="AS1737" sqref="AS1737"/>
    </sheetView>
  </sheetViews>
  <sheetFormatPr defaultRowHeight="14.4" x14ac:dyDescent="0.3"/>
  <cols>
    <col min="1" max="1" width="15.109375" customWidth="1"/>
    <col min="2" max="2" width="29" customWidth="1"/>
    <col min="3" max="3" width="33.33203125" customWidth="1"/>
    <col min="4" max="4" width="24.109375" customWidth="1"/>
    <col min="5" max="5" width="27" customWidth="1"/>
    <col min="15" max="15" width="11.5546875" customWidth="1"/>
    <col min="16" max="16" width="17.6640625" customWidth="1"/>
    <col min="17" max="18" width="10.21875" customWidth="1"/>
    <col min="20" max="20" width="14.77734375" customWidth="1"/>
  </cols>
  <sheetData>
    <row r="1" spans="1:41" x14ac:dyDescent="0.3">
      <c r="E1" t="s">
        <v>350</v>
      </c>
      <c r="F1" t="s">
        <v>576</v>
      </c>
      <c r="G1" t="s">
        <v>11</v>
      </c>
      <c r="H1" t="s">
        <v>12</v>
      </c>
      <c r="I1" t="s">
        <v>577</v>
      </c>
      <c r="J1" t="s">
        <v>578</v>
      </c>
      <c r="K1" t="s">
        <v>15</v>
      </c>
      <c r="N1" t="s">
        <v>585</v>
      </c>
      <c r="O1" t="s">
        <v>579</v>
      </c>
      <c r="P1" t="s">
        <v>580</v>
      </c>
      <c r="Q1" t="s">
        <v>138</v>
      </c>
      <c r="R1" t="s">
        <v>4</v>
      </c>
      <c r="S1" t="s">
        <v>581</v>
      </c>
      <c r="T1" t="s">
        <v>576</v>
      </c>
      <c r="U1" t="s">
        <v>11</v>
      </c>
      <c r="V1" t="s">
        <v>12</v>
      </c>
      <c r="W1" t="s">
        <v>577</v>
      </c>
      <c r="X1" t="s">
        <v>578</v>
      </c>
      <c r="Y1" t="s">
        <v>15</v>
      </c>
      <c r="Z1" t="s">
        <v>588</v>
      </c>
      <c r="AD1" t="s">
        <v>579</v>
      </c>
      <c r="AE1" t="s">
        <v>580</v>
      </c>
      <c r="AF1" t="s">
        <v>138</v>
      </c>
      <c r="AG1" t="s">
        <v>594</v>
      </c>
      <c r="AH1" t="s">
        <v>4</v>
      </c>
      <c r="AI1" t="s">
        <v>581</v>
      </c>
      <c r="AJ1" t="s">
        <v>576</v>
      </c>
      <c r="AK1" t="s">
        <v>11</v>
      </c>
      <c r="AL1" t="s">
        <v>12</v>
      </c>
      <c r="AM1" t="s">
        <v>577</v>
      </c>
      <c r="AN1" t="s">
        <v>578</v>
      </c>
      <c r="AO1" t="s">
        <v>15</v>
      </c>
    </row>
    <row r="2" spans="1:41" x14ac:dyDescent="0.3">
      <c r="A2">
        <v>2019</v>
      </c>
      <c r="C2" t="s">
        <v>350</v>
      </c>
      <c r="D2" t="str">
        <f>IF(ISBLANK(C2),D1,C2)</f>
        <v>January</v>
      </c>
      <c r="E2" t="s">
        <v>17</v>
      </c>
      <c r="F2">
        <v>45</v>
      </c>
      <c r="G2">
        <v>0</v>
      </c>
      <c r="H2">
        <v>18</v>
      </c>
      <c r="I2">
        <v>9</v>
      </c>
      <c r="J2">
        <v>0</v>
      </c>
      <c r="K2">
        <v>0</v>
      </c>
      <c r="O2">
        <v>2019</v>
      </c>
      <c r="P2" t="str">
        <f>D2</f>
        <v>January</v>
      </c>
      <c r="Q2">
        <f>IFERROR(FIND("LOUISVILLE",E2,1),0)</f>
        <v>1</v>
      </c>
      <c r="R2">
        <f>IFERROR(FIND("Total",E2,1),0)</f>
        <v>0</v>
      </c>
      <c r="S2" s="4" t="str">
        <f>RIGHT(E2,5)</f>
        <v>40202</v>
      </c>
      <c r="T2">
        <v>45</v>
      </c>
      <c r="U2">
        <v>0</v>
      </c>
      <c r="V2">
        <v>18</v>
      </c>
      <c r="W2">
        <v>9</v>
      </c>
      <c r="X2">
        <v>0</v>
      </c>
      <c r="Y2">
        <v>0</v>
      </c>
      <c r="AD2">
        <v>2019</v>
      </c>
      <c r="AE2" t="s">
        <v>350</v>
      </c>
      <c r="AF2">
        <v>1</v>
      </c>
      <c r="AG2" t="b">
        <f>ISNUMBER(AI2)</f>
        <v>1</v>
      </c>
      <c r="AH2">
        <v>0</v>
      </c>
      <c r="AI2">
        <v>40202</v>
      </c>
      <c r="AJ2">
        <v>45</v>
      </c>
      <c r="AK2">
        <v>0</v>
      </c>
      <c r="AL2">
        <v>18</v>
      </c>
      <c r="AM2">
        <v>9</v>
      </c>
      <c r="AN2">
        <v>0</v>
      </c>
      <c r="AO2">
        <v>0</v>
      </c>
    </row>
    <row r="3" spans="1:41" x14ac:dyDescent="0.3">
      <c r="D3" t="str">
        <f t="shared" ref="D3:D66" si="0">IF(ISBLANK(C3),D2,C3)</f>
        <v>January</v>
      </c>
      <c r="E3" t="s">
        <v>23</v>
      </c>
      <c r="F3">
        <v>101</v>
      </c>
      <c r="G3">
        <v>0</v>
      </c>
      <c r="H3">
        <v>56</v>
      </c>
      <c r="I3">
        <v>24</v>
      </c>
      <c r="J3">
        <v>0</v>
      </c>
      <c r="K3">
        <v>0</v>
      </c>
      <c r="O3">
        <v>2019</v>
      </c>
      <c r="P3" t="str">
        <f t="shared" ref="P3:P66" si="1">D3</f>
        <v>January</v>
      </c>
      <c r="Q3">
        <f t="shared" ref="Q3:Q66" si="2">IFERROR(FIND("LOUISVILLE",E3,1),0)</f>
        <v>1</v>
      </c>
      <c r="R3">
        <f t="shared" ref="R3:R66" si="3">IFERROR(FIND("Total",E3,1),0)</f>
        <v>0</v>
      </c>
      <c r="S3" s="4" t="str">
        <f t="shared" ref="S3:S66" si="4">RIGHT(E3,5)</f>
        <v>40203</v>
      </c>
      <c r="T3">
        <v>101</v>
      </c>
      <c r="U3">
        <v>0</v>
      </c>
      <c r="V3">
        <v>56</v>
      </c>
      <c r="W3">
        <v>24</v>
      </c>
      <c r="X3">
        <v>0</v>
      </c>
      <c r="Y3">
        <v>0</v>
      </c>
      <c r="AD3">
        <v>2019</v>
      </c>
      <c r="AE3" t="s">
        <v>350</v>
      </c>
      <c r="AF3">
        <v>1</v>
      </c>
      <c r="AG3" t="b">
        <f t="shared" ref="AG3:AG66" si="5">ISNUMBER(AI3)</f>
        <v>1</v>
      </c>
      <c r="AH3">
        <v>0</v>
      </c>
      <c r="AI3">
        <v>40203</v>
      </c>
      <c r="AJ3">
        <v>101</v>
      </c>
      <c r="AK3">
        <v>0</v>
      </c>
      <c r="AL3">
        <v>56</v>
      </c>
      <c r="AM3">
        <v>24</v>
      </c>
      <c r="AN3">
        <v>0</v>
      </c>
      <c r="AO3">
        <v>0</v>
      </c>
    </row>
    <row r="4" spans="1:41" x14ac:dyDescent="0.3">
      <c r="D4" t="str">
        <f t="shared" si="0"/>
        <v>January</v>
      </c>
      <c r="E4" t="s">
        <v>27</v>
      </c>
      <c r="F4">
        <v>25</v>
      </c>
      <c r="G4">
        <v>0</v>
      </c>
      <c r="H4">
        <v>14</v>
      </c>
      <c r="I4">
        <v>8</v>
      </c>
      <c r="J4">
        <v>0</v>
      </c>
      <c r="K4">
        <v>0</v>
      </c>
      <c r="O4">
        <v>2019</v>
      </c>
      <c r="P4" t="str">
        <f t="shared" si="1"/>
        <v>January</v>
      </c>
      <c r="Q4">
        <f t="shared" si="2"/>
        <v>1</v>
      </c>
      <c r="R4">
        <f t="shared" si="3"/>
        <v>0</v>
      </c>
      <c r="S4" s="4" t="str">
        <f t="shared" si="4"/>
        <v>40204</v>
      </c>
      <c r="T4">
        <v>25</v>
      </c>
      <c r="U4">
        <v>0</v>
      </c>
      <c r="V4">
        <v>14</v>
      </c>
      <c r="W4">
        <v>8</v>
      </c>
      <c r="X4">
        <v>0</v>
      </c>
      <c r="Y4">
        <v>0</v>
      </c>
      <c r="AB4" t="s">
        <v>582</v>
      </c>
      <c r="AD4">
        <v>2019</v>
      </c>
      <c r="AE4" t="s">
        <v>350</v>
      </c>
      <c r="AF4">
        <v>1</v>
      </c>
      <c r="AG4" t="b">
        <f t="shared" si="5"/>
        <v>1</v>
      </c>
      <c r="AH4">
        <v>0</v>
      </c>
      <c r="AI4">
        <v>40204</v>
      </c>
      <c r="AJ4">
        <v>25</v>
      </c>
      <c r="AK4">
        <v>0</v>
      </c>
      <c r="AL4">
        <v>14</v>
      </c>
      <c r="AM4">
        <v>8</v>
      </c>
      <c r="AN4">
        <v>0</v>
      </c>
      <c r="AO4">
        <v>0</v>
      </c>
    </row>
    <row r="5" spans="1:41" x14ac:dyDescent="0.3">
      <c r="D5" t="str">
        <f t="shared" si="0"/>
        <v>January</v>
      </c>
      <c r="E5" t="s">
        <v>31</v>
      </c>
      <c r="F5">
        <v>2</v>
      </c>
      <c r="G5">
        <v>0</v>
      </c>
      <c r="H5">
        <v>1</v>
      </c>
      <c r="I5">
        <v>1</v>
      </c>
      <c r="J5">
        <v>0</v>
      </c>
      <c r="K5">
        <v>0</v>
      </c>
      <c r="O5">
        <v>2019</v>
      </c>
      <c r="P5" t="str">
        <f t="shared" si="1"/>
        <v>January</v>
      </c>
      <c r="Q5">
        <f t="shared" si="2"/>
        <v>1</v>
      </c>
      <c r="R5">
        <f t="shared" si="3"/>
        <v>0</v>
      </c>
      <c r="S5" s="4" t="str">
        <f t="shared" si="4"/>
        <v>40205</v>
      </c>
      <c r="T5">
        <v>2</v>
      </c>
      <c r="U5">
        <v>0</v>
      </c>
      <c r="V5">
        <v>1</v>
      </c>
      <c r="W5">
        <v>1</v>
      </c>
      <c r="X5">
        <v>0</v>
      </c>
      <c r="Y5">
        <v>0</v>
      </c>
      <c r="AB5" t="s">
        <v>138</v>
      </c>
      <c r="AD5">
        <v>2019</v>
      </c>
      <c r="AE5" t="s">
        <v>350</v>
      </c>
      <c r="AF5">
        <v>1</v>
      </c>
      <c r="AG5" t="b">
        <f t="shared" si="5"/>
        <v>1</v>
      </c>
      <c r="AH5">
        <v>0</v>
      </c>
      <c r="AI5">
        <v>40205</v>
      </c>
      <c r="AJ5">
        <v>2</v>
      </c>
      <c r="AK5">
        <v>0</v>
      </c>
      <c r="AL5">
        <v>1</v>
      </c>
      <c r="AM5">
        <v>1</v>
      </c>
      <c r="AN5">
        <v>0</v>
      </c>
      <c r="AO5">
        <v>0</v>
      </c>
    </row>
    <row r="6" spans="1:41" x14ac:dyDescent="0.3">
      <c r="D6" t="str">
        <f t="shared" si="0"/>
        <v>January</v>
      </c>
      <c r="E6" t="s">
        <v>34</v>
      </c>
      <c r="F6">
        <v>23</v>
      </c>
      <c r="G6">
        <v>0</v>
      </c>
      <c r="H6">
        <v>11</v>
      </c>
      <c r="I6">
        <v>8</v>
      </c>
      <c r="J6">
        <v>0</v>
      </c>
      <c r="K6">
        <v>0</v>
      </c>
      <c r="O6">
        <v>2019</v>
      </c>
      <c r="P6" t="str">
        <f t="shared" si="1"/>
        <v>January</v>
      </c>
      <c r="Q6">
        <f t="shared" si="2"/>
        <v>1</v>
      </c>
      <c r="R6">
        <f t="shared" si="3"/>
        <v>0</v>
      </c>
      <c r="S6" s="4" t="str">
        <f t="shared" si="4"/>
        <v>40206</v>
      </c>
      <c r="T6">
        <v>23</v>
      </c>
      <c r="U6">
        <v>0</v>
      </c>
      <c r="V6">
        <v>11</v>
      </c>
      <c r="W6">
        <v>8</v>
      </c>
      <c r="X6">
        <v>0</v>
      </c>
      <c r="Y6">
        <v>0</v>
      </c>
      <c r="AB6" t="s">
        <v>4</v>
      </c>
      <c r="AD6">
        <v>2019</v>
      </c>
      <c r="AE6" t="s">
        <v>350</v>
      </c>
      <c r="AF6">
        <v>1</v>
      </c>
      <c r="AG6" t="b">
        <f t="shared" si="5"/>
        <v>1</v>
      </c>
      <c r="AH6">
        <v>0</v>
      </c>
      <c r="AI6">
        <v>40206</v>
      </c>
      <c r="AJ6">
        <v>23</v>
      </c>
      <c r="AK6">
        <v>0</v>
      </c>
      <c r="AL6">
        <v>11</v>
      </c>
      <c r="AM6">
        <v>8</v>
      </c>
      <c r="AN6">
        <v>0</v>
      </c>
      <c r="AO6">
        <v>0</v>
      </c>
    </row>
    <row r="7" spans="1:41" x14ac:dyDescent="0.3">
      <c r="D7" t="str">
        <f t="shared" si="0"/>
        <v>January</v>
      </c>
      <c r="E7" t="s">
        <v>37</v>
      </c>
      <c r="F7">
        <v>18</v>
      </c>
      <c r="G7">
        <v>0</v>
      </c>
      <c r="H7">
        <v>10</v>
      </c>
      <c r="I7">
        <v>8</v>
      </c>
      <c r="J7">
        <v>0</v>
      </c>
      <c r="K7">
        <v>0</v>
      </c>
      <c r="O7">
        <v>2019</v>
      </c>
      <c r="P7" t="str">
        <f t="shared" si="1"/>
        <v>January</v>
      </c>
      <c r="Q7">
        <f t="shared" si="2"/>
        <v>1</v>
      </c>
      <c r="R7">
        <f t="shared" si="3"/>
        <v>0</v>
      </c>
      <c r="S7" s="4" t="str">
        <f t="shared" si="4"/>
        <v>40207</v>
      </c>
      <c r="T7">
        <v>18</v>
      </c>
      <c r="U7">
        <v>0</v>
      </c>
      <c r="V7">
        <v>10</v>
      </c>
      <c r="W7">
        <v>8</v>
      </c>
      <c r="X7">
        <v>0</v>
      </c>
      <c r="Y7">
        <v>0</v>
      </c>
      <c r="AB7" t="s">
        <v>583</v>
      </c>
      <c r="AD7">
        <v>2019</v>
      </c>
      <c r="AE7" t="s">
        <v>350</v>
      </c>
      <c r="AF7">
        <v>1</v>
      </c>
      <c r="AG7" t="b">
        <f t="shared" si="5"/>
        <v>1</v>
      </c>
      <c r="AH7">
        <v>0</v>
      </c>
      <c r="AI7">
        <v>40207</v>
      </c>
      <c r="AJ7">
        <v>18</v>
      </c>
      <c r="AK7">
        <v>0</v>
      </c>
      <c r="AL7">
        <v>10</v>
      </c>
      <c r="AM7">
        <v>8</v>
      </c>
      <c r="AN7">
        <v>0</v>
      </c>
      <c r="AO7">
        <v>0</v>
      </c>
    </row>
    <row r="8" spans="1:41" x14ac:dyDescent="0.3">
      <c r="D8" t="str">
        <f t="shared" si="0"/>
        <v>January</v>
      </c>
      <c r="E8" t="s">
        <v>39</v>
      </c>
      <c r="F8">
        <v>55</v>
      </c>
      <c r="G8">
        <v>0</v>
      </c>
      <c r="H8">
        <v>34</v>
      </c>
      <c r="I8">
        <v>16</v>
      </c>
      <c r="J8">
        <v>0</v>
      </c>
      <c r="K8">
        <v>0</v>
      </c>
      <c r="O8">
        <v>2019</v>
      </c>
      <c r="P8" t="str">
        <f t="shared" si="1"/>
        <v>January</v>
      </c>
      <c r="Q8">
        <f t="shared" si="2"/>
        <v>1</v>
      </c>
      <c r="R8">
        <f t="shared" si="3"/>
        <v>0</v>
      </c>
      <c r="S8" s="4" t="str">
        <f t="shared" si="4"/>
        <v>40208</v>
      </c>
      <c r="T8">
        <v>55</v>
      </c>
      <c r="U8">
        <v>0</v>
      </c>
      <c r="V8">
        <v>34</v>
      </c>
      <c r="W8">
        <v>16</v>
      </c>
      <c r="X8">
        <v>0</v>
      </c>
      <c r="Y8">
        <v>0</v>
      </c>
      <c r="AB8" t="s">
        <v>4</v>
      </c>
      <c r="AD8">
        <v>2019</v>
      </c>
      <c r="AE8" t="s">
        <v>350</v>
      </c>
      <c r="AF8">
        <v>1</v>
      </c>
      <c r="AG8" t="b">
        <f t="shared" si="5"/>
        <v>1</v>
      </c>
      <c r="AH8">
        <v>0</v>
      </c>
      <c r="AI8">
        <v>40208</v>
      </c>
      <c r="AJ8">
        <v>55</v>
      </c>
      <c r="AK8">
        <v>0</v>
      </c>
      <c r="AL8">
        <v>34</v>
      </c>
      <c r="AM8">
        <v>16</v>
      </c>
      <c r="AN8">
        <v>0</v>
      </c>
      <c r="AO8">
        <v>0</v>
      </c>
    </row>
    <row r="9" spans="1:41" x14ac:dyDescent="0.3">
      <c r="D9" t="str">
        <f t="shared" si="0"/>
        <v>January</v>
      </c>
      <c r="E9" t="s">
        <v>43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O9">
        <v>2019</v>
      </c>
      <c r="P9" t="str">
        <f t="shared" si="1"/>
        <v>January</v>
      </c>
      <c r="Q9">
        <f t="shared" si="2"/>
        <v>1</v>
      </c>
      <c r="R9">
        <f t="shared" si="3"/>
        <v>0</v>
      </c>
      <c r="S9" s="4" t="str">
        <f t="shared" si="4"/>
        <v>40209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AB9" t="s">
        <v>584</v>
      </c>
      <c r="AD9">
        <v>2019</v>
      </c>
      <c r="AE9" t="s">
        <v>350</v>
      </c>
      <c r="AF9">
        <v>1</v>
      </c>
      <c r="AG9" t="b">
        <f t="shared" si="5"/>
        <v>1</v>
      </c>
      <c r="AH9">
        <v>0</v>
      </c>
      <c r="AI9">
        <v>40209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</row>
    <row r="10" spans="1:41" x14ac:dyDescent="0.3">
      <c r="D10" t="str">
        <f t="shared" si="0"/>
        <v>January</v>
      </c>
      <c r="E10" t="s">
        <v>44</v>
      </c>
      <c r="F10">
        <v>92</v>
      </c>
      <c r="G10">
        <v>0</v>
      </c>
      <c r="H10">
        <v>65</v>
      </c>
      <c r="I10">
        <v>19</v>
      </c>
      <c r="J10">
        <v>0</v>
      </c>
      <c r="K10">
        <v>0</v>
      </c>
      <c r="O10">
        <v>2019</v>
      </c>
      <c r="P10" t="str">
        <f t="shared" si="1"/>
        <v>January</v>
      </c>
      <c r="Q10">
        <f t="shared" si="2"/>
        <v>1</v>
      </c>
      <c r="R10">
        <f t="shared" si="3"/>
        <v>0</v>
      </c>
      <c r="S10" s="4" t="str">
        <f t="shared" si="4"/>
        <v>40210</v>
      </c>
      <c r="T10">
        <v>92</v>
      </c>
      <c r="U10">
        <v>0</v>
      </c>
      <c r="V10">
        <v>65</v>
      </c>
      <c r="W10">
        <v>19</v>
      </c>
      <c r="X10">
        <v>0</v>
      </c>
      <c r="Y10">
        <v>0</v>
      </c>
      <c r="AB10" t="s">
        <v>4</v>
      </c>
      <c r="AD10">
        <v>2019</v>
      </c>
      <c r="AE10" t="s">
        <v>350</v>
      </c>
      <c r="AF10">
        <v>1</v>
      </c>
      <c r="AG10" t="b">
        <f t="shared" si="5"/>
        <v>1</v>
      </c>
      <c r="AH10">
        <v>0</v>
      </c>
      <c r="AI10">
        <v>40210</v>
      </c>
      <c r="AJ10">
        <v>92</v>
      </c>
      <c r="AK10">
        <v>0</v>
      </c>
      <c r="AL10">
        <v>65</v>
      </c>
      <c r="AM10">
        <v>19</v>
      </c>
      <c r="AN10">
        <v>0</v>
      </c>
      <c r="AO10">
        <v>0</v>
      </c>
    </row>
    <row r="11" spans="1:41" x14ac:dyDescent="0.3">
      <c r="D11" t="str">
        <f t="shared" si="0"/>
        <v>January</v>
      </c>
      <c r="E11" t="s">
        <v>48</v>
      </c>
      <c r="F11">
        <v>101</v>
      </c>
      <c r="G11">
        <v>0</v>
      </c>
      <c r="H11">
        <v>51</v>
      </c>
      <c r="I11">
        <v>18</v>
      </c>
      <c r="J11">
        <v>0</v>
      </c>
      <c r="K11">
        <v>0</v>
      </c>
      <c r="O11">
        <v>2019</v>
      </c>
      <c r="P11" t="str">
        <f t="shared" si="1"/>
        <v>January</v>
      </c>
      <c r="Q11">
        <f t="shared" si="2"/>
        <v>1</v>
      </c>
      <c r="R11">
        <f t="shared" si="3"/>
        <v>0</v>
      </c>
      <c r="S11" s="4" t="str">
        <f t="shared" si="4"/>
        <v>40211</v>
      </c>
      <c r="T11">
        <v>101</v>
      </c>
      <c r="U11">
        <v>0</v>
      </c>
      <c r="V11">
        <v>51</v>
      </c>
      <c r="W11">
        <v>18</v>
      </c>
      <c r="X11">
        <v>0</v>
      </c>
      <c r="Y11">
        <v>0</v>
      </c>
      <c r="AB11" t="s">
        <v>4</v>
      </c>
      <c r="AD11">
        <v>2019</v>
      </c>
      <c r="AE11" t="s">
        <v>350</v>
      </c>
      <c r="AF11">
        <v>1</v>
      </c>
      <c r="AG11" t="b">
        <f t="shared" si="5"/>
        <v>1</v>
      </c>
      <c r="AH11">
        <v>0</v>
      </c>
      <c r="AI11">
        <v>40211</v>
      </c>
      <c r="AJ11">
        <v>101</v>
      </c>
      <c r="AK11">
        <v>0</v>
      </c>
      <c r="AL11">
        <v>51</v>
      </c>
      <c r="AM11">
        <v>18</v>
      </c>
      <c r="AN11">
        <v>0</v>
      </c>
      <c r="AO11">
        <v>0</v>
      </c>
    </row>
    <row r="12" spans="1:41" x14ac:dyDescent="0.3">
      <c r="D12" t="str">
        <f t="shared" si="0"/>
        <v>January</v>
      </c>
      <c r="E12" t="s">
        <v>50</v>
      </c>
      <c r="F12">
        <v>47</v>
      </c>
      <c r="G12">
        <v>0</v>
      </c>
      <c r="H12">
        <v>25</v>
      </c>
      <c r="I12">
        <v>13</v>
      </c>
      <c r="J12">
        <v>0</v>
      </c>
      <c r="K12">
        <v>0</v>
      </c>
      <c r="O12">
        <v>2019</v>
      </c>
      <c r="P12" t="str">
        <f t="shared" si="1"/>
        <v>January</v>
      </c>
      <c r="Q12">
        <f t="shared" si="2"/>
        <v>1</v>
      </c>
      <c r="R12">
        <f t="shared" si="3"/>
        <v>0</v>
      </c>
      <c r="S12" s="4" t="str">
        <f t="shared" si="4"/>
        <v>40212</v>
      </c>
      <c r="T12">
        <v>47</v>
      </c>
      <c r="U12">
        <v>0</v>
      </c>
      <c r="V12">
        <v>25</v>
      </c>
      <c r="W12">
        <v>13</v>
      </c>
      <c r="X12">
        <v>0</v>
      </c>
      <c r="Y12">
        <v>0</v>
      </c>
      <c r="AD12">
        <v>2019</v>
      </c>
      <c r="AE12" t="s">
        <v>350</v>
      </c>
      <c r="AF12">
        <v>1</v>
      </c>
      <c r="AG12" t="b">
        <f t="shared" si="5"/>
        <v>1</v>
      </c>
      <c r="AH12">
        <v>0</v>
      </c>
      <c r="AI12">
        <v>40212</v>
      </c>
      <c r="AJ12">
        <v>47</v>
      </c>
      <c r="AK12">
        <v>0</v>
      </c>
      <c r="AL12">
        <v>25</v>
      </c>
      <c r="AM12">
        <v>13</v>
      </c>
      <c r="AN12">
        <v>0</v>
      </c>
      <c r="AO12">
        <v>0</v>
      </c>
    </row>
    <row r="13" spans="1:41" x14ac:dyDescent="0.3">
      <c r="D13" t="str">
        <f t="shared" si="0"/>
        <v>January</v>
      </c>
      <c r="E13" t="s">
        <v>53</v>
      </c>
      <c r="F13">
        <v>48</v>
      </c>
      <c r="G13">
        <v>0</v>
      </c>
      <c r="H13">
        <v>26</v>
      </c>
      <c r="I13">
        <v>15</v>
      </c>
      <c r="J13">
        <v>0</v>
      </c>
      <c r="K13">
        <v>0</v>
      </c>
      <c r="O13">
        <v>2019</v>
      </c>
      <c r="P13" t="str">
        <f t="shared" si="1"/>
        <v>January</v>
      </c>
      <c r="Q13">
        <f t="shared" si="2"/>
        <v>1</v>
      </c>
      <c r="R13">
        <f t="shared" si="3"/>
        <v>0</v>
      </c>
      <c r="S13" s="4" t="str">
        <f t="shared" si="4"/>
        <v>40213</v>
      </c>
      <c r="T13">
        <v>48</v>
      </c>
      <c r="U13">
        <v>0</v>
      </c>
      <c r="V13">
        <v>26</v>
      </c>
      <c r="W13">
        <v>15</v>
      </c>
      <c r="X13">
        <v>0</v>
      </c>
      <c r="Y13">
        <v>0</v>
      </c>
      <c r="AD13">
        <v>2019</v>
      </c>
      <c r="AE13" t="s">
        <v>350</v>
      </c>
      <c r="AF13">
        <v>1</v>
      </c>
      <c r="AG13" t="b">
        <f t="shared" si="5"/>
        <v>1</v>
      </c>
      <c r="AH13">
        <v>0</v>
      </c>
      <c r="AI13">
        <v>40213</v>
      </c>
      <c r="AJ13">
        <v>48</v>
      </c>
      <c r="AK13">
        <v>0</v>
      </c>
      <c r="AL13">
        <v>26</v>
      </c>
      <c r="AM13">
        <v>15</v>
      </c>
      <c r="AN13">
        <v>0</v>
      </c>
      <c r="AO13">
        <v>0</v>
      </c>
    </row>
    <row r="14" spans="1:41" x14ac:dyDescent="0.3">
      <c r="D14" t="str">
        <f t="shared" si="0"/>
        <v>January</v>
      </c>
      <c r="E14" t="s">
        <v>57</v>
      </c>
      <c r="F14">
        <v>143</v>
      </c>
      <c r="G14">
        <v>0</v>
      </c>
      <c r="H14">
        <v>74</v>
      </c>
      <c r="I14">
        <v>34</v>
      </c>
      <c r="J14">
        <v>0</v>
      </c>
      <c r="K14">
        <v>0</v>
      </c>
      <c r="O14">
        <v>2019</v>
      </c>
      <c r="P14" t="str">
        <f t="shared" si="1"/>
        <v>January</v>
      </c>
      <c r="Q14">
        <f t="shared" si="2"/>
        <v>1</v>
      </c>
      <c r="R14">
        <f t="shared" si="3"/>
        <v>0</v>
      </c>
      <c r="S14" s="4" t="str">
        <f t="shared" si="4"/>
        <v>40214</v>
      </c>
      <c r="T14">
        <v>143</v>
      </c>
      <c r="U14">
        <v>0</v>
      </c>
      <c r="V14">
        <v>74</v>
      </c>
      <c r="W14">
        <v>34</v>
      </c>
      <c r="X14">
        <v>0</v>
      </c>
      <c r="Y14">
        <v>0</v>
      </c>
      <c r="AD14">
        <v>2019</v>
      </c>
      <c r="AE14" t="s">
        <v>350</v>
      </c>
      <c r="AF14">
        <v>1</v>
      </c>
      <c r="AG14" t="b">
        <f t="shared" si="5"/>
        <v>1</v>
      </c>
      <c r="AH14">
        <v>0</v>
      </c>
      <c r="AI14">
        <v>40214</v>
      </c>
      <c r="AJ14">
        <v>143</v>
      </c>
      <c r="AK14">
        <v>0</v>
      </c>
      <c r="AL14">
        <v>74</v>
      </c>
      <c r="AM14">
        <v>34</v>
      </c>
      <c r="AN14">
        <v>0</v>
      </c>
      <c r="AO14">
        <v>0</v>
      </c>
    </row>
    <row r="15" spans="1:41" x14ac:dyDescent="0.3">
      <c r="D15" t="str">
        <f t="shared" si="0"/>
        <v>January</v>
      </c>
      <c r="E15" t="s">
        <v>60</v>
      </c>
      <c r="F15">
        <v>68</v>
      </c>
      <c r="G15">
        <v>0</v>
      </c>
      <c r="H15">
        <v>35</v>
      </c>
      <c r="I15">
        <v>17</v>
      </c>
      <c r="J15">
        <v>0</v>
      </c>
      <c r="K15">
        <v>0</v>
      </c>
      <c r="O15">
        <v>2019</v>
      </c>
      <c r="P15" t="str">
        <f t="shared" si="1"/>
        <v>January</v>
      </c>
      <c r="Q15">
        <f t="shared" si="2"/>
        <v>1</v>
      </c>
      <c r="R15">
        <f t="shared" si="3"/>
        <v>0</v>
      </c>
      <c r="S15" s="4" t="str">
        <f t="shared" si="4"/>
        <v>40215</v>
      </c>
      <c r="T15">
        <v>68</v>
      </c>
      <c r="U15">
        <v>0</v>
      </c>
      <c r="V15">
        <v>35</v>
      </c>
      <c r="W15">
        <v>17</v>
      </c>
      <c r="X15">
        <v>0</v>
      </c>
      <c r="Y15">
        <v>0</v>
      </c>
      <c r="AD15">
        <v>2019</v>
      </c>
      <c r="AE15" t="s">
        <v>350</v>
      </c>
      <c r="AF15">
        <v>1</v>
      </c>
      <c r="AG15" t="b">
        <f t="shared" si="5"/>
        <v>1</v>
      </c>
      <c r="AH15">
        <v>0</v>
      </c>
      <c r="AI15">
        <v>40215</v>
      </c>
      <c r="AJ15">
        <v>68</v>
      </c>
      <c r="AK15">
        <v>0</v>
      </c>
      <c r="AL15">
        <v>35</v>
      </c>
      <c r="AM15">
        <v>17</v>
      </c>
      <c r="AN15">
        <v>0</v>
      </c>
      <c r="AO15">
        <v>0</v>
      </c>
    </row>
    <row r="16" spans="1:41" x14ac:dyDescent="0.3">
      <c r="D16" t="str">
        <f t="shared" si="0"/>
        <v>January</v>
      </c>
      <c r="E16" t="s">
        <v>64</v>
      </c>
      <c r="F16">
        <v>99</v>
      </c>
      <c r="G16">
        <v>0</v>
      </c>
      <c r="H16">
        <v>47</v>
      </c>
      <c r="I16">
        <v>19</v>
      </c>
      <c r="J16">
        <v>0</v>
      </c>
      <c r="K16">
        <v>0</v>
      </c>
      <c r="O16">
        <v>2019</v>
      </c>
      <c r="P16" t="str">
        <f t="shared" si="1"/>
        <v>January</v>
      </c>
      <c r="Q16">
        <f t="shared" si="2"/>
        <v>1</v>
      </c>
      <c r="R16">
        <f t="shared" si="3"/>
        <v>0</v>
      </c>
      <c r="S16" s="4" t="str">
        <f t="shared" si="4"/>
        <v>40216</v>
      </c>
      <c r="T16">
        <v>99</v>
      </c>
      <c r="U16">
        <v>0</v>
      </c>
      <c r="V16">
        <v>47</v>
      </c>
      <c r="W16">
        <v>19</v>
      </c>
      <c r="X16">
        <v>0</v>
      </c>
      <c r="Y16">
        <v>0</v>
      </c>
      <c r="AD16">
        <v>2019</v>
      </c>
      <c r="AE16" t="s">
        <v>350</v>
      </c>
      <c r="AF16">
        <v>1</v>
      </c>
      <c r="AG16" t="b">
        <f t="shared" si="5"/>
        <v>1</v>
      </c>
      <c r="AH16">
        <v>0</v>
      </c>
      <c r="AI16">
        <v>40216</v>
      </c>
      <c r="AJ16">
        <v>99</v>
      </c>
      <c r="AK16">
        <v>0</v>
      </c>
      <c r="AL16">
        <v>47</v>
      </c>
      <c r="AM16">
        <v>19</v>
      </c>
      <c r="AN16">
        <v>0</v>
      </c>
      <c r="AO16">
        <v>0</v>
      </c>
    </row>
    <row r="17" spans="4:41" x14ac:dyDescent="0.3">
      <c r="D17" t="str">
        <f t="shared" si="0"/>
        <v>January</v>
      </c>
      <c r="E17" t="s">
        <v>66</v>
      </c>
      <c r="F17">
        <v>20</v>
      </c>
      <c r="G17">
        <v>0</v>
      </c>
      <c r="H17">
        <v>10</v>
      </c>
      <c r="I17">
        <v>4</v>
      </c>
      <c r="J17">
        <v>0</v>
      </c>
      <c r="K17">
        <v>0</v>
      </c>
      <c r="O17">
        <v>2019</v>
      </c>
      <c r="P17" t="str">
        <f t="shared" si="1"/>
        <v>January</v>
      </c>
      <c r="Q17">
        <f t="shared" si="2"/>
        <v>1</v>
      </c>
      <c r="R17">
        <f t="shared" si="3"/>
        <v>0</v>
      </c>
      <c r="S17" s="4" t="str">
        <f t="shared" si="4"/>
        <v>40217</v>
      </c>
      <c r="T17">
        <v>20</v>
      </c>
      <c r="U17">
        <v>0</v>
      </c>
      <c r="V17">
        <v>10</v>
      </c>
      <c r="W17">
        <v>4</v>
      </c>
      <c r="X17">
        <v>0</v>
      </c>
      <c r="Y17">
        <v>0</v>
      </c>
      <c r="AD17">
        <v>2019</v>
      </c>
      <c r="AE17" t="s">
        <v>350</v>
      </c>
      <c r="AF17">
        <v>1</v>
      </c>
      <c r="AG17" t="b">
        <f t="shared" si="5"/>
        <v>1</v>
      </c>
      <c r="AH17">
        <v>0</v>
      </c>
      <c r="AI17">
        <v>40217</v>
      </c>
      <c r="AJ17">
        <v>20</v>
      </c>
      <c r="AK17">
        <v>0</v>
      </c>
      <c r="AL17">
        <v>10</v>
      </c>
      <c r="AM17">
        <v>4</v>
      </c>
      <c r="AN17">
        <v>0</v>
      </c>
      <c r="AO17">
        <v>0</v>
      </c>
    </row>
    <row r="18" spans="4:41" x14ac:dyDescent="0.3">
      <c r="D18" t="str">
        <f t="shared" si="0"/>
        <v>January</v>
      </c>
      <c r="E18" t="s">
        <v>69</v>
      </c>
      <c r="F18">
        <v>116</v>
      </c>
      <c r="G18">
        <v>0</v>
      </c>
      <c r="H18">
        <v>54</v>
      </c>
      <c r="I18">
        <v>25</v>
      </c>
      <c r="J18">
        <v>0</v>
      </c>
      <c r="K18">
        <v>0</v>
      </c>
      <c r="O18">
        <v>2019</v>
      </c>
      <c r="P18" t="str">
        <f t="shared" si="1"/>
        <v>January</v>
      </c>
      <c r="Q18">
        <f t="shared" si="2"/>
        <v>1</v>
      </c>
      <c r="R18">
        <f t="shared" si="3"/>
        <v>0</v>
      </c>
      <c r="S18" s="4" t="str">
        <f t="shared" si="4"/>
        <v>40218</v>
      </c>
      <c r="T18">
        <v>116</v>
      </c>
      <c r="U18">
        <v>0</v>
      </c>
      <c r="V18">
        <v>54</v>
      </c>
      <c r="W18">
        <v>25</v>
      </c>
      <c r="X18">
        <v>0</v>
      </c>
      <c r="Y18">
        <v>0</v>
      </c>
      <c r="AD18">
        <v>2019</v>
      </c>
      <c r="AE18" t="s">
        <v>350</v>
      </c>
      <c r="AF18">
        <v>1</v>
      </c>
      <c r="AG18" t="b">
        <f t="shared" si="5"/>
        <v>1</v>
      </c>
      <c r="AH18">
        <v>0</v>
      </c>
      <c r="AI18">
        <v>40218</v>
      </c>
      <c r="AJ18">
        <v>116</v>
      </c>
      <c r="AK18">
        <v>0</v>
      </c>
      <c r="AL18">
        <v>54</v>
      </c>
      <c r="AM18">
        <v>25</v>
      </c>
      <c r="AN18">
        <v>0</v>
      </c>
      <c r="AO18">
        <v>0</v>
      </c>
    </row>
    <row r="19" spans="4:41" x14ac:dyDescent="0.3">
      <c r="D19" t="str">
        <f t="shared" si="0"/>
        <v>January</v>
      </c>
      <c r="E19" t="s">
        <v>72</v>
      </c>
      <c r="F19">
        <v>100</v>
      </c>
      <c r="G19">
        <v>0</v>
      </c>
      <c r="H19">
        <v>50</v>
      </c>
      <c r="I19">
        <v>24</v>
      </c>
      <c r="J19">
        <v>0</v>
      </c>
      <c r="K19">
        <v>0</v>
      </c>
      <c r="O19">
        <v>2019</v>
      </c>
      <c r="P19" t="str">
        <f t="shared" si="1"/>
        <v>January</v>
      </c>
      <c r="Q19">
        <f t="shared" si="2"/>
        <v>1</v>
      </c>
      <c r="R19">
        <f t="shared" si="3"/>
        <v>0</v>
      </c>
      <c r="S19" s="4" t="str">
        <f t="shared" si="4"/>
        <v>40219</v>
      </c>
      <c r="T19">
        <v>100</v>
      </c>
      <c r="U19">
        <v>0</v>
      </c>
      <c r="V19">
        <v>50</v>
      </c>
      <c r="W19">
        <v>24</v>
      </c>
      <c r="X19">
        <v>0</v>
      </c>
      <c r="Y19">
        <v>0</v>
      </c>
      <c r="AD19">
        <v>2019</v>
      </c>
      <c r="AE19" t="s">
        <v>350</v>
      </c>
      <c r="AF19">
        <v>1</v>
      </c>
      <c r="AG19" t="b">
        <f t="shared" si="5"/>
        <v>1</v>
      </c>
      <c r="AH19">
        <v>0</v>
      </c>
      <c r="AI19">
        <v>40219</v>
      </c>
      <c r="AJ19">
        <v>100</v>
      </c>
      <c r="AK19">
        <v>0</v>
      </c>
      <c r="AL19">
        <v>50</v>
      </c>
      <c r="AM19">
        <v>24</v>
      </c>
      <c r="AN19">
        <v>0</v>
      </c>
      <c r="AO19">
        <v>0</v>
      </c>
    </row>
    <row r="20" spans="4:41" x14ac:dyDescent="0.3">
      <c r="D20" t="str">
        <f t="shared" si="0"/>
        <v>January</v>
      </c>
      <c r="E20" t="s">
        <v>75</v>
      </c>
      <c r="F20">
        <v>47</v>
      </c>
      <c r="G20">
        <v>0</v>
      </c>
      <c r="H20">
        <v>26</v>
      </c>
      <c r="I20">
        <v>10</v>
      </c>
      <c r="J20">
        <v>0</v>
      </c>
      <c r="K20">
        <v>0</v>
      </c>
      <c r="O20">
        <v>2019</v>
      </c>
      <c r="P20" t="str">
        <f t="shared" si="1"/>
        <v>January</v>
      </c>
      <c r="Q20">
        <f t="shared" si="2"/>
        <v>1</v>
      </c>
      <c r="R20">
        <f t="shared" si="3"/>
        <v>0</v>
      </c>
      <c r="S20" s="4" t="str">
        <f t="shared" si="4"/>
        <v>40220</v>
      </c>
      <c r="T20">
        <v>47</v>
      </c>
      <c r="U20">
        <v>0</v>
      </c>
      <c r="V20">
        <v>26</v>
      </c>
      <c r="W20">
        <v>10</v>
      </c>
      <c r="X20">
        <v>0</v>
      </c>
      <c r="Y20">
        <v>0</v>
      </c>
      <c r="AD20">
        <v>2019</v>
      </c>
      <c r="AE20" t="s">
        <v>350</v>
      </c>
      <c r="AF20">
        <v>1</v>
      </c>
      <c r="AG20" t="b">
        <f t="shared" si="5"/>
        <v>1</v>
      </c>
      <c r="AH20">
        <v>0</v>
      </c>
      <c r="AI20">
        <v>40220</v>
      </c>
      <c r="AJ20">
        <v>47</v>
      </c>
      <c r="AK20">
        <v>0</v>
      </c>
      <c r="AL20">
        <v>26</v>
      </c>
      <c r="AM20">
        <v>10</v>
      </c>
      <c r="AN20">
        <v>0</v>
      </c>
      <c r="AO20">
        <v>0</v>
      </c>
    </row>
    <row r="21" spans="4:41" x14ac:dyDescent="0.3">
      <c r="D21" t="str">
        <f t="shared" si="0"/>
        <v>January</v>
      </c>
      <c r="E21" t="s">
        <v>76</v>
      </c>
      <c r="F21">
        <v>40</v>
      </c>
      <c r="G21">
        <v>0</v>
      </c>
      <c r="H21">
        <v>20</v>
      </c>
      <c r="I21">
        <v>10</v>
      </c>
      <c r="J21">
        <v>0</v>
      </c>
      <c r="K21">
        <v>0</v>
      </c>
      <c r="O21">
        <v>2019</v>
      </c>
      <c r="P21" t="str">
        <f t="shared" si="1"/>
        <v>January</v>
      </c>
      <c r="Q21">
        <f t="shared" si="2"/>
        <v>1</v>
      </c>
      <c r="R21">
        <f t="shared" si="3"/>
        <v>0</v>
      </c>
      <c r="S21" s="4" t="str">
        <f t="shared" si="4"/>
        <v>40222</v>
      </c>
      <c r="T21">
        <v>40</v>
      </c>
      <c r="U21">
        <v>0</v>
      </c>
      <c r="V21">
        <v>20</v>
      </c>
      <c r="W21">
        <v>10</v>
      </c>
      <c r="X21">
        <v>0</v>
      </c>
      <c r="Y21">
        <v>0</v>
      </c>
      <c r="AD21">
        <v>2019</v>
      </c>
      <c r="AE21" t="s">
        <v>350</v>
      </c>
      <c r="AF21">
        <v>1</v>
      </c>
      <c r="AG21" t="b">
        <f t="shared" si="5"/>
        <v>1</v>
      </c>
      <c r="AH21">
        <v>0</v>
      </c>
      <c r="AI21">
        <v>40222</v>
      </c>
      <c r="AJ21">
        <v>40</v>
      </c>
      <c r="AK21">
        <v>0</v>
      </c>
      <c r="AL21">
        <v>20</v>
      </c>
      <c r="AM21">
        <v>10</v>
      </c>
      <c r="AN21">
        <v>0</v>
      </c>
      <c r="AO21">
        <v>0</v>
      </c>
    </row>
    <row r="22" spans="4:41" x14ac:dyDescent="0.3">
      <c r="D22" t="str">
        <f t="shared" si="0"/>
        <v>January</v>
      </c>
      <c r="E22" t="s">
        <v>78</v>
      </c>
      <c r="F22">
        <v>33</v>
      </c>
      <c r="G22">
        <v>0</v>
      </c>
      <c r="H22">
        <v>7</v>
      </c>
      <c r="I22">
        <v>3</v>
      </c>
      <c r="J22">
        <v>0</v>
      </c>
      <c r="K22">
        <v>0</v>
      </c>
      <c r="O22">
        <v>2019</v>
      </c>
      <c r="P22" t="str">
        <f t="shared" si="1"/>
        <v>January</v>
      </c>
      <c r="Q22">
        <f t="shared" si="2"/>
        <v>1</v>
      </c>
      <c r="R22">
        <f t="shared" si="3"/>
        <v>0</v>
      </c>
      <c r="S22" s="4" t="str">
        <f t="shared" si="4"/>
        <v>40223</v>
      </c>
      <c r="T22">
        <v>33</v>
      </c>
      <c r="U22">
        <v>0</v>
      </c>
      <c r="V22">
        <v>7</v>
      </c>
      <c r="W22">
        <v>3</v>
      </c>
      <c r="X22">
        <v>0</v>
      </c>
      <c r="Y22">
        <v>0</v>
      </c>
      <c r="AD22">
        <v>2019</v>
      </c>
      <c r="AE22" t="s">
        <v>350</v>
      </c>
      <c r="AF22">
        <v>1</v>
      </c>
      <c r="AG22" t="b">
        <f t="shared" si="5"/>
        <v>1</v>
      </c>
      <c r="AH22">
        <v>0</v>
      </c>
      <c r="AI22">
        <v>40223</v>
      </c>
      <c r="AJ22">
        <v>33</v>
      </c>
      <c r="AK22">
        <v>0</v>
      </c>
      <c r="AL22">
        <v>7</v>
      </c>
      <c r="AM22">
        <v>3</v>
      </c>
      <c r="AN22">
        <v>0</v>
      </c>
      <c r="AO22">
        <v>0</v>
      </c>
    </row>
    <row r="23" spans="4:41" x14ac:dyDescent="0.3">
      <c r="D23" t="str">
        <f t="shared" si="0"/>
        <v>January</v>
      </c>
      <c r="E23" t="s">
        <v>82</v>
      </c>
      <c r="F23">
        <v>8</v>
      </c>
      <c r="G23">
        <v>0</v>
      </c>
      <c r="H23">
        <v>5</v>
      </c>
      <c r="I23">
        <v>2</v>
      </c>
      <c r="J23">
        <v>0</v>
      </c>
      <c r="K23">
        <v>0</v>
      </c>
      <c r="O23">
        <v>2019</v>
      </c>
      <c r="P23" t="str">
        <f t="shared" si="1"/>
        <v>January</v>
      </c>
      <c r="Q23">
        <f t="shared" si="2"/>
        <v>1</v>
      </c>
      <c r="R23">
        <f t="shared" si="3"/>
        <v>0</v>
      </c>
      <c r="S23" s="4" t="str">
        <f t="shared" si="4"/>
        <v>40228</v>
      </c>
      <c r="T23">
        <v>8</v>
      </c>
      <c r="U23">
        <v>0</v>
      </c>
      <c r="V23">
        <v>5</v>
      </c>
      <c r="W23">
        <v>2</v>
      </c>
      <c r="X23">
        <v>0</v>
      </c>
      <c r="Y23">
        <v>0</v>
      </c>
      <c r="AD23">
        <v>2019</v>
      </c>
      <c r="AE23" t="s">
        <v>350</v>
      </c>
      <c r="AF23">
        <v>1</v>
      </c>
      <c r="AG23" t="b">
        <f t="shared" si="5"/>
        <v>1</v>
      </c>
      <c r="AH23">
        <v>0</v>
      </c>
      <c r="AI23">
        <v>40228</v>
      </c>
      <c r="AJ23">
        <v>8</v>
      </c>
      <c r="AK23">
        <v>0</v>
      </c>
      <c r="AL23">
        <v>5</v>
      </c>
      <c r="AM23">
        <v>2</v>
      </c>
      <c r="AN23">
        <v>0</v>
      </c>
      <c r="AO23">
        <v>0</v>
      </c>
    </row>
    <row r="24" spans="4:41" x14ac:dyDescent="0.3">
      <c r="D24" t="str">
        <f t="shared" si="0"/>
        <v>January</v>
      </c>
      <c r="E24" t="s">
        <v>84</v>
      </c>
      <c r="F24">
        <v>36</v>
      </c>
      <c r="G24">
        <v>0</v>
      </c>
      <c r="H24">
        <v>20</v>
      </c>
      <c r="I24">
        <v>8</v>
      </c>
      <c r="J24">
        <v>0</v>
      </c>
      <c r="K24">
        <v>0</v>
      </c>
      <c r="O24">
        <v>2019</v>
      </c>
      <c r="P24" t="str">
        <f t="shared" si="1"/>
        <v>January</v>
      </c>
      <c r="Q24">
        <f t="shared" si="2"/>
        <v>1</v>
      </c>
      <c r="R24">
        <f t="shared" si="3"/>
        <v>0</v>
      </c>
      <c r="S24" s="4" t="str">
        <f t="shared" si="4"/>
        <v>40229</v>
      </c>
      <c r="T24">
        <v>36</v>
      </c>
      <c r="U24">
        <v>0</v>
      </c>
      <c r="V24">
        <v>20</v>
      </c>
      <c r="W24">
        <v>8</v>
      </c>
      <c r="X24">
        <v>0</v>
      </c>
      <c r="Y24">
        <v>0</v>
      </c>
      <c r="AD24">
        <v>2019</v>
      </c>
      <c r="AE24" t="s">
        <v>350</v>
      </c>
      <c r="AF24">
        <v>1</v>
      </c>
      <c r="AG24" t="b">
        <f t="shared" si="5"/>
        <v>1</v>
      </c>
      <c r="AH24">
        <v>0</v>
      </c>
      <c r="AI24">
        <v>40229</v>
      </c>
      <c r="AJ24">
        <v>36</v>
      </c>
      <c r="AK24">
        <v>0</v>
      </c>
      <c r="AL24">
        <v>20</v>
      </c>
      <c r="AM24">
        <v>8</v>
      </c>
      <c r="AN24">
        <v>0</v>
      </c>
      <c r="AO24">
        <v>0</v>
      </c>
    </row>
    <row r="25" spans="4:41" x14ac:dyDescent="0.3">
      <c r="D25" t="str">
        <f t="shared" si="0"/>
        <v>January</v>
      </c>
      <c r="E25" t="s">
        <v>86</v>
      </c>
      <c r="F25">
        <v>30</v>
      </c>
      <c r="G25">
        <v>0</v>
      </c>
      <c r="H25">
        <v>10</v>
      </c>
      <c r="I25">
        <v>6</v>
      </c>
      <c r="J25">
        <v>0</v>
      </c>
      <c r="K25">
        <v>0</v>
      </c>
      <c r="O25">
        <v>2019</v>
      </c>
      <c r="P25" t="str">
        <f t="shared" si="1"/>
        <v>January</v>
      </c>
      <c r="Q25">
        <f t="shared" si="2"/>
        <v>1</v>
      </c>
      <c r="R25">
        <f t="shared" si="3"/>
        <v>0</v>
      </c>
      <c r="S25" s="4" t="str">
        <f t="shared" si="4"/>
        <v>40241</v>
      </c>
      <c r="T25">
        <v>30</v>
      </c>
      <c r="U25">
        <v>0</v>
      </c>
      <c r="V25">
        <v>10</v>
      </c>
      <c r="W25">
        <v>6</v>
      </c>
      <c r="X25">
        <v>0</v>
      </c>
      <c r="Y25">
        <v>0</v>
      </c>
      <c r="AD25">
        <v>2019</v>
      </c>
      <c r="AE25" t="s">
        <v>350</v>
      </c>
      <c r="AF25">
        <v>1</v>
      </c>
      <c r="AG25" t="b">
        <f t="shared" si="5"/>
        <v>1</v>
      </c>
      <c r="AH25">
        <v>0</v>
      </c>
      <c r="AI25">
        <v>40241</v>
      </c>
      <c r="AJ25">
        <v>30</v>
      </c>
      <c r="AK25">
        <v>0</v>
      </c>
      <c r="AL25">
        <v>10</v>
      </c>
      <c r="AM25">
        <v>6</v>
      </c>
      <c r="AN25">
        <v>0</v>
      </c>
      <c r="AO25">
        <v>0</v>
      </c>
    </row>
    <row r="26" spans="4:41" x14ac:dyDescent="0.3">
      <c r="D26" t="str">
        <f t="shared" si="0"/>
        <v>January</v>
      </c>
      <c r="E26" t="s">
        <v>89</v>
      </c>
      <c r="F26">
        <v>22</v>
      </c>
      <c r="G26">
        <v>0</v>
      </c>
      <c r="H26">
        <v>8</v>
      </c>
      <c r="I26">
        <v>2</v>
      </c>
      <c r="J26">
        <v>0</v>
      </c>
      <c r="K26">
        <v>0</v>
      </c>
      <c r="O26">
        <v>2019</v>
      </c>
      <c r="P26" t="str">
        <f t="shared" si="1"/>
        <v>January</v>
      </c>
      <c r="Q26">
        <f t="shared" si="2"/>
        <v>1</v>
      </c>
      <c r="R26">
        <f t="shared" si="3"/>
        <v>0</v>
      </c>
      <c r="S26" s="4" t="str">
        <f t="shared" si="4"/>
        <v>40242</v>
      </c>
      <c r="T26">
        <v>22</v>
      </c>
      <c r="U26">
        <v>0</v>
      </c>
      <c r="V26">
        <v>8</v>
      </c>
      <c r="W26">
        <v>2</v>
      </c>
      <c r="X26">
        <v>0</v>
      </c>
      <c r="Y26">
        <v>0</v>
      </c>
      <c r="AD26">
        <v>2019</v>
      </c>
      <c r="AE26" t="s">
        <v>350</v>
      </c>
      <c r="AF26">
        <v>1</v>
      </c>
      <c r="AG26" t="b">
        <f t="shared" si="5"/>
        <v>1</v>
      </c>
      <c r="AH26">
        <v>0</v>
      </c>
      <c r="AI26">
        <v>40242</v>
      </c>
      <c r="AJ26">
        <v>22</v>
      </c>
      <c r="AK26">
        <v>0</v>
      </c>
      <c r="AL26">
        <v>8</v>
      </c>
      <c r="AM26">
        <v>2</v>
      </c>
      <c r="AN26">
        <v>0</v>
      </c>
      <c r="AO26">
        <v>0</v>
      </c>
    </row>
    <row r="27" spans="4:41" x14ac:dyDescent="0.3">
      <c r="D27" t="str">
        <f t="shared" si="0"/>
        <v>January</v>
      </c>
      <c r="E27" t="s">
        <v>91</v>
      </c>
      <c r="F27">
        <v>4</v>
      </c>
      <c r="G27">
        <v>0</v>
      </c>
      <c r="H27">
        <v>1</v>
      </c>
      <c r="I27">
        <v>1</v>
      </c>
      <c r="J27">
        <v>0</v>
      </c>
      <c r="K27">
        <v>0</v>
      </c>
      <c r="O27">
        <v>2019</v>
      </c>
      <c r="P27" t="str">
        <f t="shared" si="1"/>
        <v>January</v>
      </c>
      <c r="Q27">
        <f t="shared" si="2"/>
        <v>1</v>
      </c>
      <c r="R27">
        <f t="shared" si="3"/>
        <v>0</v>
      </c>
      <c r="S27" s="4" t="str">
        <f t="shared" si="4"/>
        <v>40243</v>
      </c>
      <c r="T27">
        <v>4</v>
      </c>
      <c r="U27">
        <v>0</v>
      </c>
      <c r="V27">
        <v>1</v>
      </c>
      <c r="W27">
        <v>1</v>
      </c>
      <c r="X27">
        <v>0</v>
      </c>
      <c r="Y27">
        <v>0</v>
      </c>
      <c r="AD27">
        <v>2019</v>
      </c>
      <c r="AE27" t="s">
        <v>350</v>
      </c>
      <c r="AF27">
        <v>1</v>
      </c>
      <c r="AG27" t="b">
        <f t="shared" si="5"/>
        <v>1</v>
      </c>
      <c r="AH27">
        <v>0</v>
      </c>
      <c r="AI27">
        <v>40243</v>
      </c>
      <c r="AJ27">
        <v>4</v>
      </c>
      <c r="AK27">
        <v>0</v>
      </c>
      <c r="AL27">
        <v>1</v>
      </c>
      <c r="AM27">
        <v>1</v>
      </c>
      <c r="AN27">
        <v>0</v>
      </c>
      <c r="AO27">
        <v>0</v>
      </c>
    </row>
    <row r="28" spans="4:41" x14ac:dyDescent="0.3">
      <c r="D28" t="str">
        <f t="shared" si="0"/>
        <v>January</v>
      </c>
      <c r="E28" t="s">
        <v>92</v>
      </c>
      <c r="F28">
        <v>25</v>
      </c>
      <c r="G28">
        <v>0</v>
      </c>
      <c r="H28">
        <v>8</v>
      </c>
      <c r="I28">
        <v>3</v>
      </c>
      <c r="J28">
        <v>0</v>
      </c>
      <c r="K28">
        <v>0</v>
      </c>
      <c r="O28">
        <v>2019</v>
      </c>
      <c r="P28" t="str">
        <f t="shared" si="1"/>
        <v>January</v>
      </c>
      <c r="Q28">
        <f t="shared" si="2"/>
        <v>1</v>
      </c>
      <c r="R28">
        <f t="shared" si="3"/>
        <v>0</v>
      </c>
      <c r="S28" s="4" t="str">
        <f t="shared" si="4"/>
        <v>40245</v>
      </c>
      <c r="T28">
        <v>25</v>
      </c>
      <c r="U28">
        <v>0</v>
      </c>
      <c r="V28">
        <v>8</v>
      </c>
      <c r="W28">
        <v>3</v>
      </c>
      <c r="X28">
        <v>0</v>
      </c>
      <c r="Y28">
        <v>0</v>
      </c>
      <c r="AD28">
        <v>2019</v>
      </c>
      <c r="AE28" t="s">
        <v>350</v>
      </c>
      <c r="AF28">
        <v>1</v>
      </c>
      <c r="AG28" t="b">
        <f t="shared" si="5"/>
        <v>1</v>
      </c>
      <c r="AH28">
        <v>0</v>
      </c>
      <c r="AI28">
        <v>40245</v>
      </c>
      <c r="AJ28">
        <v>25</v>
      </c>
      <c r="AK28">
        <v>0</v>
      </c>
      <c r="AL28">
        <v>8</v>
      </c>
      <c r="AM28">
        <v>3</v>
      </c>
      <c r="AN28">
        <v>0</v>
      </c>
      <c r="AO28">
        <v>0</v>
      </c>
    </row>
    <row r="29" spans="4:41" x14ac:dyDescent="0.3">
      <c r="D29" t="str">
        <f t="shared" si="0"/>
        <v>January</v>
      </c>
      <c r="E29" t="s">
        <v>93</v>
      </c>
      <c r="F29">
        <v>39</v>
      </c>
      <c r="G29">
        <v>0</v>
      </c>
      <c r="H29">
        <v>25</v>
      </c>
      <c r="I29">
        <v>16</v>
      </c>
      <c r="J29">
        <v>0</v>
      </c>
      <c r="K29">
        <v>0</v>
      </c>
      <c r="O29">
        <v>2019</v>
      </c>
      <c r="P29" t="str">
        <f t="shared" si="1"/>
        <v>January</v>
      </c>
      <c r="Q29">
        <f t="shared" si="2"/>
        <v>1</v>
      </c>
      <c r="R29">
        <f t="shared" si="3"/>
        <v>0</v>
      </c>
      <c r="S29" s="4" t="str">
        <f t="shared" si="4"/>
        <v>40258</v>
      </c>
      <c r="T29">
        <v>39</v>
      </c>
      <c r="U29">
        <v>0</v>
      </c>
      <c r="V29">
        <v>25</v>
      </c>
      <c r="W29">
        <v>16</v>
      </c>
      <c r="X29">
        <v>0</v>
      </c>
      <c r="Y29">
        <v>0</v>
      </c>
      <c r="AD29">
        <v>2019</v>
      </c>
      <c r="AE29" t="s">
        <v>350</v>
      </c>
      <c r="AF29">
        <v>1</v>
      </c>
      <c r="AG29" t="b">
        <f t="shared" si="5"/>
        <v>1</v>
      </c>
      <c r="AH29">
        <v>0</v>
      </c>
      <c r="AI29">
        <v>40258</v>
      </c>
      <c r="AJ29">
        <v>39</v>
      </c>
      <c r="AK29">
        <v>0</v>
      </c>
      <c r="AL29">
        <v>25</v>
      </c>
      <c r="AM29">
        <v>16</v>
      </c>
      <c r="AN29">
        <v>0</v>
      </c>
      <c r="AO29">
        <v>0</v>
      </c>
    </row>
    <row r="30" spans="4:41" x14ac:dyDescent="0.3">
      <c r="D30" t="str">
        <f t="shared" si="0"/>
        <v>January</v>
      </c>
      <c r="E30" t="s">
        <v>95</v>
      </c>
      <c r="F30">
        <v>65</v>
      </c>
      <c r="G30">
        <v>0</v>
      </c>
      <c r="H30">
        <v>48</v>
      </c>
      <c r="I30">
        <v>17</v>
      </c>
      <c r="J30">
        <v>0</v>
      </c>
      <c r="K30">
        <v>0</v>
      </c>
      <c r="O30">
        <v>2019</v>
      </c>
      <c r="P30" t="str">
        <f t="shared" si="1"/>
        <v>January</v>
      </c>
      <c r="Q30">
        <f t="shared" si="2"/>
        <v>1</v>
      </c>
      <c r="R30">
        <f t="shared" si="3"/>
        <v>0</v>
      </c>
      <c r="S30" s="4" t="str">
        <f t="shared" si="4"/>
        <v>40272</v>
      </c>
      <c r="T30">
        <v>65</v>
      </c>
      <c r="U30">
        <v>0</v>
      </c>
      <c r="V30">
        <v>48</v>
      </c>
      <c r="W30">
        <v>17</v>
      </c>
      <c r="X30">
        <v>0</v>
      </c>
      <c r="Y30">
        <v>0</v>
      </c>
      <c r="AD30">
        <v>2019</v>
      </c>
      <c r="AE30" t="s">
        <v>350</v>
      </c>
      <c r="AF30">
        <v>1</v>
      </c>
      <c r="AG30" t="b">
        <f t="shared" si="5"/>
        <v>1</v>
      </c>
      <c r="AH30">
        <v>0</v>
      </c>
      <c r="AI30">
        <v>40272</v>
      </c>
      <c r="AJ30">
        <v>65</v>
      </c>
      <c r="AK30">
        <v>0</v>
      </c>
      <c r="AL30">
        <v>48</v>
      </c>
      <c r="AM30">
        <v>17</v>
      </c>
      <c r="AN30">
        <v>0</v>
      </c>
      <c r="AO30">
        <v>0</v>
      </c>
    </row>
    <row r="31" spans="4:41" x14ac:dyDescent="0.3">
      <c r="D31" t="str">
        <f t="shared" si="0"/>
        <v>January</v>
      </c>
      <c r="E31" t="s">
        <v>96</v>
      </c>
      <c r="F31">
        <v>33</v>
      </c>
      <c r="G31">
        <v>0</v>
      </c>
      <c r="H31">
        <v>15</v>
      </c>
      <c r="I31">
        <v>3</v>
      </c>
      <c r="J31">
        <v>0</v>
      </c>
      <c r="K31">
        <v>0</v>
      </c>
      <c r="O31">
        <v>2019</v>
      </c>
      <c r="P31" t="str">
        <f t="shared" si="1"/>
        <v>January</v>
      </c>
      <c r="Q31">
        <f t="shared" si="2"/>
        <v>1</v>
      </c>
      <c r="R31">
        <f t="shared" si="3"/>
        <v>0</v>
      </c>
      <c r="S31" s="4" t="str">
        <f t="shared" si="4"/>
        <v>40291</v>
      </c>
      <c r="T31">
        <v>33</v>
      </c>
      <c r="U31">
        <v>0</v>
      </c>
      <c r="V31">
        <v>15</v>
      </c>
      <c r="W31">
        <v>3</v>
      </c>
      <c r="X31">
        <v>0</v>
      </c>
      <c r="Y31">
        <v>0</v>
      </c>
      <c r="AD31">
        <v>2019</v>
      </c>
      <c r="AE31" t="s">
        <v>350</v>
      </c>
      <c r="AF31">
        <v>1</v>
      </c>
      <c r="AG31" t="b">
        <f t="shared" si="5"/>
        <v>1</v>
      </c>
      <c r="AH31">
        <v>0</v>
      </c>
      <c r="AI31">
        <v>40291</v>
      </c>
      <c r="AJ31">
        <v>33</v>
      </c>
      <c r="AK31">
        <v>0</v>
      </c>
      <c r="AL31">
        <v>15</v>
      </c>
      <c r="AM31">
        <v>3</v>
      </c>
      <c r="AN31">
        <v>0</v>
      </c>
      <c r="AO31">
        <v>0</v>
      </c>
    </row>
    <row r="32" spans="4:41" x14ac:dyDescent="0.3">
      <c r="D32" t="str">
        <f t="shared" si="0"/>
        <v>January</v>
      </c>
      <c r="E32" t="s">
        <v>97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O32">
        <v>2019</v>
      </c>
      <c r="P32" t="str">
        <f t="shared" si="1"/>
        <v>January</v>
      </c>
      <c r="Q32">
        <f t="shared" si="2"/>
        <v>1</v>
      </c>
      <c r="R32">
        <f t="shared" si="3"/>
        <v>0</v>
      </c>
      <c r="S32" s="4" t="str">
        <f t="shared" si="4"/>
        <v>40296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AD32">
        <v>2019</v>
      </c>
      <c r="AE32" t="s">
        <v>350</v>
      </c>
      <c r="AF32">
        <v>1</v>
      </c>
      <c r="AG32" t="b">
        <f t="shared" si="5"/>
        <v>1</v>
      </c>
      <c r="AH32">
        <v>0</v>
      </c>
      <c r="AI32">
        <v>40296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</row>
    <row r="33" spans="1:41" x14ac:dyDescent="0.3">
      <c r="D33" t="str">
        <f t="shared" si="0"/>
        <v>January</v>
      </c>
      <c r="E33" t="s">
        <v>98</v>
      </c>
      <c r="F33">
        <v>21</v>
      </c>
      <c r="G33">
        <v>0</v>
      </c>
      <c r="H33">
        <v>14</v>
      </c>
      <c r="I33">
        <v>10</v>
      </c>
      <c r="J33">
        <v>0</v>
      </c>
      <c r="K33">
        <v>0</v>
      </c>
      <c r="O33">
        <v>2019</v>
      </c>
      <c r="P33" t="str">
        <f t="shared" si="1"/>
        <v>January</v>
      </c>
      <c r="Q33">
        <f t="shared" si="2"/>
        <v>1</v>
      </c>
      <c r="R33">
        <f t="shared" si="3"/>
        <v>0</v>
      </c>
      <c r="S33" s="4" t="str">
        <f t="shared" si="4"/>
        <v>40299</v>
      </c>
      <c r="T33">
        <v>21</v>
      </c>
      <c r="U33">
        <v>0</v>
      </c>
      <c r="V33">
        <v>14</v>
      </c>
      <c r="W33">
        <v>10</v>
      </c>
      <c r="X33">
        <v>0</v>
      </c>
      <c r="Y33">
        <v>0</v>
      </c>
      <c r="AD33">
        <v>2019</v>
      </c>
      <c r="AE33" t="s">
        <v>350</v>
      </c>
      <c r="AF33">
        <v>1</v>
      </c>
      <c r="AG33" t="b">
        <f t="shared" si="5"/>
        <v>1</v>
      </c>
      <c r="AH33">
        <v>0</v>
      </c>
      <c r="AI33">
        <v>40299</v>
      </c>
      <c r="AJ33">
        <v>21</v>
      </c>
      <c r="AK33">
        <v>0</v>
      </c>
      <c r="AL33">
        <v>14</v>
      </c>
      <c r="AM33">
        <v>10</v>
      </c>
      <c r="AN33">
        <v>0</v>
      </c>
      <c r="AO33">
        <v>0</v>
      </c>
    </row>
    <row r="34" spans="1:41" x14ac:dyDescent="0.3">
      <c r="D34" t="str">
        <f t="shared" si="0"/>
        <v>January</v>
      </c>
      <c r="E34" t="s">
        <v>4</v>
      </c>
      <c r="F34" s="1">
        <v>1508</v>
      </c>
      <c r="G34">
        <v>0</v>
      </c>
      <c r="H34">
        <v>790</v>
      </c>
      <c r="I34">
        <v>353</v>
      </c>
      <c r="J34">
        <v>0</v>
      </c>
      <c r="K34">
        <v>0</v>
      </c>
      <c r="O34">
        <v>2019</v>
      </c>
      <c r="P34" t="str">
        <f t="shared" si="1"/>
        <v>January</v>
      </c>
      <c r="Q34">
        <f t="shared" si="2"/>
        <v>0</v>
      </c>
      <c r="R34">
        <f t="shared" si="3"/>
        <v>1</v>
      </c>
      <c r="S34" s="4" t="str">
        <f t="shared" si="4"/>
        <v>Total</v>
      </c>
      <c r="T34">
        <v>1508</v>
      </c>
      <c r="U34">
        <v>0</v>
      </c>
      <c r="V34">
        <v>790</v>
      </c>
      <c r="W34">
        <v>353</v>
      </c>
      <c r="X34">
        <v>0</v>
      </c>
      <c r="Y34">
        <v>0</v>
      </c>
      <c r="AD34">
        <v>2019</v>
      </c>
      <c r="AE34" t="s">
        <v>350</v>
      </c>
      <c r="AF34">
        <v>0</v>
      </c>
      <c r="AG34" t="b">
        <f t="shared" si="5"/>
        <v>0</v>
      </c>
      <c r="AH34">
        <v>1</v>
      </c>
      <c r="AI34" s="4" t="s">
        <v>4</v>
      </c>
      <c r="AJ34">
        <v>1508</v>
      </c>
      <c r="AK34">
        <v>0</v>
      </c>
      <c r="AL34">
        <v>790</v>
      </c>
      <c r="AM34">
        <v>353</v>
      </c>
      <c r="AN34">
        <v>0</v>
      </c>
      <c r="AO34">
        <v>0</v>
      </c>
    </row>
    <row r="35" spans="1:41" x14ac:dyDescent="0.3">
      <c r="D35" t="str">
        <f t="shared" si="0"/>
        <v>January</v>
      </c>
      <c r="E35" t="s">
        <v>104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O35">
        <v>2019</v>
      </c>
      <c r="P35" t="str">
        <f t="shared" si="1"/>
        <v>January</v>
      </c>
      <c r="Q35">
        <f t="shared" si="2"/>
        <v>0</v>
      </c>
      <c r="R35">
        <f t="shared" si="3"/>
        <v>0</v>
      </c>
      <c r="S35" s="4" t="str">
        <f t="shared" si="4"/>
        <v>42402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AD35">
        <v>2019</v>
      </c>
      <c r="AE35" t="s">
        <v>350</v>
      </c>
      <c r="AF35">
        <v>0</v>
      </c>
      <c r="AG35" t="b">
        <f t="shared" si="5"/>
        <v>1</v>
      </c>
      <c r="AH35">
        <v>0</v>
      </c>
      <c r="AI35">
        <v>42402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D36" t="str">
        <f t="shared" si="0"/>
        <v>January</v>
      </c>
      <c r="E36" t="s">
        <v>105</v>
      </c>
      <c r="F36">
        <v>20</v>
      </c>
      <c r="G36">
        <v>0</v>
      </c>
      <c r="H36">
        <v>11</v>
      </c>
      <c r="I36">
        <v>4</v>
      </c>
      <c r="J36">
        <v>0</v>
      </c>
      <c r="K36">
        <v>0</v>
      </c>
      <c r="O36">
        <v>2019</v>
      </c>
      <c r="P36" t="str">
        <f t="shared" si="1"/>
        <v>January</v>
      </c>
      <c r="Q36">
        <f t="shared" si="2"/>
        <v>0</v>
      </c>
      <c r="R36">
        <f t="shared" si="3"/>
        <v>0</v>
      </c>
      <c r="S36" s="4" t="str">
        <f t="shared" si="4"/>
        <v>40118</v>
      </c>
      <c r="T36">
        <v>20</v>
      </c>
      <c r="U36">
        <v>0</v>
      </c>
      <c r="V36">
        <v>11</v>
      </c>
      <c r="W36">
        <v>4</v>
      </c>
      <c r="X36">
        <v>0</v>
      </c>
      <c r="Y36">
        <v>0</v>
      </c>
      <c r="AD36">
        <v>2019</v>
      </c>
      <c r="AE36" t="s">
        <v>350</v>
      </c>
      <c r="AF36">
        <v>0</v>
      </c>
      <c r="AG36" t="b">
        <f t="shared" si="5"/>
        <v>1</v>
      </c>
      <c r="AH36">
        <v>0</v>
      </c>
      <c r="AI36">
        <v>40118</v>
      </c>
      <c r="AJ36">
        <v>20</v>
      </c>
      <c r="AK36">
        <v>0</v>
      </c>
      <c r="AL36">
        <v>11</v>
      </c>
      <c r="AM36">
        <v>4</v>
      </c>
      <c r="AN36">
        <v>0</v>
      </c>
      <c r="AO36">
        <v>0</v>
      </c>
    </row>
    <row r="37" spans="1:41" x14ac:dyDescent="0.3">
      <c r="D37" t="str">
        <f t="shared" si="0"/>
        <v>January</v>
      </c>
      <c r="E37" t="s">
        <v>106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O37">
        <v>2019</v>
      </c>
      <c r="P37" t="str">
        <f t="shared" si="1"/>
        <v>January</v>
      </c>
      <c r="Q37">
        <f t="shared" si="2"/>
        <v>0</v>
      </c>
      <c r="R37">
        <f t="shared" si="3"/>
        <v>0</v>
      </c>
      <c r="S37" s="4" t="str">
        <f t="shared" si="4"/>
        <v>37206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AD37">
        <v>2019</v>
      </c>
      <c r="AE37" t="s">
        <v>350</v>
      </c>
      <c r="AF37">
        <v>0</v>
      </c>
      <c r="AG37" t="b">
        <f t="shared" si="5"/>
        <v>1</v>
      </c>
      <c r="AH37">
        <v>0</v>
      </c>
      <c r="AI37">
        <v>37206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</row>
    <row r="38" spans="1:41" x14ac:dyDescent="0.3">
      <c r="D38" t="str">
        <f t="shared" si="0"/>
        <v>January</v>
      </c>
      <c r="E38" t="s">
        <v>107</v>
      </c>
      <c r="F38">
        <v>3</v>
      </c>
      <c r="G38">
        <v>0</v>
      </c>
      <c r="H38">
        <v>1</v>
      </c>
      <c r="I38">
        <v>0</v>
      </c>
      <c r="J38">
        <v>0</v>
      </c>
      <c r="K38">
        <v>0</v>
      </c>
      <c r="O38">
        <v>2019</v>
      </c>
      <c r="P38" t="str">
        <f t="shared" si="1"/>
        <v>January</v>
      </c>
      <c r="Q38">
        <f t="shared" si="2"/>
        <v>0</v>
      </c>
      <c r="R38">
        <f t="shared" si="3"/>
        <v>0</v>
      </c>
      <c r="S38" s="4" t="str">
        <f t="shared" si="4"/>
        <v>40059</v>
      </c>
      <c r="T38">
        <v>3</v>
      </c>
      <c r="U38">
        <v>0</v>
      </c>
      <c r="V38">
        <v>1</v>
      </c>
      <c r="W38">
        <v>0</v>
      </c>
      <c r="X38">
        <v>0</v>
      </c>
      <c r="Y38">
        <v>0</v>
      </c>
      <c r="AD38">
        <v>2019</v>
      </c>
      <c r="AE38" t="s">
        <v>350</v>
      </c>
      <c r="AF38">
        <v>0</v>
      </c>
      <c r="AG38" t="b">
        <f t="shared" si="5"/>
        <v>1</v>
      </c>
      <c r="AH38">
        <v>0</v>
      </c>
      <c r="AI38">
        <v>40059</v>
      </c>
      <c r="AJ38">
        <v>3</v>
      </c>
      <c r="AK38">
        <v>0</v>
      </c>
      <c r="AL38">
        <v>1</v>
      </c>
      <c r="AM38">
        <v>0</v>
      </c>
      <c r="AN38">
        <v>0</v>
      </c>
      <c r="AO38">
        <v>0</v>
      </c>
    </row>
    <row r="39" spans="1:41" x14ac:dyDescent="0.3">
      <c r="D39" t="str">
        <f t="shared" si="0"/>
        <v>January</v>
      </c>
      <c r="E39" t="s">
        <v>4</v>
      </c>
      <c r="F39">
        <v>25</v>
      </c>
      <c r="G39">
        <v>0</v>
      </c>
      <c r="H39">
        <v>13</v>
      </c>
      <c r="I39">
        <v>4</v>
      </c>
      <c r="J39">
        <v>0</v>
      </c>
      <c r="K39">
        <v>0</v>
      </c>
      <c r="O39">
        <v>2019</v>
      </c>
      <c r="P39" t="str">
        <f t="shared" si="1"/>
        <v>January</v>
      </c>
      <c r="Q39">
        <f t="shared" si="2"/>
        <v>0</v>
      </c>
      <c r="R39">
        <f t="shared" si="3"/>
        <v>1</v>
      </c>
      <c r="S39" s="4" t="str">
        <f t="shared" si="4"/>
        <v>Total</v>
      </c>
      <c r="T39">
        <v>25</v>
      </c>
      <c r="U39">
        <v>0</v>
      </c>
      <c r="V39">
        <v>13</v>
      </c>
      <c r="W39">
        <v>4</v>
      </c>
      <c r="X39">
        <v>0</v>
      </c>
      <c r="Y39">
        <v>0</v>
      </c>
      <c r="AD39">
        <v>2019</v>
      </c>
      <c r="AE39" t="s">
        <v>350</v>
      </c>
      <c r="AF39">
        <v>0</v>
      </c>
      <c r="AG39" t="b">
        <f t="shared" si="5"/>
        <v>0</v>
      </c>
      <c r="AH39">
        <v>1</v>
      </c>
      <c r="AI39" s="4" t="s">
        <v>4</v>
      </c>
      <c r="AJ39">
        <v>25</v>
      </c>
      <c r="AK39">
        <v>0</v>
      </c>
      <c r="AL39">
        <v>13</v>
      </c>
      <c r="AM39">
        <v>4</v>
      </c>
      <c r="AN39">
        <v>0</v>
      </c>
      <c r="AO39">
        <v>0</v>
      </c>
    </row>
    <row r="40" spans="1:41" x14ac:dyDescent="0.3">
      <c r="D40" t="str">
        <f t="shared" si="0"/>
        <v>January</v>
      </c>
      <c r="E40" t="s">
        <v>109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O40">
        <v>2019</v>
      </c>
      <c r="P40" t="str">
        <f t="shared" si="1"/>
        <v>January</v>
      </c>
      <c r="Q40">
        <f t="shared" si="2"/>
        <v>0</v>
      </c>
      <c r="R40">
        <f t="shared" si="3"/>
        <v>0</v>
      </c>
      <c r="S40" s="4" t="str">
        <f t="shared" si="4"/>
        <v xml:space="preserve"> CODE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AD40">
        <v>2019</v>
      </c>
      <c r="AE40" t="s">
        <v>350</v>
      </c>
      <c r="AF40">
        <v>0</v>
      </c>
      <c r="AG40" t="b">
        <f t="shared" si="5"/>
        <v>0</v>
      </c>
      <c r="AH40">
        <v>0</v>
      </c>
      <c r="AI40" s="4" t="s">
        <v>586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</row>
    <row r="41" spans="1:41" x14ac:dyDescent="0.3">
      <c r="D41" t="str">
        <f t="shared" si="0"/>
        <v>January</v>
      </c>
      <c r="E41" t="s">
        <v>4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O41">
        <v>2019</v>
      </c>
      <c r="P41" t="str">
        <f t="shared" si="1"/>
        <v>January</v>
      </c>
      <c r="Q41">
        <f t="shared" si="2"/>
        <v>0</v>
      </c>
      <c r="R41">
        <f t="shared" si="3"/>
        <v>1</v>
      </c>
      <c r="S41" s="4" t="str">
        <f t="shared" si="4"/>
        <v>Total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AD41">
        <v>2019</v>
      </c>
      <c r="AE41" t="s">
        <v>350</v>
      </c>
      <c r="AF41">
        <v>0</v>
      </c>
      <c r="AG41" t="b">
        <f t="shared" si="5"/>
        <v>0</v>
      </c>
      <c r="AH41">
        <v>1</v>
      </c>
      <c r="AI41" s="4" t="s">
        <v>4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</row>
    <row r="42" spans="1:41" x14ac:dyDescent="0.3">
      <c r="D42" t="str">
        <f t="shared" si="0"/>
        <v>January</v>
      </c>
      <c r="E42" t="s">
        <v>4</v>
      </c>
      <c r="F42" s="1">
        <v>1534</v>
      </c>
      <c r="G42">
        <v>0</v>
      </c>
      <c r="H42">
        <v>804</v>
      </c>
      <c r="I42">
        <v>357</v>
      </c>
      <c r="J42">
        <v>0</v>
      </c>
      <c r="K42">
        <v>0</v>
      </c>
      <c r="O42">
        <v>2019</v>
      </c>
      <c r="P42" t="str">
        <f t="shared" si="1"/>
        <v>January</v>
      </c>
      <c r="Q42">
        <f t="shared" si="2"/>
        <v>0</v>
      </c>
      <c r="R42">
        <f t="shared" si="3"/>
        <v>1</v>
      </c>
      <c r="S42" s="4" t="str">
        <f t="shared" si="4"/>
        <v>Total</v>
      </c>
      <c r="T42">
        <v>1534</v>
      </c>
      <c r="U42">
        <v>0</v>
      </c>
      <c r="V42">
        <v>804</v>
      </c>
      <c r="W42">
        <v>357</v>
      </c>
      <c r="X42">
        <v>0</v>
      </c>
      <c r="Y42">
        <v>0</v>
      </c>
      <c r="AD42">
        <v>2019</v>
      </c>
      <c r="AE42" t="s">
        <v>350</v>
      </c>
      <c r="AF42">
        <v>0</v>
      </c>
      <c r="AG42" t="b">
        <f t="shared" si="5"/>
        <v>0</v>
      </c>
      <c r="AH42">
        <v>1</v>
      </c>
      <c r="AI42" s="4" t="s">
        <v>4</v>
      </c>
      <c r="AJ42">
        <v>1534</v>
      </c>
      <c r="AK42">
        <v>0</v>
      </c>
      <c r="AL42">
        <v>804</v>
      </c>
      <c r="AM42">
        <v>357</v>
      </c>
      <c r="AN42">
        <v>0</v>
      </c>
      <c r="AO42">
        <v>0</v>
      </c>
    </row>
    <row r="43" spans="1:41" x14ac:dyDescent="0.3">
      <c r="B43" t="s">
        <v>114</v>
      </c>
      <c r="C43" t="s">
        <v>571</v>
      </c>
      <c r="D43" t="str">
        <f>IF(ISBLANK(C43),D42,C43)</f>
        <v>February</v>
      </c>
      <c r="E43" t="s">
        <v>17</v>
      </c>
      <c r="F43">
        <v>33</v>
      </c>
      <c r="G43">
        <v>0</v>
      </c>
      <c r="H43">
        <v>20</v>
      </c>
      <c r="I43">
        <v>15</v>
      </c>
      <c r="J43">
        <v>0</v>
      </c>
      <c r="K43">
        <v>0</v>
      </c>
      <c r="O43">
        <v>2019</v>
      </c>
      <c r="P43" t="str">
        <f t="shared" si="1"/>
        <v>February</v>
      </c>
      <c r="Q43">
        <f t="shared" si="2"/>
        <v>1</v>
      </c>
      <c r="R43">
        <f t="shared" si="3"/>
        <v>0</v>
      </c>
      <c r="S43" s="4" t="str">
        <f t="shared" si="4"/>
        <v>40202</v>
      </c>
      <c r="T43">
        <v>33</v>
      </c>
      <c r="U43">
        <v>0</v>
      </c>
      <c r="V43">
        <v>20</v>
      </c>
      <c r="W43">
        <v>15</v>
      </c>
      <c r="X43">
        <v>0</v>
      </c>
      <c r="Y43">
        <v>0</v>
      </c>
      <c r="AD43">
        <v>2019</v>
      </c>
      <c r="AE43" t="s">
        <v>571</v>
      </c>
      <c r="AF43">
        <v>1</v>
      </c>
      <c r="AG43" t="b">
        <f t="shared" si="5"/>
        <v>1</v>
      </c>
      <c r="AH43">
        <v>0</v>
      </c>
      <c r="AI43">
        <v>40202</v>
      </c>
      <c r="AJ43">
        <v>33</v>
      </c>
      <c r="AK43">
        <v>0</v>
      </c>
      <c r="AL43">
        <v>20</v>
      </c>
      <c r="AM43">
        <v>15</v>
      </c>
      <c r="AN43">
        <v>0</v>
      </c>
      <c r="AO43">
        <v>0</v>
      </c>
    </row>
    <row r="44" spans="1:41" x14ac:dyDescent="0.3">
      <c r="B44" t="s">
        <v>22</v>
      </c>
      <c r="D44" t="str">
        <f t="shared" si="0"/>
        <v>February</v>
      </c>
      <c r="E44" t="s">
        <v>23</v>
      </c>
      <c r="F44">
        <v>105</v>
      </c>
      <c r="G44">
        <v>0</v>
      </c>
      <c r="H44">
        <v>68</v>
      </c>
      <c r="I44">
        <v>30</v>
      </c>
      <c r="J44">
        <v>0</v>
      </c>
      <c r="K44">
        <v>0</v>
      </c>
      <c r="O44">
        <v>2019</v>
      </c>
      <c r="P44" t="str">
        <f t="shared" si="1"/>
        <v>February</v>
      </c>
      <c r="Q44">
        <f t="shared" si="2"/>
        <v>1</v>
      </c>
      <c r="R44">
        <f t="shared" si="3"/>
        <v>0</v>
      </c>
      <c r="S44" s="4" t="str">
        <f t="shared" si="4"/>
        <v>40203</v>
      </c>
      <c r="T44">
        <v>105</v>
      </c>
      <c r="U44">
        <v>0</v>
      </c>
      <c r="V44">
        <v>68</v>
      </c>
      <c r="W44">
        <v>30</v>
      </c>
      <c r="X44">
        <v>0</v>
      </c>
      <c r="Y44">
        <v>0</v>
      </c>
      <c r="AD44">
        <v>2019</v>
      </c>
      <c r="AE44" t="s">
        <v>571</v>
      </c>
      <c r="AF44">
        <v>1</v>
      </c>
      <c r="AG44" t="b">
        <f t="shared" si="5"/>
        <v>1</v>
      </c>
      <c r="AH44">
        <v>0</v>
      </c>
      <c r="AI44">
        <v>40203</v>
      </c>
      <c r="AJ44">
        <v>105</v>
      </c>
      <c r="AK44">
        <v>0</v>
      </c>
      <c r="AL44">
        <v>68</v>
      </c>
      <c r="AM44">
        <v>30</v>
      </c>
      <c r="AN44">
        <v>0</v>
      </c>
      <c r="AO44">
        <v>0</v>
      </c>
    </row>
    <row r="45" spans="1:41" x14ac:dyDescent="0.3">
      <c r="D45" t="str">
        <f t="shared" si="0"/>
        <v>February</v>
      </c>
      <c r="E45" t="s">
        <v>27</v>
      </c>
      <c r="F45">
        <v>9</v>
      </c>
      <c r="G45">
        <v>0</v>
      </c>
      <c r="H45">
        <v>5</v>
      </c>
      <c r="I45">
        <v>3</v>
      </c>
      <c r="J45">
        <v>0</v>
      </c>
      <c r="K45">
        <v>0</v>
      </c>
      <c r="O45">
        <v>2019</v>
      </c>
      <c r="P45" t="str">
        <f t="shared" si="1"/>
        <v>February</v>
      </c>
      <c r="Q45">
        <f t="shared" si="2"/>
        <v>1</v>
      </c>
      <c r="R45">
        <f t="shared" si="3"/>
        <v>0</v>
      </c>
      <c r="S45" s="4" t="str">
        <f t="shared" si="4"/>
        <v>40204</v>
      </c>
      <c r="T45">
        <v>9</v>
      </c>
      <c r="U45">
        <v>0</v>
      </c>
      <c r="V45">
        <v>5</v>
      </c>
      <c r="W45">
        <v>3</v>
      </c>
      <c r="X45">
        <v>0</v>
      </c>
      <c r="Y45">
        <v>0</v>
      </c>
      <c r="AD45">
        <v>2019</v>
      </c>
      <c r="AE45" t="s">
        <v>571</v>
      </c>
      <c r="AF45">
        <v>1</v>
      </c>
      <c r="AG45" t="b">
        <f t="shared" si="5"/>
        <v>1</v>
      </c>
      <c r="AH45">
        <v>0</v>
      </c>
      <c r="AI45">
        <v>40204</v>
      </c>
      <c r="AJ45">
        <v>9</v>
      </c>
      <c r="AK45">
        <v>0</v>
      </c>
      <c r="AL45">
        <v>5</v>
      </c>
      <c r="AM45">
        <v>3</v>
      </c>
      <c r="AN45">
        <v>0</v>
      </c>
      <c r="AO45">
        <v>0</v>
      </c>
    </row>
    <row r="46" spans="1:41" x14ac:dyDescent="0.3">
      <c r="D46" t="str">
        <f t="shared" si="0"/>
        <v>February</v>
      </c>
      <c r="O46">
        <v>2019</v>
      </c>
      <c r="P46" t="str">
        <f t="shared" si="1"/>
        <v>February</v>
      </c>
      <c r="Q46">
        <f t="shared" si="2"/>
        <v>0</v>
      </c>
      <c r="R46">
        <f t="shared" si="3"/>
        <v>0</v>
      </c>
      <c r="S46" s="4" t="str">
        <f t="shared" si="4"/>
        <v/>
      </c>
      <c r="AD46">
        <v>2019</v>
      </c>
      <c r="AE46" t="s">
        <v>571</v>
      </c>
      <c r="AF46">
        <v>0</v>
      </c>
      <c r="AG46" t="b">
        <f t="shared" si="5"/>
        <v>0</v>
      </c>
      <c r="AH46">
        <v>0</v>
      </c>
      <c r="AI46" s="4" t="s">
        <v>587</v>
      </c>
    </row>
    <row r="47" spans="1:41" x14ac:dyDescent="0.3">
      <c r="A47">
        <v>2019</v>
      </c>
      <c r="D47" t="str">
        <f>IF(ISBLANK(C47),D46,C47)</f>
        <v>February</v>
      </c>
      <c r="E47" t="s">
        <v>31</v>
      </c>
      <c r="F47">
        <v>5</v>
      </c>
      <c r="G47">
        <v>0</v>
      </c>
      <c r="H47">
        <v>2</v>
      </c>
      <c r="I47">
        <v>0</v>
      </c>
      <c r="J47">
        <v>0</v>
      </c>
      <c r="K47">
        <v>0</v>
      </c>
      <c r="O47">
        <v>2019</v>
      </c>
      <c r="P47" t="str">
        <f t="shared" si="1"/>
        <v>February</v>
      </c>
      <c r="Q47">
        <f t="shared" si="2"/>
        <v>1</v>
      </c>
      <c r="R47">
        <f t="shared" si="3"/>
        <v>0</v>
      </c>
      <c r="S47" s="4" t="str">
        <f t="shared" si="4"/>
        <v>40205</v>
      </c>
      <c r="T47">
        <v>5</v>
      </c>
      <c r="U47">
        <v>0</v>
      </c>
      <c r="V47">
        <v>2</v>
      </c>
      <c r="W47">
        <v>0</v>
      </c>
      <c r="X47">
        <v>0</v>
      </c>
      <c r="Y47">
        <v>0</v>
      </c>
      <c r="AD47">
        <v>2019</v>
      </c>
      <c r="AE47" t="s">
        <v>571</v>
      </c>
      <c r="AF47">
        <v>1</v>
      </c>
      <c r="AG47" t="b">
        <f t="shared" si="5"/>
        <v>1</v>
      </c>
      <c r="AH47">
        <v>0</v>
      </c>
      <c r="AI47">
        <v>40205</v>
      </c>
      <c r="AJ47">
        <v>5</v>
      </c>
      <c r="AK47">
        <v>0</v>
      </c>
      <c r="AL47">
        <v>2</v>
      </c>
      <c r="AM47">
        <v>0</v>
      </c>
      <c r="AN47">
        <v>0</v>
      </c>
      <c r="AO47">
        <v>0</v>
      </c>
    </row>
    <row r="48" spans="1:41" x14ac:dyDescent="0.3">
      <c r="D48" t="str">
        <f t="shared" si="0"/>
        <v>February</v>
      </c>
      <c r="E48" t="s">
        <v>34</v>
      </c>
      <c r="F48">
        <v>20</v>
      </c>
      <c r="G48">
        <v>0</v>
      </c>
      <c r="H48">
        <v>7</v>
      </c>
      <c r="I48">
        <v>4</v>
      </c>
      <c r="J48">
        <v>0</v>
      </c>
      <c r="K48">
        <v>0</v>
      </c>
      <c r="O48">
        <v>2019</v>
      </c>
      <c r="P48" t="str">
        <f t="shared" si="1"/>
        <v>February</v>
      </c>
      <c r="Q48">
        <f t="shared" si="2"/>
        <v>1</v>
      </c>
      <c r="R48">
        <f t="shared" si="3"/>
        <v>0</v>
      </c>
      <c r="S48" s="4" t="str">
        <f t="shared" si="4"/>
        <v>40206</v>
      </c>
      <c r="T48">
        <v>20</v>
      </c>
      <c r="U48">
        <v>0</v>
      </c>
      <c r="V48">
        <v>7</v>
      </c>
      <c r="W48">
        <v>4</v>
      </c>
      <c r="X48">
        <v>0</v>
      </c>
      <c r="Y48">
        <v>0</v>
      </c>
      <c r="AD48">
        <v>2019</v>
      </c>
      <c r="AE48" t="s">
        <v>571</v>
      </c>
      <c r="AF48">
        <v>1</v>
      </c>
      <c r="AG48" t="b">
        <f t="shared" si="5"/>
        <v>1</v>
      </c>
      <c r="AH48">
        <v>0</v>
      </c>
      <c r="AI48">
        <v>40206</v>
      </c>
      <c r="AJ48">
        <v>20</v>
      </c>
      <c r="AK48">
        <v>0</v>
      </c>
      <c r="AL48">
        <v>7</v>
      </c>
      <c r="AM48">
        <v>4</v>
      </c>
      <c r="AN48">
        <v>0</v>
      </c>
      <c r="AO48">
        <v>0</v>
      </c>
    </row>
    <row r="49" spans="4:41" x14ac:dyDescent="0.3">
      <c r="D49" t="str">
        <f t="shared" si="0"/>
        <v>February</v>
      </c>
      <c r="E49" t="s">
        <v>37</v>
      </c>
      <c r="F49">
        <v>36</v>
      </c>
      <c r="G49">
        <v>0</v>
      </c>
      <c r="H49">
        <v>13</v>
      </c>
      <c r="I49">
        <v>7</v>
      </c>
      <c r="J49">
        <v>0</v>
      </c>
      <c r="K49">
        <v>0</v>
      </c>
      <c r="O49">
        <v>2019</v>
      </c>
      <c r="P49" t="str">
        <f t="shared" si="1"/>
        <v>February</v>
      </c>
      <c r="Q49">
        <f t="shared" si="2"/>
        <v>1</v>
      </c>
      <c r="R49">
        <f t="shared" si="3"/>
        <v>0</v>
      </c>
      <c r="S49" s="4" t="str">
        <f t="shared" si="4"/>
        <v>40207</v>
      </c>
      <c r="T49">
        <v>36</v>
      </c>
      <c r="U49">
        <v>0</v>
      </c>
      <c r="V49">
        <v>13</v>
      </c>
      <c r="W49">
        <v>7</v>
      </c>
      <c r="X49">
        <v>0</v>
      </c>
      <c r="Y49">
        <v>0</v>
      </c>
      <c r="AD49">
        <v>2019</v>
      </c>
      <c r="AE49" t="s">
        <v>571</v>
      </c>
      <c r="AF49">
        <v>1</v>
      </c>
      <c r="AG49" t="b">
        <f t="shared" si="5"/>
        <v>1</v>
      </c>
      <c r="AH49">
        <v>0</v>
      </c>
      <c r="AI49">
        <v>40207</v>
      </c>
      <c r="AJ49">
        <v>36</v>
      </c>
      <c r="AK49">
        <v>0</v>
      </c>
      <c r="AL49">
        <v>13</v>
      </c>
      <c r="AM49">
        <v>7</v>
      </c>
      <c r="AN49">
        <v>0</v>
      </c>
      <c r="AO49">
        <v>0</v>
      </c>
    </row>
    <row r="50" spans="4:41" x14ac:dyDescent="0.3">
      <c r="D50" t="str">
        <f t="shared" si="0"/>
        <v>February</v>
      </c>
      <c r="E50" t="s">
        <v>39</v>
      </c>
      <c r="F50">
        <v>60</v>
      </c>
      <c r="G50">
        <v>0</v>
      </c>
      <c r="H50">
        <v>35</v>
      </c>
      <c r="I50">
        <v>10</v>
      </c>
      <c r="J50">
        <v>1</v>
      </c>
      <c r="K50">
        <v>0</v>
      </c>
      <c r="O50">
        <v>2019</v>
      </c>
      <c r="P50" t="str">
        <f t="shared" si="1"/>
        <v>February</v>
      </c>
      <c r="Q50">
        <f t="shared" si="2"/>
        <v>1</v>
      </c>
      <c r="R50">
        <f t="shared" si="3"/>
        <v>0</v>
      </c>
      <c r="S50" s="4" t="str">
        <f t="shared" si="4"/>
        <v>40208</v>
      </c>
      <c r="T50">
        <v>60</v>
      </c>
      <c r="U50">
        <v>0</v>
      </c>
      <c r="V50">
        <v>35</v>
      </c>
      <c r="W50">
        <v>10</v>
      </c>
      <c r="X50">
        <v>1</v>
      </c>
      <c r="Y50">
        <v>0</v>
      </c>
      <c r="AD50">
        <v>2019</v>
      </c>
      <c r="AE50" t="s">
        <v>571</v>
      </c>
      <c r="AF50">
        <v>1</v>
      </c>
      <c r="AG50" t="b">
        <f t="shared" si="5"/>
        <v>1</v>
      </c>
      <c r="AH50">
        <v>0</v>
      </c>
      <c r="AI50">
        <v>40208</v>
      </c>
      <c r="AJ50">
        <v>60</v>
      </c>
      <c r="AK50">
        <v>0</v>
      </c>
      <c r="AL50">
        <v>35</v>
      </c>
      <c r="AM50">
        <v>10</v>
      </c>
      <c r="AN50">
        <v>1</v>
      </c>
      <c r="AO50">
        <v>0</v>
      </c>
    </row>
    <row r="51" spans="4:41" x14ac:dyDescent="0.3">
      <c r="D51" t="str">
        <f t="shared" si="0"/>
        <v>February</v>
      </c>
      <c r="E51" t="s">
        <v>43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O51">
        <v>2019</v>
      </c>
      <c r="P51" t="str">
        <f t="shared" si="1"/>
        <v>February</v>
      </c>
      <c r="Q51">
        <f t="shared" si="2"/>
        <v>1</v>
      </c>
      <c r="R51">
        <f t="shared" si="3"/>
        <v>0</v>
      </c>
      <c r="S51" s="4" t="str">
        <f t="shared" si="4"/>
        <v>40209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AD51">
        <v>2019</v>
      </c>
      <c r="AE51" t="s">
        <v>571</v>
      </c>
      <c r="AF51">
        <v>1</v>
      </c>
      <c r="AG51" t="b">
        <f t="shared" si="5"/>
        <v>1</v>
      </c>
      <c r="AH51">
        <v>0</v>
      </c>
      <c r="AI51">
        <v>40209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4:41" x14ac:dyDescent="0.3">
      <c r="D52" t="str">
        <f t="shared" si="0"/>
        <v>February</v>
      </c>
      <c r="E52" t="s">
        <v>44</v>
      </c>
      <c r="F52">
        <v>45</v>
      </c>
      <c r="G52">
        <v>0</v>
      </c>
      <c r="H52">
        <v>27</v>
      </c>
      <c r="I52">
        <v>11</v>
      </c>
      <c r="J52">
        <v>0</v>
      </c>
      <c r="K52">
        <v>0</v>
      </c>
      <c r="O52">
        <v>2019</v>
      </c>
      <c r="P52" t="str">
        <f t="shared" si="1"/>
        <v>February</v>
      </c>
      <c r="Q52">
        <f t="shared" si="2"/>
        <v>1</v>
      </c>
      <c r="R52">
        <f t="shared" si="3"/>
        <v>0</v>
      </c>
      <c r="S52" s="4" t="str">
        <f t="shared" si="4"/>
        <v>40210</v>
      </c>
      <c r="T52">
        <v>45</v>
      </c>
      <c r="U52">
        <v>0</v>
      </c>
      <c r="V52">
        <v>27</v>
      </c>
      <c r="W52">
        <v>11</v>
      </c>
      <c r="X52">
        <v>0</v>
      </c>
      <c r="Y52">
        <v>0</v>
      </c>
      <c r="AD52">
        <v>2019</v>
      </c>
      <c r="AE52" t="s">
        <v>571</v>
      </c>
      <c r="AF52">
        <v>1</v>
      </c>
      <c r="AG52" t="b">
        <f t="shared" si="5"/>
        <v>1</v>
      </c>
      <c r="AH52">
        <v>0</v>
      </c>
      <c r="AI52">
        <v>40210</v>
      </c>
      <c r="AJ52">
        <v>45</v>
      </c>
      <c r="AK52">
        <v>0</v>
      </c>
      <c r="AL52">
        <v>27</v>
      </c>
      <c r="AM52">
        <v>11</v>
      </c>
      <c r="AN52">
        <v>0</v>
      </c>
      <c r="AO52">
        <v>0</v>
      </c>
    </row>
    <row r="53" spans="4:41" x14ac:dyDescent="0.3">
      <c r="D53" t="str">
        <f t="shared" si="0"/>
        <v>February</v>
      </c>
      <c r="E53" t="s">
        <v>48</v>
      </c>
      <c r="F53">
        <v>61</v>
      </c>
      <c r="G53">
        <v>0</v>
      </c>
      <c r="H53">
        <v>36</v>
      </c>
      <c r="I53">
        <v>15</v>
      </c>
      <c r="J53">
        <v>0</v>
      </c>
      <c r="K53">
        <v>0</v>
      </c>
      <c r="O53">
        <v>2019</v>
      </c>
      <c r="P53" t="str">
        <f t="shared" si="1"/>
        <v>February</v>
      </c>
      <c r="Q53">
        <f t="shared" si="2"/>
        <v>1</v>
      </c>
      <c r="R53">
        <f t="shared" si="3"/>
        <v>0</v>
      </c>
      <c r="S53" s="4" t="str">
        <f t="shared" si="4"/>
        <v>40211</v>
      </c>
      <c r="T53">
        <v>61</v>
      </c>
      <c r="U53">
        <v>0</v>
      </c>
      <c r="V53">
        <v>36</v>
      </c>
      <c r="W53">
        <v>15</v>
      </c>
      <c r="X53">
        <v>0</v>
      </c>
      <c r="Y53">
        <v>0</v>
      </c>
      <c r="AD53">
        <v>2019</v>
      </c>
      <c r="AE53" t="s">
        <v>571</v>
      </c>
      <c r="AF53">
        <v>1</v>
      </c>
      <c r="AG53" t="b">
        <f t="shared" si="5"/>
        <v>1</v>
      </c>
      <c r="AH53">
        <v>0</v>
      </c>
      <c r="AI53">
        <v>40211</v>
      </c>
      <c r="AJ53">
        <v>61</v>
      </c>
      <c r="AK53">
        <v>0</v>
      </c>
      <c r="AL53">
        <v>36</v>
      </c>
      <c r="AM53">
        <v>15</v>
      </c>
      <c r="AN53">
        <v>0</v>
      </c>
      <c r="AO53">
        <v>0</v>
      </c>
    </row>
    <row r="54" spans="4:41" x14ac:dyDescent="0.3">
      <c r="D54" t="str">
        <f>IF(ISBLANK(C54),D53,C54)</f>
        <v>February</v>
      </c>
      <c r="E54" t="s">
        <v>50</v>
      </c>
      <c r="F54">
        <v>49</v>
      </c>
      <c r="G54">
        <v>0</v>
      </c>
      <c r="H54">
        <v>28</v>
      </c>
      <c r="I54">
        <v>10</v>
      </c>
      <c r="J54">
        <v>1</v>
      </c>
      <c r="K54">
        <v>0</v>
      </c>
      <c r="O54">
        <v>2019</v>
      </c>
      <c r="P54" t="str">
        <f t="shared" si="1"/>
        <v>February</v>
      </c>
      <c r="Q54">
        <f t="shared" si="2"/>
        <v>1</v>
      </c>
      <c r="R54">
        <f t="shared" si="3"/>
        <v>0</v>
      </c>
      <c r="S54" s="4" t="str">
        <f t="shared" si="4"/>
        <v>40212</v>
      </c>
      <c r="T54">
        <v>49</v>
      </c>
      <c r="U54">
        <v>0</v>
      </c>
      <c r="V54">
        <v>28</v>
      </c>
      <c r="W54">
        <v>10</v>
      </c>
      <c r="X54">
        <v>1</v>
      </c>
      <c r="Y54">
        <v>0</v>
      </c>
      <c r="AD54">
        <v>2019</v>
      </c>
      <c r="AE54" t="s">
        <v>571</v>
      </c>
      <c r="AF54">
        <v>1</v>
      </c>
      <c r="AG54" t="b">
        <f t="shared" si="5"/>
        <v>1</v>
      </c>
      <c r="AH54">
        <v>0</v>
      </c>
      <c r="AI54">
        <v>40212</v>
      </c>
      <c r="AJ54">
        <v>49</v>
      </c>
      <c r="AK54">
        <v>0</v>
      </c>
      <c r="AL54">
        <v>28</v>
      </c>
      <c r="AM54">
        <v>10</v>
      </c>
      <c r="AN54">
        <v>1</v>
      </c>
      <c r="AO54">
        <v>0</v>
      </c>
    </row>
    <row r="55" spans="4:41" x14ac:dyDescent="0.3">
      <c r="D55" t="str">
        <f t="shared" si="0"/>
        <v>February</v>
      </c>
      <c r="E55" t="s">
        <v>53</v>
      </c>
      <c r="F55">
        <v>54</v>
      </c>
      <c r="G55">
        <v>0</v>
      </c>
      <c r="H55">
        <v>29</v>
      </c>
      <c r="I55">
        <v>16</v>
      </c>
      <c r="J55">
        <v>0</v>
      </c>
      <c r="K55">
        <v>0</v>
      </c>
      <c r="O55">
        <v>2019</v>
      </c>
      <c r="P55" t="str">
        <f t="shared" si="1"/>
        <v>February</v>
      </c>
      <c r="Q55">
        <f t="shared" si="2"/>
        <v>1</v>
      </c>
      <c r="R55">
        <f t="shared" si="3"/>
        <v>0</v>
      </c>
      <c r="S55" s="4" t="str">
        <f t="shared" si="4"/>
        <v>40213</v>
      </c>
      <c r="T55">
        <v>54</v>
      </c>
      <c r="U55">
        <v>0</v>
      </c>
      <c r="V55">
        <v>29</v>
      </c>
      <c r="W55">
        <v>16</v>
      </c>
      <c r="X55">
        <v>0</v>
      </c>
      <c r="Y55">
        <v>0</v>
      </c>
      <c r="AD55">
        <v>2019</v>
      </c>
      <c r="AE55" t="s">
        <v>571</v>
      </c>
      <c r="AF55">
        <v>1</v>
      </c>
      <c r="AG55" t="b">
        <f t="shared" si="5"/>
        <v>1</v>
      </c>
      <c r="AH55">
        <v>0</v>
      </c>
      <c r="AI55">
        <v>40213</v>
      </c>
      <c r="AJ55">
        <v>54</v>
      </c>
      <c r="AK55">
        <v>0</v>
      </c>
      <c r="AL55">
        <v>29</v>
      </c>
      <c r="AM55">
        <v>16</v>
      </c>
      <c r="AN55">
        <v>0</v>
      </c>
      <c r="AO55">
        <v>0</v>
      </c>
    </row>
    <row r="56" spans="4:41" x14ac:dyDescent="0.3">
      <c r="D56" t="str">
        <f t="shared" si="0"/>
        <v>February</v>
      </c>
      <c r="E56" t="s">
        <v>57</v>
      </c>
      <c r="F56">
        <v>124</v>
      </c>
      <c r="G56">
        <v>0</v>
      </c>
      <c r="H56">
        <v>43</v>
      </c>
      <c r="I56">
        <v>28</v>
      </c>
      <c r="J56">
        <v>1</v>
      </c>
      <c r="K56">
        <v>0</v>
      </c>
      <c r="O56">
        <v>2019</v>
      </c>
      <c r="P56" t="str">
        <f t="shared" si="1"/>
        <v>February</v>
      </c>
      <c r="Q56">
        <f t="shared" si="2"/>
        <v>1</v>
      </c>
      <c r="R56">
        <f t="shared" si="3"/>
        <v>0</v>
      </c>
      <c r="S56" s="4" t="str">
        <f t="shared" si="4"/>
        <v>40214</v>
      </c>
      <c r="T56">
        <v>124</v>
      </c>
      <c r="U56">
        <v>0</v>
      </c>
      <c r="V56">
        <v>43</v>
      </c>
      <c r="W56">
        <v>28</v>
      </c>
      <c r="X56">
        <v>1</v>
      </c>
      <c r="Y56">
        <v>0</v>
      </c>
      <c r="AD56">
        <v>2019</v>
      </c>
      <c r="AE56" t="s">
        <v>571</v>
      </c>
      <c r="AF56">
        <v>1</v>
      </c>
      <c r="AG56" t="b">
        <f t="shared" si="5"/>
        <v>1</v>
      </c>
      <c r="AH56">
        <v>0</v>
      </c>
      <c r="AI56">
        <v>40214</v>
      </c>
      <c r="AJ56">
        <v>124</v>
      </c>
      <c r="AK56">
        <v>0</v>
      </c>
      <c r="AL56">
        <v>43</v>
      </c>
      <c r="AM56">
        <v>28</v>
      </c>
      <c r="AN56">
        <v>1</v>
      </c>
      <c r="AO56">
        <v>0</v>
      </c>
    </row>
    <row r="57" spans="4:41" x14ac:dyDescent="0.3">
      <c r="D57" t="str">
        <f t="shared" si="0"/>
        <v>February</v>
      </c>
      <c r="E57" t="s">
        <v>60</v>
      </c>
      <c r="F57">
        <v>58</v>
      </c>
      <c r="G57">
        <v>0</v>
      </c>
      <c r="H57">
        <v>29</v>
      </c>
      <c r="I57">
        <v>13</v>
      </c>
      <c r="J57">
        <v>0</v>
      </c>
      <c r="K57">
        <v>0</v>
      </c>
      <c r="O57">
        <v>2019</v>
      </c>
      <c r="P57" t="str">
        <f t="shared" si="1"/>
        <v>February</v>
      </c>
      <c r="Q57">
        <f t="shared" si="2"/>
        <v>1</v>
      </c>
      <c r="R57">
        <f t="shared" si="3"/>
        <v>0</v>
      </c>
      <c r="S57" s="4" t="str">
        <f t="shared" si="4"/>
        <v>40215</v>
      </c>
      <c r="T57">
        <v>58</v>
      </c>
      <c r="U57">
        <v>0</v>
      </c>
      <c r="V57">
        <v>29</v>
      </c>
      <c r="W57">
        <v>13</v>
      </c>
      <c r="X57">
        <v>0</v>
      </c>
      <c r="Y57">
        <v>0</v>
      </c>
      <c r="AD57">
        <v>2019</v>
      </c>
      <c r="AE57" t="s">
        <v>571</v>
      </c>
      <c r="AF57">
        <v>1</v>
      </c>
      <c r="AG57" t="b">
        <f t="shared" si="5"/>
        <v>1</v>
      </c>
      <c r="AH57">
        <v>0</v>
      </c>
      <c r="AI57">
        <v>40215</v>
      </c>
      <c r="AJ57">
        <v>58</v>
      </c>
      <c r="AK57">
        <v>0</v>
      </c>
      <c r="AL57">
        <v>29</v>
      </c>
      <c r="AM57">
        <v>13</v>
      </c>
      <c r="AN57">
        <v>0</v>
      </c>
      <c r="AO57">
        <v>0</v>
      </c>
    </row>
    <row r="58" spans="4:41" x14ac:dyDescent="0.3">
      <c r="D58" t="str">
        <f t="shared" si="0"/>
        <v>February</v>
      </c>
      <c r="E58" t="s">
        <v>64</v>
      </c>
      <c r="F58">
        <v>73</v>
      </c>
      <c r="G58">
        <v>0</v>
      </c>
      <c r="H58">
        <v>40</v>
      </c>
      <c r="I58">
        <v>8</v>
      </c>
      <c r="J58">
        <v>1</v>
      </c>
      <c r="K58">
        <v>0</v>
      </c>
      <c r="O58">
        <v>2019</v>
      </c>
      <c r="P58" t="str">
        <f t="shared" si="1"/>
        <v>February</v>
      </c>
      <c r="Q58">
        <f t="shared" si="2"/>
        <v>1</v>
      </c>
      <c r="R58">
        <f t="shared" si="3"/>
        <v>0</v>
      </c>
      <c r="S58" s="4" t="str">
        <f t="shared" si="4"/>
        <v>40216</v>
      </c>
      <c r="T58">
        <v>73</v>
      </c>
      <c r="U58">
        <v>0</v>
      </c>
      <c r="V58">
        <v>40</v>
      </c>
      <c r="W58">
        <v>8</v>
      </c>
      <c r="X58">
        <v>1</v>
      </c>
      <c r="Y58">
        <v>0</v>
      </c>
      <c r="AD58">
        <v>2019</v>
      </c>
      <c r="AE58" t="s">
        <v>571</v>
      </c>
      <c r="AF58">
        <v>1</v>
      </c>
      <c r="AG58" t="b">
        <f t="shared" si="5"/>
        <v>1</v>
      </c>
      <c r="AH58">
        <v>0</v>
      </c>
      <c r="AI58">
        <v>40216</v>
      </c>
      <c r="AJ58">
        <v>73</v>
      </c>
      <c r="AK58">
        <v>0</v>
      </c>
      <c r="AL58">
        <v>40</v>
      </c>
      <c r="AM58">
        <v>8</v>
      </c>
      <c r="AN58">
        <v>1</v>
      </c>
      <c r="AO58">
        <v>0</v>
      </c>
    </row>
    <row r="59" spans="4:41" x14ac:dyDescent="0.3">
      <c r="D59" t="str">
        <f t="shared" si="0"/>
        <v>February</v>
      </c>
      <c r="E59" t="s">
        <v>66</v>
      </c>
      <c r="F59">
        <v>15</v>
      </c>
      <c r="G59">
        <v>0</v>
      </c>
      <c r="H59">
        <v>9</v>
      </c>
      <c r="I59">
        <v>5</v>
      </c>
      <c r="J59">
        <v>0</v>
      </c>
      <c r="K59">
        <v>0</v>
      </c>
      <c r="O59">
        <v>2019</v>
      </c>
      <c r="P59" t="str">
        <f t="shared" si="1"/>
        <v>February</v>
      </c>
      <c r="Q59">
        <f t="shared" si="2"/>
        <v>1</v>
      </c>
      <c r="R59">
        <f t="shared" si="3"/>
        <v>0</v>
      </c>
      <c r="S59" s="4" t="str">
        <f t="shared" si="4"/>
        <v>40217</v>
      </c>
      <c r="T59">
        <v>15</v>
      </c>
      <c r="U59">
        <v>0</v>
      </c>
      <c r="V59">
        <v>9</v>
      </c>
      <c r="W59">
        <v>5</v>
      </c>
      <c r="X59">
        <v>0</v>
      </c>
      <c r="Y59">
        <v>0</v>
      </c>
      <c r="AD59">
        <v>2019</v>
      </c>
      <c r="AE59" t="s">
        <v>571</v>
      </c>
      <c r="AF59">
        <v>1</v>
      </c>
      <c r="AG59" t="b">
        <f t="shared" si="5"/>
        <v>1</v>
      </c>
      <c r="AH59">
        <v>0</v>
      </c>
      <c r="AI59">
        <v>40217</v>
      </c>
      <c r="AJ59">
        <v>15</v>
      </c>
      <c r="AK59">
        <v>0</v>
      </c>
      <c r="AL59">
        <v>9</v>
      </c>
      <c r="AM59">
        <v>5</v>
      </c>
      <c r="AN59">
        <v>0</v>
      </c>
      <c r="AO59">
        <v>0</v>
      </c>
    </row>
    <row r="60" spans="4:41" x14ac:dyDescent="0.3">
      <c r="D60" t="str">
        <f t="shared" si="0"/>
        <v>February</v>
      </c>
      <c r="E60" t="s">
        <v>69</v>
      </c>
      <c r="F60">
        <v>106</v>
      </c>
      <c r="G60">
        <v>0</v>
      </c>
      <c r="H60">
        <v>51</v>
      </c>
      <c r="I60">
        <v>21</v>
      </c>
      <c r="J60">
        <v>0</v>
      </c>
      <c r="K60">
        <v>0</v>
      </c>
      <c r="O60">
        <v>2019</v>
      </c>
      <c r="P60" t="str">
        <f t="shared" si="1"/>
        <v>February</v>
      </c>
      <c r="Q60">
        <f t="shared" si="2"/>
        <v>1</v>
      </c>
      <c r="R60">
        <f t="shared" si="3"/>
        <v>0</v>
      </c>
      <c r="S60" s="4" t="str">
        <f t="shared" si="4"/>
        <v>40218</v>
      </c>
      <c r="T60">
        <v>106</v>
      </c>
      <c r="U60">
        <v>0</v>
      </c>
      <c r="V60">
        <v>51</v>
      </c>
      <c r="W60">
        <v>21</v>
      </c>
      <c r="X60">
        <v>0</v>
      </c>
      <c r="Y60">
        <v>0</v>
      </c>
      <c r="AD60">
        <v>2019</v>
      </c>
      <c r="AE60" t="s">
        <v>571</v>
      </c>
      <c r="AF60">
        <v>1</v>
      </c>
      <c r="AG60" t="b">
        <f t="shared" si="5"/>
        <v>1</v>
      </c>
      <c r="AH60">
        <v>0</v>
      </c>
      <c r="AI60">
        <v>40218</v>
      </c>
      <c r="AJ60">
        <v>106</v>
      </c>
      <c r="AK60">
        <v>0</v>
      </c>
      <c r="AL60">
        <v>51</v>
      </c>
      <c r="AM60">
        <v>21</v>
      </c>
      <c r="AN60">
        <v>0</v>
      </c>
      <c r="AO60">
        <v>0</v>
      </c>
    </row>
    <row r="61" spans="4:41" x14ac:dyDescent="0.3">
      <c r="D61" t="str">
        <f t="shared" si="0"/>
        <v>February</v>
      </c>
      <c r="E61" t="s">
        <v>72</v>
      </c>
      <c r="F61">
        <v>124</v>
      </c>
      <c r="G61">
        <v>0</v>
      </c>
      <c r="H61">
        <v>46</v>
      </c>
      <c r="I61">
        <v>15</v>
      </c>
      <c r="J61">
        <v>0</v>
      </c>
      <c r="K61">
        <v>0</v>
      </c>
      <c r="O61">
        <v>2019</v>
      </c>
      <c r="P61" t="str">
        <f t="shared" si="1"/>
        <v>February</v>
      </c>
      <c r="Q61">
        <f t="shared" si="2"/>
        <v>1</v>
      </c>
      <c r="R61">
        <f t="shared" si="3"/>
        <v>0</v>
      </c>
      <c r="S61" s="4" t="str">
        <f t="shared" si="4"/>
        <v>40219</v>
      </c>
      <c r="T61">
        <v>124</v>
      </c>
      <c r="U61">
        <v>0</v>
      </c>
      <c r="V61">
        <v>46</v>
      </c>
      <c r="W61">
        <v>15</v>
      </c>
      <c r="X61">
        <v>0</v>
      </c>
      <c r="Y61">
        <v>0</v>
      </c>
      <c r="AD61">
        <v>2019</v>
      </c>
      <c r="AE61" t="s">
        <v>571</v>
      </c>
      <c r="AF61">
        <v>1</v>
      </c>
      <c r="AG61" t="b">
        <f t="shared" si="5"/>
        <v>1</v>
      </c>
      <c r="AH61">
        <v>0</v>
      </c>
      <c r="AI61">
        <v>40219</v>
      </c>
      <c r="AJ61">
        <v>124</v>
      </c>
      <c r="AK61">
        <v>0</v>
      </c>
      <c r="AL61">
        <v>46</v>
      </c>
      <c r="AM61">
        <v>15</v>
      </c>
      <c r="AN61">
        <v>0</v>
      </c>
      <c r="AO61">
        <v>0</v>
      </c>
    </row>
    <row r="62" spans="4:41" x14ac:dyDescent="0.3">
      <c r="D62" t="str">
        <f t="shared" si="0"/>
        <v>February</v>
      </c>
      <c r="E62" t="s">
        <v>75</v>
      </c>
      <c r="F62">
        <v>45</v>
      </c>
      <c r="G62">
        <v>0</v>
      </c>
      <c r="H62">
        <v>19</v>
      </c>
      <c r="I62">
        <v>4</v>
      </c>
      <c r="J62">
        <v>0</v>
      </c>
      <c r="K62">
        <v>0</v>
      </c>
      <c r="O62">
        <v>2019</v>
      </c>
      <c r="P62" t="str">
        <f t="shared" si="1"/>
        <v>February</v>
      </c>
      <c r="Q62">
        <f t="shared" si="2"/>
        <v>1</v>
      </c>
      <c r="R62">
        <f t="shared" si="3"/>
        <v>0</v>
      </c>
      <c r="S62" s="4" t="str">
        <f t="shared" si="4"/>
        <v>40220</v>
      </c>
      <c r="T62">
        <v>45</v>
      </c>
      <c r="U62">
        <v>0</v>
      </c>
      <c r="V62">
        <v>19</v>
      </c>
      <c r="W62">
        <v>4</v>
      </c>
      <c r="X62">
        <v>0</v>
      </c>
      <c r="Y62">
        <v>0</v>
      </c>
      <c r="AD62">
        <v>2019</v>
      </c>
      <c r="AE62" t="s">
        <v>571</v>
      </c>
      <c r="AF62">
        <v>1</v>
      </c>
      <c r="AG62" t="b">
        <f t="shared" si="5"/>
        <v>1</v>
      </c>
      <c r="AH62">
        <v>0</v>
      </c>
      <c r="AI62">
        <v>40220</v>
      </c>
      <c r="AJ62">
        <v>45</v>
      </c>
      <c r="AK62">
        <v>0</v>
      </c>
      <c r="AL62">
        <v>19</v>
      </c>
      <c r="AM62">
        <v>4</v>
      </c>
      <c r="AN62">
        <v>0</v>
      </c>
      <c r="AO62">
        <v>0</v>
      </c>
    </row>
    <row r="63" spans="4:41" x14ac:dyDescent="0.3">
      <c r="D63" t="str">
        <f t="shared" si="0"/>
        <v>February</v>
      </c>
      <c r="E63" t="s">
        <v>76</v>
      </c>
      <c r="F63">
        <v>28</v>
      </c>
      <c r="G63">
        <v>0</v>
      </c>
      <c r="H63">
        <v>12</v>
      </c>
      <c r="I63">
        <v>6</v>
      </c>
      <c r="J63">
        <v>0</v>
      </c>
      <c r="K63">
        <v>0</v>
      </c>
      <c r="O63">
        <v>2019</v>
      </c>
      <c r="P63" t="str">
        <f t="shared" si="1"/>
        <v>February</v>
      </c>
      <c r="Q63">
        <f t="shared" si="2"/>
        <v>1</v>
      </c>
      <c r="R63">
        <f t="shared" si="3"/>
        <v>0</v>
      </c>
      <c r="S63" s="4" t="str">
        <f t="shared" si="4"/>
        <v>40222</v>
      </c>
      <c r="T63">
        <v>28</v>
      </c>
      <c r="U63">
        <v>0</v>
      </c>
      <c r="V63">
        <v>12</v>
      </c>
      <c r="W63">
        <v>6</v>
      </c>
      <c r="X63">
        <v>0</v>
      </c>
      <c r="Y63">
        <v>0</v>
      </c>
      <c r="AD63">
        <v>2019</v>
      </c>
      <c r="AE63" t="s">
        <v>571</v>
      </c>
      <c r="AF63">
        <v>1</v>
      </c>
      <c r="AG63" t="b">
        <f t="shared" si="5"/>
        <v>1</v>
      </c>
      <c r="AH63">
        <v>0</v>
      </c>
      <c r="AI63">
        <v>40222</v>
      </c>
      <c r="AJ63">
        <v>28</v>
      </c>
      <c r="AK63">
        <v>0</v>
      </c>
      <c r="AL63">
        <v>12</v>
      </c>
      <c r="AM63">
        <v>6</v>
      </c>
      <c r="AN63">
        <v>0</v>
      </c>
      <c r="AO63">
        <v>0</v>
      </c>
    </row>
    <row r="64" spans="4:41" x14ac:dyDescent="0.3">
      <c r="D64" t="str">
        <f t="shared" si="0"/>
        <v>February</v>
      </c>
      <c r="E64" t="s">
        <v>78</v>
      </c>
      <c r="F64">
        <v>31</v>
      </c>
      <c r="G64">
        <v>0</v>
      </c>
      <c r="H64">
        <v>9</v>
      </c>
      <c r="I64">
        <v>4</v>
      </c>
      <c r="J64">
        <v>0</v>
      </c>
      <c r="K64">
        <v>0</v>
      </c>
      <c r="O64">
        <v>2019</v>
      </c>
      <c r="P64" t="str">
        <f t="shared" si="1"/>
        <v>February</v>
      </c>
      <c r="Q64">
        <f t="shared" si="2"/>
        <v>1</v>
      </c>
      <c r="R64">
        <f t="shared" si="3"/>
        <v>0</v>
      </c>
      <c r="S64" s="4" t="str">
        <f t="shared" si="4"/>
        <v>40223</v>
      </c>
      <c r="T64">
        <v>31</v>
      </c>
      <c r="U64">
        <v>0</v>
      </c>
      <c r="V64">
        <v>9</v>
      </c>
      <c r="W64">
        <v>4</v>
      </c>
      <c r="X64">
        <v>0</v>
      </c>
      <c r="Y64">
        <v>0</v>
      </c>
      <c r="AD64">
        <v>2019</v>
      </c>
      <c r="AE64" t="s">
        <v>571</v>
      </c>
      <c r="AF64">
        <v>1</v>
      </c>
      <c r="AG64" t="b">
        <f t="shared" si="5"/>
        <v>1</v>
      </c>
      <c r="AH64">
        <v>0</v>
      </c>
      <c r="AI64">
        <v>40223</v>
      </c>
      <c r="AJ64">
        <v>31</v>
      </c>
      <c r="AK64">
        <v>0</v>
      </c>
      <c r="AL64">
        <v>9</v>
      </c>
      <c r="AM64">
        <v>4</v>
      </c>
      <c r="AN64">
        <v>0</v>
      </c>
      <c r="AO64">
        <v>0</v>
      </c>
    </row>
    <row r="65" spans="4:41" x14ac:dyDescent="0.3">
      <c r="D65" t="str">
        <f t="shared" si="0"/>
        <v>February</v>
      </c>
      <c r="E65" t="s">
        <v>82</v>
      </c>
      <c r="F65">
        <v>11</v>
      </c>
      <c r="G65">
        <v>0</v>
      </c>
      <c r="H65">
        <v>5</v>
      </c>
      <c r="I65">
        <v>4</v>
      </c>
      <c r="J65">
        <v>0</v>
      </c>
      <c r="K65">
        <v>0</v>
      </c>
      <c r="O65">
        <v>2019</v>
      </c>
      <c r="P65" t="str">
        <f t="shared" si="1"/>
        <v>February</v>
      </c>
      <c r="Q65">
        <f t="shared" si="2"/>
        <v>1</v>
      </c>
      <c r="R65">
        <f t="shared" si="3"/>
        <v>0</v>
      </c>
      <c r="S65" s="4" t="str">
        <f t="shared" si="4"/>
        <v>40228</v>
      </c>
      <c r="T65">
        <v>11</v>
      </c>
      <c r="U65">
        <v>0</v>
      </c>
      <c r="V65">
        <v>5</v>
      </c>
      <c r="W65">
        <v>4</v>
      </c>
      <c r="X65">
        <v>0</v>
      </c>
      <c r="Y65">
        <v>0</v>
      </c>
      <c r="AD65">
        <v>2019</v>
      </c>
      <c r="AE65" t="s">
        <v>571</v>
      </c>
      <c r="AF65">
        <v>1</v>
      </c>
      <c r="AG65" t="b">
        <f t="shared" si="5"/>
        <v>1</v>
      </c>
      <c r="AH65">
        <v>0</v>
      </c>
      <c r="AI65">
        <v>40228</v>
      </c>
      <c r="AJ65">
        <v>11</v>
      </c>
      <c r="AK65">
        <v>0</v>
      </c>
      <c r="AL65">
        <v>5</v>
      </c>
      <c r="AM65">
        <v>4</v>
      </c>
      <c r="AN65">
        <v>0</v>
      </c>
      <c r="AO65">
        <v>0</v>
      </c>
    </row>
    <row r="66" spans="4:41" x14ac:dyDescent="0.3">
      <c r="D66" t="str">
        <f t="shared" si="0"/>
        <v>February</v>
      </c>
      <c r="E66" t="s">
        <v>84</v>
      </c>
      <c r="F66">
        <v>15</v>
      </c>
      <c r="G66">
        <v>0</v>
      </c>
      <c r="H66">
        <v>7</v>
      </c>
      <c r="I66">
        <v>3</v>
      </c>
      <c r="J66">
        <v>0</v>
      </c>
      <c r="K66">
        <v>0</v>
      </c>
      <c r="O66">
        <v>2019</v>
      </c>
      <c r="P66" t="str">
        <f t="shared" si="1"/>
        <v>February</v>
      </c>
      <c r="Q66">
        <f t="shared" si="2"/>
        <v>1</v>
      </c>
      <c r="R66">
        <f t="shared" si="3"/>
        <v>0</v>
      </c>
      <c r="S66" s="4" t="str">
        <f t="shared" si="4"/>
        <v>40229</v>
      </c>
      <c r="T66">
        <v>15</v>
      </c>
      <c r="U66">
        <v>0</v>
      </c>
      <c r="V66">
        <v>7</v>
      </c>
      <c r="W66">
        <v>3</v>
      </c>
      <c r="X66">
        <v>0</v>
      </c>
      <c r="Y66">
        <v>0</v>
      </c>
      <c r="AD66">
        <v>2019</v>
      </c>
      <c r="AE66" t="s">
        <v>571</v>
      </c>
      <c r="AF66">
        <v>1</v>
      </c>
      <c r="AG66" t="b">
        <f t="shared" si="5"/>
        <v>1</v>
      </c>
      <c r="AH66">
        <v>0</v>
      </c>
      <c r="AI66">
        <v>40229</v>
      </c>
      <c r="AJ66">
        <v>15</v>
      </c>
      <c r="AK66">
        <v>0</v>
      </c>
      <c r="AL66">
        <v>7</v>
      </c>
      <c r="AM66">
        <v>3</v>
      </c>
      <c r="AN66">
        <v>0</v>
      </c>
      <c r="AO66">
        <v>0</v>
      </c>
    </row>
    <row r="67" spans="4:41" x14ac:dyDescent="0.3">
      <c r="D67" t="str">
        <f t="shared" ref="D67:D130" si="6">IF(ISBLANK(C67),D66,C67)</f>
        <v>February</v>
      </c>
      <c r="E67" t="s">
        <v>86</v>
      </c>
      <c r="F67">
        <v>33</v>
      </c>
      <c r="G67">
        <v>0</v>
      </c>
      <c r="H67">
        <v>10</v>
      </c>
      <c r="I67">
        <v>3</v>
      </c>
      <c r="J67">
        <v>0</v>
      </c>
      <c r="K67">
        <v>0</v>
      </c>
      <c r="O67">
        <v>2019</v>
      </c>
      <c r="P67" t="str">
        <f t="shared" ref="P67:P130" si="7">D67</f>
        <v>February</v>
      </c>
      <c r="Q67">
        <f t="shared" ref="Q67:Q130" si="8">IFERROR(FIND("LOUISVILLE",E67,1),0)</f>
        <v>1</v>
      </c>
      <c r="R67">
        <f t="shared" ref="R67:R130" si="9">IFERROR(FIND("Total",E67,1),0)</f>
        <v>0</v>
      </c>
      <c r="S67" s="4" t="str">
        <f t="shared" ref="S67:S130" si="10">RIGHT(E67,5)</f>
        <v>40241</v>
      </c>
      <c r="T67">
        <v>33</v>
      </c>
      <c r="U67">
        <v>0</v>
      </c>
      <c r="V67">
        <v>10</v>
      </c>
      <c r="W67">
        <v>3</v>
      </c>
      <c r="X67">
        <v>0</v>
      </c>
      <c r="Y67">
        <v>0</v>
      </c>
      <c r="AD67">
        <v>2019</v>
      </c>
      <c r="AE67" t="s">
        <v>571</v>
      </c>
      <c r="AF67">
        <v>1</v>
      </c>
      <c r="AG67" t="b">
        <f t="shared" ref="AG67:AG130" si="11">ISNUMBER(AI67)</f>
        <v>1</v>
      </c>
      <c r="AH67">
        <v>0</v>
      </c>
      <c r="AI67">
        <v>40241</v>
      </c>
      <c r="AJ67">
        <v>33</v>
      </c>
      <c r="AK67">
        <v>0</v>
      </c>
      <c r="AL67">
        <v>10</v>
      </c>
      <c r="AM67">
        <v>3</v>
      </c>
      <c r="AN67">
        <v>0</v>
      </c>
      <c r="AO67">
        <v>0</v>
      </c>
    </row>
    <row r="68" spans="4:41" x14ac:dyDescent="0.3">
      <c r="D68" t="str">
        <f t="shared" si="6"/>
        <v>February</v>
      </c>
      <c r="E68" t="s">
        <v>89</v>
      </c>
      <c r="F68">
        <v>10</v>
      </c>
      <c r="G68">
        <v>0</v>
      </c>
      <c r="H68">
        <v>3</v>
      </c>
      <c r="I68">
        <v>1</v>
      </c>
      <c r="J68">
        <v>0</v>
      </c>
      <c r="K68">
        <v>0</v>
      </c>
      <c r="O68">
        <v>2019</v>
      </c>
      <c r="P68" t="str">
        <f t="shared" si="7"/>
        <v>February</v>
      </c>
      <c r="Q68">
        <f t="shared" si="8"/>
        <v>1</v>
      </c>
      <c r="R68">
        <f t="shared" si="9"/>
        <v>0</v>
      </c>
      <c r="S68" s="4" t="str">
        <f t="shared" si="10"/>
        <v>40242</v>
      </c>
      <c r="T68">
        <v>10</v>
      </c>
      <c r="U68">
        <v>0</v>
      </c>
      <c r="V68">
        <v>3</v>
      </c>
      <c r="W68">
        <v>1</v>
      </c>
      <c r="X68">
        <v>0</v>
      </c>
      <c r="Y68">
        <v>0</v>
      </c>
      <c r="AD68">
        <v>2019</v>
      </c>
      <c r="AE68" t="s">
        <v>571</v>
      </c>
      <c r="AF68">
        <v>1</v>
      </c>
      <c r="AG68" t="b">
        <f t="shared" si="11"/>
        <v>1</v>
      </c>
      <c r="AH68">
        <v>0</v>
      </c>
      <c r="AI68">
        <v>40242</v>
      </c>
      <c r="AJ68">
        <v>10</v>
      </c>
      <c r="AK68">
        <v>0</v>
      </c>
      <c r="AL68">
        <v>3</v>
      </c>
      <c r="AM68">
        <v>1</v>
      </c>
      <c r="AN68">
        <v>0</v>
      </c>
      <c r="AO68">
        <v>0</v>
      </c>
    </row>
    <row r="69" spans="4:41" x14ac:dyDescent="0.3">
      <c r="D69" t="str">
        <f t="shared" si="6"/>
        <v>February</v>
      </c>
      <c r="E69" t="s">
        <v>91</v>
      </c>
      <c r="F69">
        <v>9</v>
      </c>
      <c r="G69">
        <v>0</v>
      </c>
      <c r="H69">
        <v>3</v>
      </c>
      <c r="I69">
        <v>2</v>
      </c>
      <c r="J69">
        <v>0</v>
      </c>
      <c r="K69">
        <v>0</v>
      </c>
      <c r="O69">
        <v>2019</v>
      </c>
      <c r="P69" t="str">
        <f t="shared" si="7"/>
        <v>February</v>
      </c>
      <c r="Q69">
        <f t="shared" si="8"/>
        <v>1</v>
      </c>
      <c r="R69">
        <f t="shared" si="9"/>
        <v>0</v>
      </c>
      <c r="S69" s="4" t="str">
        <f t="shared" si="10"/>
        <v>40243</v>
      </c>
      <c r="T69">
        <v>9</v>
      </c>
      <c r="U69">
        <v>0</v>
      </c>
      <c r="V69">
        <v>3</v>
      </c>
      <c r="W69">
        <v>2</v>
      </c>
      <c r="X69">
        <v>0</v>
      </c>
      <c r="Y69">
        <v>0</v>
      </c>
      <c r="AD69">
        <v>2019</v>
      </c>
      <c r="AE69" t="s">
        <v>571</v>
      </c>
      <c r="AF69">
        <v>1</v>
      </c>
      <c r="AG69" t="b">
        <f t="shared" si="11"/>
        <v>1</v>
      </c>
      <c r="AH69">
        <v>0</v>
      </c>
      <c r="AI69">
        <v>40243</v>
      </c>
      <c r="AJ69">
        <v>9</v>
      </c>
      <c r="AK69">
        <v>0</v>
      </c>
      <c r="AL69">
        <v>3</v>
      </c>
      <c r="AM69">
        <v>2</v>
      </c>
      <c r="AN69">
        <v>0</v>
      </c>
      <c r="AO69">
        <v>0</v>
      </c>
    </row>
    <row r="70" spans="4:41" x14ac:dyDescent="0.3">
      <c r="D70" t="str">
        <f t="shared" si="6"/>
        <v>February</v>
      </c>
      <c r="E70" t="s">
        <v>92</v>
      </c>
      <c r="F70">
        <v>14</v>
      </c>
      <c r="G70">
        <v>0</v>
      </c>
      <c r="H70">
        <v>8</v>
      </c>
      <c r="I70">
        <v>2</v>
      </c>
      <c r="J70">
        <v>0</v>
      </c>
      <c r="K70">
        <v>0</v>
      </c>
      <c r="O70">
        <v>2019</v>
      </c>
      <c r="P70" t="str">
        <f t="shared" si="7"/>
        <v>February</v>
      </c>
      <c r="Q70">
        <f t="shared" si="8"/>
        <v>1</v>
      </c>
      <c r="R70">
        <f t="shared" si="9"/>
        <v>0</v>
      </c>
      <c r="S70" s="4" t="str">
        <f t="shared" si="10"/>
        <v>40245</v>
      </c>
      <c r="T70">
        <v>14</v>
      </c>
      <c r="U70">
        <v>0</v>
      </c>
      <c r="V70">
        <v>8</v>
      </c>
      <c r="W70">
        <v>2</v>
      </c>
      <c r="X70">
        <v>0</v>
      </c>
      <c r="Y70">
        <v>0</v>
      </c>
      <c r="AD70">
        <v>2019</v>
      </c>
      <c r="AE70" t="s">
        <v>571</v>
      </c>
      <c r="AF70">
        <v>1</v>
      </c>
      <c r="AG70" t="b">
        <f t="shared" si="11"/>
        <v>1</v>
      </c>
      <c r="AH70">
        <v>0</v>
      </c>
      <c r="AI70">
        <v>40245</v>
      </c>
      <c r="AJ70">
        <v>14</v>
      </c>
      <c r="AK70">
        <v>0</v>
      </c>
      <c r="AL70">
        <v>8</v>
      </c>
      <c r="AM70">
        <v>2</v>
      </c>
      <c r="AN70">
        <v>0</v>
      </c>
      <c r="AO70">
        <v>0</v>
      </c>
    </row>
    <row r="71" spans="4:41" x14ac:dyDescent="0.3">
      <c r="D71" t="str">
        <f t="shared" si="6"/>
        <v>February</v>
      </c>
      <c r="E71" t="s">
        <v>93</v>
      </c>
      <c r="F71">
        <v>20</v>
      </c>
      <c r="G71">
        <v>0</v>
      </c>
      <c r="H71">
        <v>11</v>
      </c>
      <c r="I71">
        <v>5</v>
      </c>
      <c r="J71">
        <v>0</v>
      </c>
      <c r="K71">
        <v>0</v>
      </c>
      <c r="O71">
        <v>2019</v>
      </c>
      <c r="P71" t="str">
        <f t="shared" si="7"/>
        <v>February</v>
      </c>
      <c r="Q71">
        <f t="shared" si="8"/>
        <v>1</v>
      </c>
      <c r="R71">
        <f t="shared" si="9"/>
        <v>0</v>
      </c>
      <c r="S71" s="4" t="str">
        <f t="shared" si="10"/>
        <v>40258</v>
      </c>
      <c r="T71">
        <v>20</v>
      </c>
      <c r="U71">
        <v>0</v>
      </c>
      <c r="V71">
        <v>11</v>
      </c>
      <c r="W71">
        <v>5</v>
      </c>
      <c r="X71">
        <v>0</v>
      </c>
      <c r="Y71">
        <v>0</v>
      </c>
      <c r="AD71">
        <v>2019</v>
      </c>
      <c r="AE71" t="s">
        <v>571</v>
      </c>
      <c r="AF71">
        <v>1</v>
      </c>
      <c r="AG71" t="b">
        <f t="shared" si="11"/>
        <v>1</v>
      </c>
      <c r="AH71">
        <v>0</v>
      </c>
      <c r="AI71">
        <v>40258</v>
      </c>
      <c r="AJ71">
        <v>20</v>
      </c>
      <c r="AK71">
        <v>0</v>
      </c>
      <c r="AL71">
        <v>11</v>
      </c>
      <c r="AM71">
        <v>5</v>
      </c>
      <c r="AN71">
        <v>0</v>
      </c>
      <c r="AO71">
        <v>0</v>
      </c>
    </row>
    <row r="72" spans="4:41" x14ac:dyDescent="0.3">
      <c r="D72" t="str">
        <f t="shared" si="6"/>
        <v>February</v>
      </c>
      <c r="E72" t="s">
        <v>95</v>
      </c>
      <c r="F72">
        <v>43</v>
      </c>
      <c r="G72">
        <v>0</v>
      </c>
      <c r="H72">
        <v>20</v>
      </c>
      <c r="I72">
        <v>10</v>
      </c>
      <c r="J72">
        <v>0</v>
      </c>
      <c r="K72">
        <v>0</v>
      </c>
      <c r="O72">
        <v>2019</v>
      </c>
      <c r="P72" t="str">
        <f t="shared" si="7"/>
        <v>February</v>
      </c>
      <c r="Q72">
        <f t="shared" si="8"/>
        <v>1</v>
      </c>
      <c r="R72">
        <f t="shared" si="9"/>
        <v>0</v>
      </c>
      <c r="S72" s="4" t="str">
        <f t="shared" si="10"/>
        <v>40272</v>
      </c>
      <c r="T72">
        <v>43</v>
      </c>
      <c r="U72">
        <v>0</v>
      </c>
      <c r="V72">
        <v>20</v>
      </c>
      <c r="W72">
        <v>10</v>
      </c>
      <c r="X72">
        <v>0</v>
      </c>
      <c r="Y72">
        <v>0</v>
      </c>
      <c r="AD72">
        <v>2019</v>
      </c>
      <c r="AE72" t="s">
        <v>571</v>
      </c>
      <c r="AF72">
        <v>1</v>
      </c>
      <c r="AG72" t="b">
        <f t="shared" si="11"/>
        <v>1</v>
      </c>
      <c r="AH72">
        <v>0</v>
      </c>
      <c r="AI72">
        <v>40272</v>
      </c>
      <c r="AJ72">
        <v>43</v>
      </c>
      <c r="AK72">
        <v>0</v>
      </c>
      <c r="AL72">
        <v>20</v>
      </c>
      <c r="AM72">
        <v>10</v>
      </c>
      <c r="AN72">
        <v>0</v>
      </c>
      <c r="AO72">
        <v>0</v>
      </c>
    </row>
    <row r="73" spans="4:41" x14ac:dyDescent="0.3">
      <c r="D73" t="str">
        <f t="shared" si="6"/>
        <v>February</v>
      </c>
      <c r="E73" t="s">
        <v>96</v>
      </c>
      <c r="F73">
        <v>48</v>
      </c>
      <c r="G73">
        <v>0</v>
      </c>
      <c r="H73">
        <v>22</v>
      </c>
      <c r="I73">
        <v>8</v>
      </c>
      <c r="J73">
        <v>1</v>
      </c>
      <c r="K73">
        <v>0</v>
      </c>
      <c r="O73">
        <v>2019</v>
      </c>
      <c r="P73" t="str">
        <f t="shared" si="7"/>
        <v>February</v>
      </c>
      <c r="Q73">
        <f t="shared" si="8"/>
        <v>1</v>
      </c>
      <c r="R73">
        <f t="shared" si="9"/>
        <v>0</v>
      </c>
      <c r="S73" s="4" t="str">
        <f t="shared" si="10"/>
        <v>40291</v>
      </c>
      <c r="T73">
        <v>48</v>
      </c>
      <c r="U73">
        <v>0</v>
      </c>
      <c r="V73">
        <v>22</v>
      </c>
      <c r="W73">
        <v>8</v>
      </c>
      <c r="X73">
        <v>1</v>
      </c>
      <c r="Y73">
        <v>0</v>
      </c>
      <c r="AD73">
        <v>2019</v>
      </c>
      <c r="AE73" t="s">
        <v>571</v>
      </c>
      <c r="AF73">
        <v>1</v>
      </c>
      <c r="AG73" t="b">
        <f t="shared" si="11"/>
        <v>1</v>
      </c>
      <c r="AH73">
        <v>0</v>
      </c>
      <c r="AI73">
        <v>40291</v>
      </c>
      <c r="AJ73">
        <v>48</v>
      </c>
      <c r="AK73">
        <v>0</v>
      </c>
      <c r="AL73">
        <v>22</v>
      </c>
      <c r="AM73">
        <v>8</v>
      </c>
      <c r="AN73">
        <v>1</v>
      </c>
      <c r="AO73">
        <v>0</v>
      </c>
    </row>
    <row r="74" spans="4:41" x14ac:dyDescent="0.3">
      <c r="D74" t="str">
        <f t="shared" si="6"/>
        <v>February</v>
      </c>
      <c r="E74" t="s">
        <v>98</v>
      </c>
      <c r="F74">
        <v>22</v>
      </c>
      <c r="G74">
        <v>0</v>
      </c>
      <c r="H74">
        <v>11</v>
      </c>
      <c r="I74">
        <v>4</v>
      </c>
      <c r="J74">
        <v>0</v>
      </c>
      <c r="K74">
        <v>0</v>
      </c>
      <c r="O74">
        <v>2019</v>
      </c>
      <c r="P74" t="str">
        <f t="shared" si="7"/>
        <v>February</v>
      </c>
      <c r="Q74">
        <f t="shared" si="8"/>
        <v>1</v>
      </c>
      <c r="R74">
        <f t="shared" si="9"/>
        <v>0</v>
      </c>
      <c r="S74" s="4" t="str">
        <f t="shared" si="10"/>
        <v>40299</v>
      </c>
      <c r="T74">
        <v>22</v>
      </c>
      <c r="U74">
        <v>0</v>
      </c>
      <c r="V74">
        <v>11</v>
      </c>
      <c r="W74">
        <v>4</v>
      </c>
      <c r="X74">
        <v>0</v>
      </c>
      <c r="Y74">
        <v>0</v>
      </c>
      <c r="AD74">
        <v>2019</v>
      </c>
      <c r="AE74" t="s">
        <v>571</v>
      </c>
      <c r="AF74">
        <v>1</v>
      </c>
      <c r="AG74" t="b">
        <f t="shared" si="11"/>
        <v>1</v>
      </c>
      <c r="AH74">
        <v>0</v>
      </c>
      <c r="AI74">
        <v>40299</v>
      </c>
      <c r="AJ74">
        <v>22</v>
      </c>
      <c r="AK74">
        <v>0</v>
      </c>
      <c r="AL74">
        <v>11</v>
      </c>
      <c r="AM74">
        <v>4</v>
      </c>
      <c r="AN74">
        <v>0</v>
      </c>
      <c r="AO74">
        <v>0</v>
      </c>
    </row>
    <row r="75" spans="4:41" x14ac:dyDescent="0.3">
      <c r="D75" t="str">
        <f t="shared" si="6"/>
        <v>February</v>
      </c>
      <c r="E75" t="s">
        <v>4</v>
      </c>
      <c r="F75" s="1">
        <v>1307</v>
      </c>
      <c r="G75">
        <v>0</v>
      </c>
      <c r="H75">
        <v>628</v>
      </c>
      <c r="I75">
        <v>267</v>
      </c>
      <c r="J75">
        <v>5</v>
      </c>
      <c r="K75">
        <v>0</v>
      </c>
      <c r="O75">
        <v>2019</v>
      </c>
      <c r="P75" t="str">
        <f t="shared" si="7"/>
        <v>February</v>
      </c>
      <c r="Q75">
        <f t="shared" si="8"/>
        <v>0</v>
      </c>
      <c r="R75">
        <f t="shared" si="9"/>
        <v>1</v>
      </c>
      <c r="S75" s="4" t="str">
        <f t="shared" si="10"/>
        <v>Total</v>
      </c>
      <c r="T75">
        <v>1307</v>
      </c>
      <c r="U75">
        <v>0</v>
      </c>
      <c r="V75">
        <v>628</v>
      </c>
      <c r="W75">
        <v>267</v>
      </c>
      <c r="X75">
        <v>5</v>
      </c>
      <c r="Y75">
        <v>0</v>
      </c>
      <c r="AD75">
        <v>2019</v>
      </c>
      <c r="AE75" t="s">
        <v>571</v>
      </c>
      <c r="AF75">
        <v>0</v>
      </c>
      <c r="AG75" t="b">
        <f t="shared" si="11"/>
        <v>0</v>
      </c>
      <c r="AH75">
        <v>1</v>
      </c>
      <c r="AI75" s="4" t="s">
        <v>4</v>
      </c>
      <c r="AJ75">
        <v>1307</v>
      </c>
      <c r="AK75">
        <v>0</v>
      </c>
      <c r="AL75">
        <v>628</v>
      </c>
      <c r="AM75">
        <v>267</v>
      </c>
      <c r="AN75">
        <v>5</v>
      </c>
      <c r="AO75">
        <v>0</v>
      </c>
    </row>
    <row r="76" spans="4:41" x14ac:dyDescent="0.3">
      <c r="D76" t="str">
        <f t="shared" si="6"/>
        <v>February</v>
      </c>
      <c r="E76" t="s">
        <v>133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O76">
        <v>2019</v>
      </c>
      <c r="P76" t="str">
        <f t="shared" si="7"/>
        <v>February</v>
      </c>
      <c r="Q76">
        <f t="shared" si="8"/>
        <v>0</v>
      </c>
      <c r="R76">
        <f t="shared" si="9"/>
        <v>0</v>
      </c>
      <c r="S76" s="4" t="str">
        <f t="shared" si="10"/>
        <v>49402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AD76">
        <v>2019</v>
      </c>
      <c r="AE76" t="s">
        <v>571</v>
      </c>
      <c r="AF76">
        <v>0</v>
      </c>
      <c r="AG76" t="b">
        <f t="shared" si="11"/>
        <v>1</v>
      </c>
      <c r="AH76">
        <v>0</v>
      </c>
      <c r="AI76">
        <v>49402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4:41" x14ac:dyDescent="0.3">
      <c r="D77" t="str">
        <f t="shared" si="6"/>
        <v>February</v>
      </c>
      <c r="E77" t="s">
        <v>105</v>
      </c>
      <c r="F77">
        <v>18</v>
      </c>
      <c r="G77">
        <v>0</v>
      </c>
      <c r="H77">
        <v>7</v>
      </c>
      <c r="I77">
        <v>2</v>
      </c>
      <c r="J77">
        <v>0</v>
      </c>
      <c r="K77">
        <v>0</v>
      </c>
      <c r="O77">
        <v>2019</v>
      </c>
      <c r="P77" t="str">
        <f t="shared" si="7"/>
        <v>February</v>
      </c>
      <c r="Q77">
        <f t="shared" si="8"/>
        <v>0</v>
      </c>
      <c r="R77">
        <f t="shared" si="9"/>
        <v>0</v>
      </c>
      <c r="S77" s="4" t="str">
        <f t="shared" si="10"/>
        <v>40118</v>
      </c>
      <c r="T77">
        <v>18</v>
      </c>
      <c r="U77">
        <v>0</v>
      </c>
      <c r="V77">
        <v>7</v>
      </c>
      <c r="W77">
        <v>2</v>
      </c>
      <c r="X77">
        <v>0</v>
      </c>
      <c r="Y77">
        <v>0</v>
      </c>
      <c r="AD77">
        <v>2019</v>
      </c>
      <c r="AE77" t="s">
        <v>571</v>
      </c>
      <c r="AF77">
        <v>0</v>
      </c>
      <c r="AG77" t="b">
        <f t="shared" si="11"/>
        <v>1</v>
      </c>
      <c r="AH77">
        <v>0</v>
      </c>
      <c r="AI77">
        <v>40118</v>
      </c>
      <c r="AJ77">
        <v>18</v>
      </c>
      <c r="AK77">
        <v>0</v>
      </c>
      <c r="AL77">
        <v>7</v>
      </c>
      <c r="AM77">
        <v>2</v>
      </c>
      <c r="AN77">
        <v>0</v>
      </c>
      <c r="AO77">
        <v>0</v>
      </c>
    </row>
    <row r="78" spans="4:41" x14ac:dyDescent="0.3">
      <c r="D78" t="str">
        <f t="shared" si="6"/>
        <v>February</v>
      </c>
      <c r="E78" t="s">
        <v>107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O78">
        <v>2019</v>
      </c>
      <c r="P78" t="str">
        <f t="shared" si="7"/>
        <v>February</v>
      </c>
      <c r="Q78">
        <f t="shared" si="8"/>
        <v>0</v>
      </c>
      <c r="R78">
        <f t="shared" si="9"/>
        <v>0</v>
      </c>
      <c r="S78" s="4" t="str">
        <f t="shared" si="10"/>
        <v>40059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AD78">
        <v>2019</v>
      </c>
      <c r="AE78" t="s">
        <v>571</v>
      </c>
      <c r="AF78">
        <v>0</v>
      </c>
      <c r="AG78" t="b">
        <f t="shared" si="11"/>
        <v>1</v>
      </c>
      <c r="AH78">
        <v>0</v>
      </c>
      <c r="AI78">
        <v>40059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4:41" x14ac:dyDescent="0.3">
      <c r="D79" t="str">
        <f t="shared" si="6"/>
        <v>February</v>
      </c>
      <c r="E79" t="s">
        <v>4</v>
      </c>
      <c r="F79">
        <v>20</v>
      </c>
      <c r="G79">
        <v>0</v>
      </c>
      <c r="H79">
        <v>7</v>
      </c>
      <c r="I79">
        <v>2</v>
      </c>
      <c r="J79">
        <v>0</v>
      </c>
      <c r="K79">
        <v>0</v>
      </c>
      <c r="O79">
        <v>2019</v>
      </c>
      <c r="P79" t="str">
        <f t="shared" si="7"/>
        <v>February</v>
      </c>
      <c r="Q79">
        <f t="shared" si="8"/>
        <v>0</v>
      </c>
      <c r="R79">
        <f t="shared" si="9"/>
        <v>1</v>
      </c>
      <c r="S79" s="4" t="str">
        <f t="shared" si="10"/>
        <v>Total</v>
      </c>
      <c r="T79">
        <v>20</v>
      </c>
      <c r="U79">
        <v>0</v>
      </c>
      <c r="V79">
        <v>7</v>
      </c>
      <c r="W79">
        <v>2</v>
      </c>
      <c r="X79">
        <v>0</v>
      </c>
      <c r="Y79">
        <v>0</v>
      </c>
      <c r="AD79">
        <v>2019</v>
      </c>
      <c r="AE79" t="s">
        <v>571</v>
      </c>
      <c r="AF79">
        <v>0</v>
      </c>
      <c r="AG79" t="b">
        <f t="shared" si="11"/>
        <v>0</v>
      </c>
      <c r="AH79">
        <v>1</v>
      </c>
      <c r="AI79" s="4" t="s">
        <v>4</v>
      </c>
      <c r="AJ79">
        <v>20</v>
      </c>
      <c r="AK79">
        <v>0</v>
      </c>
      <c r="AL79">
        <v>7</v>
      </c>
      <c r="AM79">
        <v>2</v>
      </c>
      <c r="AN79">
        <v>0</v>
      </c>
      <c r="AO79">
        <v>0</v>
      </c>
    </row>
    <row r="80" spans="4:41" x14ac:dyDescent="0.3">
      <c r="D80" t="str">
        <f t="shared" si="6"/>
        <v>February</v>
      </c>
      <c r="E80" t="s">
        <v>109</v>
      </c>
      <c r="F80">
        <v>6</v>
      </c>
      <c r="G80">
        <v>0</v>
      </c>
      <c r="H80">
        <v>3</v>
      </c>
      <c r="I80">
        <v>1</v>
      </c>
      <c r="J80">
        <v>0</v>
      </c>
      <c r="K80">
        <v>0</v>
      </c>
      <c r="O80">
        <v>2019</v>
      </c>
      <c r="P80" t="str">
        <f t="shared" si="7"/>
        <v>February</v>
      </c>
      <c r="Q80">
        <f t="shared" si="8"/>
        <v>0</v>
      </c>
      <c r="R80">
        <f t="shared" si="9"/>
        <v>0</v>
      </c>
      <c r="S80" s="4" t="str">
        <f t="shared" si="10"/>
        <v xml:space="preserve"> CODE</v>
      </c>
      <c r="T80">
        <v>6</v>
      </c>
      <c r="U80">
        <v>0</v>
      </c>
      <c r="V80">
        <v>3</v>
      </c>
      <c r="W80">
        <v>1</v>
      </c>
      <c r="X80">
        <v>0</v>
      </c>
      <c r="Y80">
        <v>0</v>
      </c>
      <c r="AD80">
        <v>2019</v>
      </c>
      <c r="AE80" t="s">
        <v>571</v>
      </c>
      <c r="AF80">
        <v>0</v>
      </c>
      <c r="AG80" t="b">
        <f t="shared" si="11"/>
        <v>0</v>
      </c>
      <c r="AH80">
        <v>0</v>
      </c>
      <c r="AI80" s="4" t="s">
        <v>586</v>
      </c>
      <c r="AJ80">
        <v>6</v>
      </c>
      <c r="AK80">
        <v>0</v>
      </c>
      <c r="AL80">
        <v>3</v>
      </c>
      <c r="AM80">
        <v>1</v>
      </c>
      <c r="AN80">
        <v>0</v>
      </c>
      <c r="AO80">
        <v>0</v>
      </c>
    </row>
    <row r="81" spans="1:41" x14ac:dyDescent="0.3">
      <c r="D81" t="str">
        <f t="shared" si="6"/>
        <v>February</v>
      </c>
      <c r="E81" t="s">
        <v>4</v>
      </c>
      <c r="F81">
        <v>6</v>
      </c>
      <c r="G81">
        <v>0</v>
      </c>
      <c r="H81">
        <v>3</v>
      </c>
      <c r="I81">
        <v>1</v>
      </c>
      <c r="J81">
        <v>0</v>
      </c>
      <c r="K81">
        <v>0</v>
      </c>
      <c r="O81">
        <v>2019</v>
      </c>
      <c r="P81" t="str">
        <f t="shared" si="7"/>
        <v>February</v>
      </c>
      <c r="Q81">
        <f t="shared" si="8"/>
        <v>0</v>
      </c>
      <c r="R81">
        <f t="shared" si="9"/>
        <v>1</v>
      </c>
      <c r="S81" s="4" t="str">
        <f t="shared" si="10"/>
        <v>Total</v>
      </c>
      <c r="T81">
        <v>6</v>
      </c>
      <c r="U81">
        <v>0</v>
      </c>
      <c r="V81">
        <v>3</v>
      </c>
      <c r="W81">
        <v>1</v>
      </c>
      <c r="X81">
        <v>0</v>
      </c>
      <c r="Y81">
        <v>0</v>
      </c>
      <c r="AD81">
        <v>2019</v>
      </c>
      <c r="AE81" t="s">
        <v>571</v>
      </c>
      <c r="AF81">
        <v>0</v>
      </c>
      <c r="AG81" t="b">
        <f t="shared" si="11"/>
        <v>0</v>
      </c>
      <c r="AH81">
        <v>1</v>
      </c>
      <c r="AI81" s="4" t="s">
        <v>4</v>
      </c>
      <c r="AJ81">
        <v>6</v>
      </c>
      <c r="AK81">
        <v>0</v>
      </c>
      <c r="AL81">
        <v>3</v>
      </c>
      <c r="AM81">
        <v>1</v>
      </c>
      <c r="AN81">
        <v>0</v>
      </c>
      <c r="AO81">
        <v>0</v>
      </c>
    </row>
    <row r="82" spans="1:41" x14ac:dyDescent="0.3">
      <c r="D82" t="str">
        <f t="shared" si="6"/>
        <v>February</v>
      </c>
      <c r="E82" t="s">
        <v>4</v>
      </c>
      <c r="F82" s="1">
        <v>1333</v>
      </c>
      <c r="G82">
        <v>0</v>
      </c>
      <c r="H82">
        <v>638</v>
      </c>
      <c r="I82">
        <v>270</v>
      </c>
      <c r="J82">
        <v>5</v>
      </c>
      <c r="K82">
        <v>0</v>
      </c>
      <c r="O82">
        <v>2019</v>
      </c>
      <c r="P82" t="str">
        <f t="shared" si="7"/>
        <v>February</v>
      </c>
      <c r="Q82">
        <f t="shared" si="8"/>
        <v>0</v>
      </c>
      <c r="R82">
        <f t="shared" si="9"/>
        <v>1</v>
      </c>
      <c r="S82" s="4" t="str">
        <f t="shared" si="10"/>
        <v>Total</v>
      </c>
      <c r="T82">
        <v>1333</v>
      </c>
      <c r="U82">
        <v>0</v>
      </c>
      <c r="V82">
        <v>638</v>
      </c>
      <c r="W82">
        <v>270</v>
      </c>
      <c r="X82">
        <v>5</v>
      </c>
      <c r="Y82">
        <v>0</v>
      </c>
      <c r="AD82">
        <v>2019</v>
      </c>
      <c r="AE82" t="s">
        <v>571</v>
      </c>
      <c r="AF82">
        <v>0</v>
      </c>
      <c r="AG82" t="b">
        <f t="shared" si="11"/>
        <v>0</v>
      </c>
      <c r="AH82">
        <v>1</v>
      </c>
      <c r="AI82" s="4" t="s">
        <v>4</v>
      </c>
      <c r="AJ82">
        <v>1333</v>
      </c>
      <c r="AK82">
        <v>0</v>
      </c>
      <c r="AL82">
        <v>638</v>
      </c>
      <c r="AM82">
        <v>270</v>
      </c>
      <c r="AN82">
        <v>5</v>
      </c>
      <c r="AO82">
        <v>0</v>
      </c>
    </row>
    <row r="83" spans="1:41" x14ac:dyDescent="0.3">
      <c r="C83" t="s">
        <v>137</v>
      </c>
      <c r="D83" t="str">
        <f t="shared" si="6"/>
        <v>March</v>
      </c>
      <c r="E83" t="s">
        <v>17</v>
      </c>
      <c r="F83">
        <v>66</v>
      </c>
      <c r="G83">
        <v>0</v>
      </c>
      <c r="H83">
        <v>33</v>
      </c>
      <c r="I83">
        <v>16</v>
      </c>
      <c r="J83">
        <v>0</v>
      </c>
      <c r="K83">
        <v>0</v>
      </c>
      <c r="O83">
        <v>2019</v>
      </c>
      <c r="P83" t="str">
        <f t="shared" si="7"/>
        <v>March</v>
      </c>
      <c r="Q83">
        <f t="shared" si="8"/>
        <v>1</v>
      </c>
      <c r="R83">
        <f t="shared" si="9"/>
        <v>0</v>
      </c>
      <c r="S83" s="4" t="str">
        <f t="shared" si="10"/>
        <v>40202</v>
      </c>
      <c r="T83">
        <v>66</v>
      </c>
      <c r="U83">
        <v>0</v>
      </c>
      <c r="V83">
        <v>33</v>
      </c>
      <c r="W83">
        <v>16</v>
      </c>
      <c r="X83">
        <v>0</v>
      </c>
      <c r="Y83">
        <v>0</v>
      </c>
      <c r="AD83">
        <v>2019</v>
      </c>
      <c r="AE83" t="s">
        <v>137</v>
      </c>
      <c r="AF83">
        <v>1</v>
      </c>
      <c r="AG83" t="b">
        <f t="shared" si="11"/>
        <v>1</v>
      </c>
      <c r="AH83">
        <v>0</v>
      </c>
      <c r="AI83">
        <v>40202</v>
      </c>
      <c r="AJ83">
        <v>66</v>
      </c>
      <c r="AK83">
        <v>0</v>
      </c>
      <c r="AL83">
        <v>33</v>
      </c>
      <c r="AM83">
        <v>16</v>
      </c>
      <c r="AN83">
        <v>0</v>
      </c>
      <c r="AO83">
        <v>0</v>
      </c>
    </row>
    <row r="84" spans="1:41" x14ac:dyDescent="0.3">
      <c r="D84" t="str">
        <f t="shared" si="6"/>
        <v>March</v>
      </c>
      <c r="E84" t="s">
        <v>23</v>
      </c>
      <c r="F84">
        <v>81</v>
      </c>
      <c r="G84">
        <v>0</v>
      </c>
      <c r="H84">
        <v>39</v>
      </c>
      <c r="I84">
        <v>28</v>
      </c>
      <c r="J84">
        <v>0</v>
      </c>
      <c r="K84">
        <v>0</v>
      </c>
      <c r="O84">
        <v>2019</v>
      </c>
      <c r="P84" t="str">
        <f t="shared" si="7"/>
        <v>March</v>
      </c>
      <c r="Q84">
        <f t="shared" si="8"/>
        <v>1</v>
      </c>
      <c r="R84">
        <f t="shared" si="9"/>
        <v>0</v>
      </c>
      <c r="S84" s="4" t="str">
        <f t="shared" si="10"/>
        <v>40203</v>
      </c>
      <c r="T84">
        <v>81</v>
      </c>
      <c r="U84">
        <v>0</v>
      </c>
      <c r="V84">
        <v>39</v>
      </c>
      <c r="W84">
        <v>28</v>
      </c>
      <c r="X84">
        <v>0</v>
      </c>
      <c r="Y84">
        <v>0</v>
      </c>
      <c r="AD84">
        <v>2019</v>
      </c>
      <c r="AE84" t="s">
        <v>137</v>
      </c>
      <c r="AF84">
        <v>1</v>
      </c>
      <c r="AG84" t="b">
        <f t="shared" si="11"/>
        <v>1</v>
      </c>
      <c r="AH84">
        <v>0</v>
      </c>
      <c r="AI84">
        <v>40203</v>
      </c>
      <c r="AJ84">
        <v>81</v>
      </c>
      <c r="AK84">
        <v>0</v>
      </c>
      <c r="AL84">
        <v>39</v>
      </c>
      <c r="AM84">
        <v>28</v>
      </c>
      <c r="AN84">
        <v>0</v>
      </c>
      <c r="AO84">
        <v>0</v>
      </c>
    </row>
    <row r="85" spans="1:41" x14ac:dyDescent="0.3">
      <c r="D85" t="str">
        <f t="shared" si="6"/>
        <v>March</v>
      </c>
      <c r="E85" t="s">
        <v>27</v>
      </c>
      <c r="F85">
        <v>15</v>
      </c>
      <c r="G85">
        <v>0</v>
      </c>
      <c r="H85">
        <v>8</v>
      </c>
      <c r="I85">
        <v>3</v>
      </c>
      <c r="J85">
        <v>0</v>
      </c>
      <c r="K85">
        <v>0</v>
      </c>
      <c r="O85">
        <v>2019</v>
      </c>
      <c r="P85" t="str">
        <f t="shared" si="7"/>
        <v>March</v>
      </c>
      <c r="Q85">
        <f t="shared" si="8"/>
        <v>1</v>
      </c>
      <c r="R85">
        <f t="shared" si="9"/>
        <v>0</v>
      </c>
      <c r="S85" s="4" t="str">
        <f t="shared" si="10"/>
        <v>40204</v>
      </c>
      <c r="T85">
        <v>15</v>
      </c>
      <c r="U85">
        <v>0</v>
      </c>
      <c r="V85">
        <v>8</v>
      </c>
      <c r="W85">
        <v>3</v>
      </c>
      <c r="X85">
        <v>0</v>
      </c>
      <c r="Y85">
        <v>0</v>
      </c>
      <c r="AD85">
        <v>2019</v>
      </c>
      <c r="AE85" t="s">
        <v>137</v>
      </c>
      <c r="AF85">
        <v>1</v>
      </c>
      <c r="AG85" t="b">
        <f t="shared" si="11"/>
        <v>1</v>
      </c>
      <c r="AH85">
        <v>0</v>
      </c>
      <c r="AI85">
        <v>40204</v>
      </c>
      <c r="AJ85">
        <v>15</v>
      </c>
      <c r="AK85">
        <v>0</v>
      </c>
      <c r="AL85">
        <v>8</v>
      </c>
      <c r="AM85">
        <v>3</v>
      </c>
      <c r="AN85">
        <v>0</v>
      </c>
      <c r="AO85">
        <v>0</v>
      </c>
    </row>
    <row r="86" spans="1:41" x14ac:dyDescent="0.3">
      <c r="D86" t="str">
        <f t="shared" si="6"/>
        <v>March</v>
      </c>
      <c r="E86" t="s">
        <v>31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O86">
        <v>2019</v>
      </c>
      <c r="P86" t="str">
        <f t="shared" si="7"/>
        <v>March</v>
      </c>
      <c r="Q86">
        <f t="shared" si="8"/>
        <v>1</v>
      </c>
      <c r="R86">
        <f t="shared" si="9"/>
        <v>0</v>
      </c>
      <c r="S86" s="4" t="str">
        <f t="shared" si="10"/>
        <v>40205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AD86">
        <v>2019</v>
      </c>
      <c r="AE86" t="s">
        <v>137</v>
      </c>
      <c r="AF86">
        <v>1</v>
      </c>
      <c r="AG86" t="b">
        <f t="shared" si="11"/>
        <v>1</v>
      </c>
      <c r="AH86">
        <v>0</v>
      </c>
      <c r="AI86">
        <v>40205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</row>
    <row r="87" spans="1:41" x14ac:dyDescent="0.3">
      <c r="D87" t="str">
        <f t="shared" si="6"/>
        <v>March</v>
      </c>
      <c r="E87" t="s">
        <v>34</v>
      </c>
      <c r="F87">
        <v>14</v>
      </c>
      <c r="G87">
        <v>0</v>
      </c>
      <c r="H87">
        <v>7</v>
      </c>
      <c r="I87">
        <v>4</v>
      </c>
      <c r="J87">
        <v>0</v>
      </c>
      <c r="K87">
        <v>0</v>
      </c>
      <c r="O87">
        <v>2019</v>
      </c>
      <c r="P87" t="str">
        <f t="shared" si="7"/>
        <v>March</v>
      </c>
      <c r="Q87">
        <f t="shared" si="8"/>
        <v>1</v>
      </c>
      <c r="R87">
        <f t="shared" si="9"/>
        <v>0</v>
      </c>
      <c r="S87" s="4" t="str">
        <f t="shared" si="10"/>
        <v>40206</v>
      </c>
      <c r="T87">
        <v>14</v>
      </c>
      <c r="U87">
        <v>0</v>
      </c>
      <c r="V87">
        <v>7</v>
      </c>
      <c r="W87">
        <v>4</v>
      </c>
      <c r="X87">
        <v>0</v>
      </c>
      <c r="Y87">
        <v>0</v>
      </c>
      <c r="AD87">
        <v>2019</v>
      </c>
      <c r="AE87" t="s">
        <v>137</v>
      </c>
      <c r="AF87">
        <v>1</v>
      </c>
      <c r="AG87" t="b">
        <f t="shared" si="11"/>
        <v>1</v>
      </c>
      <c r="AH87">
        <v>0</v>
      </c>
      <c r="AI87">
        <v>40206</v>
      </c>
      <c r="AJ87">
        <v>14</v>
      </c>
      <c r="AK87">
        <v>0</v>
      </c>
      <c r="AL87">
        <v>7</v>
      </c>
      <c r="AM87">
        <v>4</v>
      </c>
      <c r="AN87">
        <v>0</v>
      </c>
      <c r="AO87">
        <v>0</v>
      </c>
    </row>
    <row r="88" spans="1:41" x14ac:dyDescent="0.3">
      <c r="D88" t="str">
        <f t="shared" si="6"/>
        <v>March</v>
      </c>
      <c r="E88" t="s">
        <v>37</v>
      </c>
      <c r="F88">
        <v>26</v>
      </c>
      <c r="G88">
        <v>0</v>
      </c>
      <c r="H88">
        <v>12</v>
      </c>
      <c r="I88">
        <v>7</v>
      </c>
      <c r="J88">
        <v>0</v>
      </c>
      <c r="K88">
        <v>0</v>
      </c>
      <c r="O88">
        <v>2019</v>
      </c>
      <c r="P88" t="str">
        <f t="shared" si="7"/>
        <v>March</v>
      </c>
      <c r="Q88">
        <f t="shared" si="8"/>
        <v>1</v>
      </c>
      <c r="R88">
        <f t="shared" si="9"/>
        <v>0</v>
      </c>
      <c r="S88" s="4" t="str">
        <f t="shared" si="10"/>
        <v>40207</v>
      </c>
      <c r="T88">
        <v>26</v>
      </c>
      <c r="U88">
        <v>0</v>
      </c>
      <c r="V88">
        <v>12</v>
      </c>
      <c r="W88">
        <v>7</v>
      </c>
      <c r="X88">
        <v>0</v>
      </c>
      <c r="Y88">
        <v>0</v>
      </c>
      <c r="AD88">
        <v>2019</v>
      </c>
      <c r="AE88" t="s">
        <v>137</v>
      </c>
      <c r="AF88">
        <v>1</v>
      </c>
      <c r="AG88" t="b">
        <f t="shared" si="11"/>
        <v>1</v>
      </c>
      <c r="AH88">
        <v>0</v>
      </c>
      <c r="AI88">
        <v>40207</v>
      </c>
      <c r="AJ88">
        <v>26</v>
      </c>
      <c r="AK88">
        <v>0</v>
      </c>
      <c r="AL88">
        <v>12</v>
      </c>
      <c r="AM88">
        <v>7</v>
      </c>
      <c r="AN88">
        <v>0</v>
      </c>
      <c r="AO88">
        <v>0</v>
      </c>
    </row>
    <row r="89" spans="1:41" x14ac:dyDescent="0.3">
      <c r="D89" t="str">
        <f t="shared" si="6"/>
        <v>March</v>
      </c>
      <c r="E89" t="s">
        <v>39</v>
      </c>
      <c r="F89">
        <v>49</v>
      </c>
      <c r="G89">
        <v>0</v>
      </c>
      <c r="H89">
        <v>31</v>
      </c>
      <c r="I89">
        <v>21</v>
      </c>
      <c r="J89">
        <v>0</v>
      </c>
      <c r="K89">
        <v>0</v>
      </c>
      <c r="O89">
        <v>2019</v>
      </c>
      <c r="P89" t="str">
        <f t="shared" si="7"/>
        <v>March</v>
      </c>
      <c r="Q89">
        <f t="shared" si="8"/>
        <v>1</v>
      </c>
      <c r="R89">
        <f t="shared" si="9"/>
        <v>0</v>
      </c>
      <c r="S89" s="4" t="str">
        <f t="shared" si="10"/>
        <v>40208</v>
      </c>
      <c r="T89">
        <v>49</v>
      </c>
      <c r="U89">
        <v>0</v>
      </c>
      <c r="V89">
        <v>31</v>
      </c>
      <c r="W89">
        <v>21</v>
      </c>
      <c r="X89">
        <v>0</v>
      </c>
      <c r="Y89">
        <v>0</v>
      </c>
      <c r="AD89">
        <v>2019</v>
      </c>
      <c r="AE89" t="s">
        <v>137</v>
      </c>
      <c r="AF89">
        <v>1</v>
      </c>
      <c r="AG89" t="b">
        <f t="shared" si="11"/>
        <v>1</v>
      </c>
      <c r="AH89">
        <v>0</v>
      </c>
      <c r="AI89">
        <v>40208</v>
      </c>
      <c r="AJ89">
        <v>49</v>
      </c>
      <c r="AK89">
        <v>0</v>
      </c>
      <c r="AL89">
        <v>31</v>
      </c>
      <c r="AM89">
        <v>21</v>
      </c>
      <c r="AN89">
        <v>0</v>
      </c>
      <c r="AO89">
        <v>0</v>
      </c>
    </row>
    <row r="90" spans="1:41" x14ac:dyDescent="0.3">
      <c r="D90" t="str">
        <f t="shared" si="6"/>
        <v>March</v>
      </c>
      <c r="E90" t="s">
        <v>43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O90">
        <v>2019</v>
      </c>
      <c r="P90" t="str">
        <f t="shared" si="7"/>
        <v>March</v>
      </c>
      <c r="Q90">
        <f t="shared" si="8"/>
        <v>1</v>
      </c>
      <c r="R90">
        <f t="shared" si="9"/>
        <v>0</v>
      </c>
      <c r="S90" s="4" t="str">
        <f t="shared" si="10"/>
        <v>40209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AD90">
        <v>2019</v>
      </c>
      <c r="AE90" t="s">
        <v>137</v>
      </c>
      <c r="AF90">
        <v>1</v>
      </c>
      <c r="AG90" t="b">
        <f t="shared" si="11"/>
        <v>1</v>
      </c>
      <c r="AH90">
        <v>0</v>
      </c>
      <c r="AI90">
        <v>40209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</row>
    <row r="91" spans="1:41" x14ac:dyDescent="0.3">
      <c r="D91" t="str">
        <f t="shared" si="6"/>
        <v>March</v>
      </c>
      <c r="O91">
        <v>2019</v>
      </c>
      <c r="P91" t="str">
        <f t="shared" si="7"/>
        <v>March</v>
      </c>
      <c r="Q91">
        <f t="shared" si="8"/>
        <v>0</v>
      </c>
      <c r="R91">
        <f t="shared" si="9"/>
        <v>0</v>
      </c>
      <c r="S91" s="4" t="str">
        <f t="shared" si="10"/>
        <v/>
      </c>
      <c r="AD91">
        <v>2019</v>
      </c>
      <c r="AE91" t="s">
        <v>137</v>
      </c>
      <c r="AF91">
        <v>0</v>
      </c>
      <c r="AG91" t="b">
        <f t="shared" si="11"/>
        <v>0</v>
      </c>
      <c r="AH91">
        <v>0</v>
      </c>
      <c r="AI91" s="4" t="s">
        <v>587</v>
      </c>
    </row>
    <row r="92" spans="1:41" x14ac:dyDescent="0.3">
      <c r="A92">
        <v>2019</v>
      </c>
      <c r="B92" t="s">
        <v>137</v>
      </c>
      <c r="D92" t="str">
        <f t="shared" si="6"/>
        <v>March</v>
      </c>
      <c r="E92" t="s">
        <v>44</v>
      </c>
      <c r="F92">
        <v>43</v>
      </c>
      <c r="G92">
        <v>0</v>
      </c>
      <c r="H92">
        <v>22</v>
      </c>
      <c r="I92">
        <v>11</v>
      </c>
      <c r="J92">
        <v>0</v>
      </c>
      <c r="K92">
        <v>0</v>
      </c>
      <c r="O92">
        <v>2019</v>
      </c>
      <c r="P92" t="str">
        <f t="shared" si="7"/>
        <v>March</v>
      </c>
      <c r="Q92">
        <f t="shared" si="8"/>
        <v>1</v>
      </c>
      <c r="R92">
        <f t="shared" si="9"/>
        <v>0</v>
      </c>
      <c r="S92" s="4" t="str">
        <f t="shared" si="10"/>
        <v>40210</v>
      </c>
      <c r="T92">
        <v>43</v>
      </c>
      <c r="U92">
        <v>0</v>
      </c>
      <c r="V92">
        <v>22</v>
      </c>
      <c r="W92">
        <v>11</v>
      </c>
      <c r="X92">
        <v>0</v>
      </c>
      <c r="Y92">
        <v>0</v>
      </c>
      <c r="AD92">
        <v>2019</v>
      </c>
      <c r="AE92" t="s">
        <v>137</v>
      </c>
      <c r="AF92">
        <v>1</v>
      </c>
      <c r="AG92" t="b">
        <f t="shared" si="11"/>
        <v>1</v>
      </c>
      <c r="AH92">
        <v>0</v>
      </c>
      <c r="AI92">
        <v>40210</v>
      </c>
      <c r="AJ92">
        <v>43</v>
      </c>
      <c r="AK92">
        <v>0</v>
      </c>
      <c r="AL92">
        <v>22</v>
      </c>
      <c r="AM92">
        <v>11</v>
      </c>
      <c r="AN92">
        <v>0</v>
      </c>
      <c r="AO92">
        <v>0</v>
      </c>
    </row>
    <row r="93" spans="1:41" x14ac:dyDescent="0.3">
      <c r="D93" t="str">
        <f t="shared" si="6"/>
        <v>March</v>
      </c>
      <c r="E93" t="s">
        <v>48</v>
      </c>
      <c r="F93">
        <v>52</v>
      </c>
      <c r="G93">
        <v>0</v>
      </c>
      <c r="H93">
        <v>25</v>
      </c>
      <c r="I93">
        <v>11</v>
      </c>
      <c r="J93">
        <v>0</v>
      </c>
      <c r="K93">
        <v>0</v>
      </c>
      <c r="O93">
        <v>2019</v>
      </c>
      <c r="P93" t="str">
        <f t="shared" si="7"/>
        <v>March</v>
      </c>
      <c r="Q93">
        <f t="shared" si="8"/>
        <v>1</v>
      </c>
      <c r="R93">
        <f t="shared" si="9"/>
        <v>0</v>
      </c>
      <c r="S93" s="4" t="str">
        <f t="shared" si="10"/>
        <v>40211</v>
      </c>
      <c r="T93">
        <v>52</v>
      </c>
      <c r="U93">
        <v>0</v>
      </c>
      <c r="V93">
        <v>25</v>
      </c>
      <c r="W93">
        <v>11</v>
      </c>
      <c r="X93">
        <v>0</v>
      </c>
      <c r="Y93">
        <v>0</v>
      </c>
      <c r="AD93">
        <v>2019</v>
      </c>
      <c r="AE93" t="s">
        <v>137</v>
      </c>
      <c r="AF93">
        <v>1</v>
      </c>
      <c r="AG93" t="b">
        <f t="shared" si="11"/>
        <v>1</v>
      </c>
      <c r="AH93">
        <v>0</v>
      </c>
      <c r="AI93">
        <v>40211</v>
      </c>
      <c r="AJ93">
        <v>52</v>
      </c>
      <c r="AK93">
        <v>0</v>
      </c>
      <c r="AL93">
        <v>25</v>
      </c>
      <c r="AM93">
        <v>11</v>
      </c>
      <c r="AN93">
        <v>0</v>
      </c>
      <c r="AO93">
        <v>0</v>
      </c>
    </row>
    <row r="94" spans="1:41" x14ac:dyDescent="0.3">
      <c r="D94" t="str">
        <f t="shared" si="6"/>
        <v>March</v>
      </c>
      <c r="E94" t="s">
        <v>50</v>
      </c>
      <c r="F94">
        <v>40</v>
      </c>
      <c r="G94">
        <v>0</v>
      </c>
      <c r="H94">
        <v>27</v>
      </c>
      <c r="I94">
        <v>10</v>
      </c>
      <c r="J94">
        <v>0</v>
      </c>
      <c r="K94">
        <v>0</v>
      </c>
      <c r="O94">
        <v>2019</v>
      </c>
      <c r="P94" t="str">
        <f t="shared" si="7"/>
        <v>March</v>
      </c>
      <c r="Q94">
        <f t="shared" si="8"/>
        <v>1</v>
      </c>
      <c r="R94">
        <f t="shared" si="9"/>
        <v>0</v>
      </c>
      <c r="S94" s="4" t="str">
        <f t="shared" si="10"/>
        <v>40212</v>
      </c>
      <c r="T94">
        <v>40</v>
      </c>
      <c r="U94">
        <v>0</v>
      </c>
      <c r="V94">
        <v>27</v>
      </c>
      <c r="W94">
        <v>10</v>
      </c>
      <c r="X94">
        <v>0</v>
      </c>
      <c r="Y94">
        <v>0</v>
      </c>
      <c r="AD94">
        <v>2019</v>
      </c>
      <c r="AE94" t="s">
        <v>137</v>
      </c>
      <c r="AF94">
        <v>1</v>
      </c>
      <c r="AG94" t="b">
        <f t="shared" si="11"/>
        <v>1</v>
      </c>
      <c r="AH94">
        <v>0</v>
      </c>
      <c r="AI94">
        <v>40212</v>
      </c>
      <c r="AJ94">
        <v>40</v>
      </c>
      <c r="AK94">
        <v>0</v>
      </c>
      <c r="AL94">
        <v>27</v>
      </c>
      <c r="AM94">
        <v>10</v>
      </c>
      <c r="AN94">
        <v>0</v>
      </c>
      <c r="AO94">
        <v>0</v>
      </c>
    </row>
    <row r="95" spans="1:41" x14ac:dyDescent="0.3">
      <c r="D95" t="str">
        <f t="shared" si="6"/>
        <v>March</v>
      </c>
      <c r="E95" t="s">
        <v>53</v>
      </c>
      <c r="F95">
        <v>43</v>
      </c>
      <c r="G95">
        <v>0</v>
      </c>
      <c r="H95">
        <v>23</v>
      </c>
      <c r="I95">
        <v>13</v>
      </c>
      <c r="J95">
        <v>0</v>
      </c>
      <c r="K95">
        <v>0</v>
      </c>
      <c r="O95">
        <v>2019</v>
      </c>
      <c r="P95" t="str">
        <f t="shared" si="7"/>
        <v>March</v>
      </c>
      <c r="Q95">
        <f t="shared" si="8"/>
        <v>1</v>
      </c>
      <c r="R95">
        <f t="shared" si="9"/>
        <v>0</v>
      </c>
      <c r="S95" s="4" t="str">
        <f t="shared" si="10"/>
        <v>40213</v>
      </c>
      <c r="T95">
        <v>43</v>
      </c>
      <c r="U95">
        <v>0</v>
      </c>
      <c r="V95">
        <v>23</v>
      </c>
      <c r="W95">
        <v>13</v>
      </c>
      <c r="X95">
        <v>0</v>
      </c>
      <c r="Y95">
        <v>0</v>
      </c>
      <c r="AD95">
        <v>2019</v>
      </c>
      <c r="AE95" t="s">
        <v>137</v>
      </c>
      <c r="AF95">
        <v>1</v>
      </c>
      <c r="AG95" t="b">
        <f t="shared" si="11"/>
        <v>1</v>
      </c>
      <c r="AH95">
        <v>0</v>
      </c>
      <c r="AI95">
        <v>40213</v>
      </c>
      <c r="AJ95">
        <v>43</v>
      </c>
      <c r="AK95">
        <v>0</v>
      </c>
      <c r="AL95">
        <v>23</v>
      </c>
      <c r="AM95">
        <v>13</v>
      </c>
      <c r="AN95">
        <v>0</v>
      </c>
      <c r="AO95">
        <v>0</v>
      </c>
    </row>
    <row r="96" spans="1:41" x14ac:dyDescent="0.3">
      <c r="D96" t="str">
        <f t="shared" si="6"/>
        <v>March</v>
      </c>
      <c r="E96" t="s">
        <v>57</v>
      </c>
      <c r="F96">
        <v>74</v>
      </c>
      <c r="G96">
        <v>0</v>
      </c>
      <c r="H96">
        <v>41</v>
      </c>
      <c r="I96">
        <v>17</v>
      </c>
      <c r="J96">
        <v>3</v>
      </c>
      <c r="K96">
        <v>0</v>
      </c>
      <c r="O96">
        <v>2019</v>
      </c>
      <c r="P96" t="str">
        <f t="shared" si="7"/>
        <v>March</v>
      </c>
      <c r="Q96">
        <f t="shared" si="8"/>
        <v>1</v>
      </c>
      <c r="R96">
        <f t="shared" si="9"/>
        <v>0</v>
      </c>
      <c r="S96" s="4" t="str">
        <f t="shared" si="10"/>
        <v>40214</v>
      </c>
      <c r="T96">
        <v>74</v>
      </c>
      <c r="U96">
        <v>0</v>
      </c>
      <c r="V96">
        <v>41</v>
      </c>
      <c r="W96">
        <v>17</v>
      </c>
      <c r="X96">
        <v>3</v>
      </c>
      <c r="Y96">
        <v>0</v>
      </c>
      <c r="AD96">
        <v>2019</v>
      </c>
      <c r="AE96" t="s">
        <v>137</v>
      </c>
      <c r="AF96">
        <v>1</v>
      </c>
      <c r="AG96" t="b">
        <f t="shared" si="11"/>
        <v>1</v>
      </c>
      <c r="AH96">
        <v>0</v>
      </c>
      <c r="AI96">
        <v>40214</v>
      </c>
      <c r="AJ96">
        <v>74</v>
      </c>
      <c r="AK96">
        <v>0</v>
      </c>
      <c r="AL96">
        <v>41</v>
      </c>
      <c r="AM96">
        <v>17</v>
      </c>
      <c r="AN96">
        <v>3</v>
      </c>
      <c r="AO96">
        <v>0</v>
      </c>
    </row>
    <row r="97" spans="4:41" x14ac:dyDescent="0.3">
      <c r="D97" t="str">
        <f t="shared" si="6"/>
        <v>March</v>
      </c>
      <c r="E97" t="s">
        <v>60</v>
      </c>
      <c r="F97">
        <v>39</v>
      </c>
      <c r="G97">
        <v>0</v>
      </c>
      <c r="H97">
        <v>30</v>
      </c>
      <c r="I97">
        <v>5</v>
      </c>
      <c r="J97">
        <v>0</v>
      </c>
      <c r="K97">
        <v>0</v>
      </c>
      <c r="O97">
        <v>2019</v>
      </c>
      <c r="P97" t="str">
        <f t="shared" si="7"/>
        <v>March</v>
      </c>
      <c r="Q97">
        <f t="shared" si="8"/>
        <v>1</v>
      </c>
      <c r="R97">
        <f t="shared" si="9"/>
        <v>0</v>
      </c>
      <c r="S97" s="4" t="str">
        <f t="shared" si="10"/>
        <v>40215</v>
      </c>
      <c r="T97">
        <v>39</v>
      </c>
      <c r="U97">
        <v>0</v>
      </c>
      <c r="V97">
        <v>30</v>
      </c>
      <c r="W97">
        <v>5</v>
      </c>
      <c r="X97">
        <v>0</v>
      </c>
      <c r="Y97">
        <v>0</v>
      </c>
      <c r="AD97">
        <v>2019</v>
      </c>
      <c r="AE97" t="s">
        <v>137</v>
      </c>
      <c r="AF97">
        <v>1</v>
      </c>
      <c r="AG97" t="b">
        <f t="shared" si="11"/>
        <v>1</v>
      </c>
      <c r="AH97">
        <v>0</v>
      </c>
      <c r="AI97">
        <v>40215</v>
      </c>
      <c r="AJ97">
        <v>39</v>
      </c>
      <c r="AK97">
        <v>0</v>
      </c>
      <c r="AL97">
        <v>30</v>
      </c>
      <c r="AM97">
        <v>5</v>
      </c>
      <c r="AN97">
        <v>0</v>
      </c>
      <c r="AO97">
        <v>0</v>
      </c>
    </row>
    <row r="98" spans="4:41" x14ac:dyDescent="0.3">
      <c r="D98" t="str">
        <f t="shared" si="6"/>
        <v>March</v>
      </c>
      <c r="E98" t="s">
        <v>64</v>
      </c>
      <c r="F98">
        <v>79</v>
      </c>
      <c r="G98">
        <v>0</v>
      </c>
      <c r="H98">
        <v>43</v>
      </c>
      <c r="I98">
        <v>18</v>
      </c>
      <c r="J98">
        <v>0</v>
      </c>
      <c r="K98">
        <v>0</v>
      </c>
      <c r="O98">
        <v>2019</v>
      </c>
      <c r="P98" t="str">
        <f t="shared" si="7"/>
        <v>March</v>
      </c>
      <c r="Q98">
        <f t="shared" si="8"/>
        <v>1</v>
      </c>
      <c r="R98">
        <f t="shared" si="9"/>
        <v>0</v>
      </c>
      <c r="S98" s="4" t="str">
        <f t="shared" si="10"/>
        <v>40216</v>
      </c>
      <c r="T98">
        <v>79</v>
      </c>
      <c r="U98">
        <v>0</v>
      </c>
      <c r="V98">
        <v>43</v>
      </c>
      <c r="W98">
        <v>18</v>
      </c>
      <c r="X98">
        <v>0</v>
      </c>
      <c r="Y98">
        <v>0</v>
      </c>
      <c r="AD98">
        <v>2019</v>
      </c>
      <c r="AE98" t="s">
        <v>137</v>
      </c>
      <c r="AF98">
        <v>1</v>
      </c>
      <c r="AG98" t="b">
        <f t="shared" si="11"/>
        <v>1</v>
      </c>
      <c r="AH98">
        <v>0</v>
      </c>
      <c r="AI98">
        <v>40216</v>
      </c>
      <c r="AJ98">
        <v>79</v>
      </c>
      <c r="AK98">
        <v>0</v>
      </c>
      <c r="AL98">
        <v>43</v>
      </c>
      <c r="AM98">
        <v>18</v>
      </c>
      <c r="AN98">
        <v>0</v>
      </c>
      <c r="AO98">
        <v>0</v>
      </c>
    </row>
    <row r="99" spans="4:41" x14ac:dyDescent="0.3">
      <c r="D99" t="str">
        <f t="shared" si="6"/>
        <v>March</v>
      </c>
      <c r="E99" t="s">
        <v>66</v>
      </c>
      <c r="F99">
        <v>15</v>
      </c>
      <c r="G99">
        <v>0</v>
      </c>
      <c r="H99">
        <v>11</v>
      </c>
      <c r="I99">
        <v>6</v>
      </c>
      <c r="J99">
        <v>0</v>
      </c>
      <c r="K99">
        <v>0</v>
      </c>
      <c r="O99">
        <v>2019</v>
      </c>
      <c r="P99" t="str">
        <f t="shared" si="7"/>
        <v>March</v>
      </c>
      <c r="Q99">
        <f t="shared" si="8"/>
        <v>1</v>
      </c>
      <c r="R99">
        <f t="shared" si="9"/>
        <v>0</v>
      </c>
      <c r="S99" s="4" t="str">
        <f t="shared" si="10"/>
        <v>40217</v>
      </c>
      <c r="T99">
        <v>15</v>
      </c>
      <c r="U99">
        <v>0</v>
      </c>
      <c r="V99">
        <v>11</v>
      </c>
      <c r="W99">
        <v>6</v>
      </c>
      <c r="X99">
        <v>0</v>
      </c>
      <c r="Y99">
        <v>0</v>
      </c>
      <c r="AD99">
        <v>2019</v>
      </c>
      <c r="AE99" t="s">
        <v>137</v>
      </c>
      <c r="AF99">
        <v>1</v>
      </c>
      <c r="AG99" t="b">
        <f t="shared" si="11"/>
        <v>1</v>
      </c>
      <c r="AH99">
        <v>0</v>
      </c>
      <c r="AI99">
        <v>40217</v>
      </c>
      <c r="AJ99">
        <v>15</v>
      </c>
      <c r="AK99">
        <v>0</v>
      </c>
      <c r="AL99">
        <v>11</v>
      </c>
      <c r="AM99">
        <v>6</v>
      </c>
      <c r="AN99">
        <v>0</v>
      </c>
      <c r="AO99">
        <v>0</v>
      </c>
    </row>
    <row r="100" spans="4:41" x14ac:dyDescent="0.3">
      <c r="D100" t="str">
        <f t="shared" si="6"/>
        <v>March</v>
      </c>
      <c r="E100" t="s">
        <v>69</v>
      </c>
      <c r="F100">
        <v>96</v>
      </c>
      <c r="G100">
        <v>0</v>
      </c>
      <c r="H100">
        <v>44</v>
      </c>
      <c r="I100">
        <v>27</v>
      </c>
      <c r="J100">
        <v>0</v>
      </c>
      <c r="K100">
        <v>0</v>
      </c>
      <c r="O100">
        <v>2019</v>
      </c>
      <c r="P100" t="str">
        <f t="shared" si="7"/>
        <v>March</v>
      </c>
      <c r="Q100">
        <f t="shared" si="8"/>
        <v>1</v>
      </c>
      <c r="R100">
        <f t="shared" si="9"/>
        <v>0</v>
      </c>
      <c r="S100" s="4" t="str">
        <f t="shared" si="10"/>
        <v>40218</v>
      </c>
      <c r="T100">
        <v>96</v>
      </c>
      <c r="U100">
        <v>0</v>
      </c>
      <c r="V100">
        <v>44</v>
      </c>
      <c r="W100">
        <v>27</v>
      </c>
      <c r="X100">
        <v>0</v>
      </c>
      <c r="Y100">
        <v>0</v>
      </c>
      <c r="AD100">
        <v>2019</v>
      </c>
      <c r="AE100" t="s">
        <v>137</v>
      </c>
      <c r="AF100">
        <v>1</v>
      </c>
      <c r="AG100" t="b">
        <f t="shared" si="11"/>
        <v>1</v>
      </c>
      <c r="AH100">
        <v>0</v>
      </c>
      <c r="AI100">
        <v>40218</v>
      </c>
      <c r="AJ100">
        <v>96</v>
      </c>
      <c r="AK100">
        <v>0</v>
      </c>
      <c r="AL100">
        <v>44</v>
      </c>
      <c r="AM100">
        <v>27</v>
      </c>
      <c r="AN100">
        <v>0</v>
      </c>
      <c r="AO100">
        <v>0</v>
      </c>
    </row>
    <row r="101" spans="4:41" x14ac:dyDescent="0.3">
      <c r="D101" t="str">
        <f t="shared" si="6"/>
        <v>March</v>
      </c>
      <c r="E101" t="s">
        <v>72</v>
      </c>
      <c r="F101">
        <v>86</v>
      </c>
      <c r="G101">
        <v>0</v>
      </c>
      <c r="H101">
        <v>39</v>
      </c>
      <c r="I101">
        <v>27</v>
      </c>
      <c r="J101">
        <v>0</v>
      </c>
      <c r="K101">
        <v>0</v>
      </c>
      <c r="O101">
        <v>2019</v>
      </c>
      <c r="P101" t="str">
        <f t="shared" si="7"/>
        <v>March</v>
      </c>
      <c r="Q101">
        <f t="shared" si="8"/>
        <v>1</v>
      </c>
      <c r="R101">
        <f t="shared" si="9"/>
        <v>0</v>
      </c>
      <c r="S101" s="4" t="str">
        <f t="shared" si="10"/>
        <v>40219</v>
      </c>
      <c r="T101">
        <v>86</v>
      </c>
      <c r="U101">
        <v>0</v>
      </c>
      <c r="V101">
        <v>39</v>
      </c>
      <c r="W101">
        <v>27</v>
      </c>
      <c r="X101">
        <v>0</v>
      </c>
      <c r="Y101">
        <v>0</v>
      </c>
      <c r="AD101">
        <v>2019</v>
      </c>
      <c r="AE101" t="s">
        <v>137</v>
      </c>
      <c r="AF101">
        <v>1</v>
      </c>
      <c r="AG101" t="b">
        <f t="shared" si="11"/>
        <v>1</v>
      </c>
      <c r="AH101">
        <v>0</v>
      </c>
      <c r="AI101">
        <v>40219</v>
      </c>
      <c r="AJ101">
        <v>86</v>
      </c>
      <c r="AK101">
        <v>0</v>
      </c>
      <c r="AL101">
        <v>39</v>
      </c>
      <c r="AM101">
        <v>27</v>
      </c>
      <c r="AN101">
        <v>0</v>
      </c>
      <c r="AO101">
        <v>0</v>
      </c>
    </row>
    <row r="102" spans="4:41" x14ac:dyDescent="0.3">
      <c r="D102" t="str">
        <f t="shared" si="6"/>
        <v>March</v>
      </c>
      <c r="E102" t="s">
        <v>75</v>
      </c>
      <c r="F102">
        <v>35</v>
      </c>
      <c r="G102">
        <v>0</v>
      </c>
      <c r="H102">
        <v>16</v>
      </c>
      <c r="I102">
        <v>6</v>
      </c>
      <c r="J102">
        <v>1</v>
      </c>
      <c r="K102">
        <v>0</v>
      </c>
      <c r="O102">
        <v>2019</v>
      </c>
      <c r="P102" t="str">
        <f t="shared" si="7"/>
        <v>March</v>
      </c>
      <c r="Q102">
        <f t="shared" si="8"/>
        <v>1</v>
      </c>
      <c r="R102">
        <f t="shared" si="9"/>
        <v>0</v>
      </c>
      <c r="S102" s="4" t="str">
        <f t="shared" si="10"/>
        <v>40220</v>
      </c>
      <c r="T102">
        <v>35</v>
      </c>
      <c r="U102">
        <v>0</v>
      </c>
      <c r="V102">
        <v>16</v>
      </c>
      <c r="W102">
        <v>6</v>
      </c>
      <c r="X102">
        <v>1</v>
      </c>
      <c r="Y102">
        <v>0</v>
      </c>
      <c r="AD102">
        <v>2019</v>
      </c>
      <c r="AE102" t="s">
        <v>137</v>
      </c>
      <c r="AF102">
        <v>1</v>
      </c>
      <c r="AG102" t="b">
        <f t="shared" si="11"/>
        <v>1</v>
      </c>
      <c r="AH102">
        <v>0</v>
      </c>
      <c r="AI102">
        <v>40220</v>
      </c>
      <c r="AJ102">
        <v>35</v>
      </c>
      <c r="AK102">
        <v>0</v>
      </c>
      <c r="AL102">
        <v>16</v>
      </c>
      <c r="AM102">
        <v>6</v>
      </c>
      <c r="AN102">
        <v>1</v>
      </c>
      <c r="AO102">
        <v>0</v>
      </c>
    </row>
    <row r="103" spans="4:41" x14ac:dyDescent="0.3">
      <c r="D103" t="str">
        <f t="shared" si="6"/>
        <v>March</v>
      </c>
      <c r="E103" t="s">
        <v>76</v>
      </c>
      <c r="F103">
        <v>28</v>
      </c>
      <c r="G103">
        <v>0</v>
      </c>
      <c r="H103">
        <v>7</v>
      </c>
      <c r="I103">
        <v>3</v>
      </c>
      <c r="J103">
        <v>0</v>
      </c>
      <c r="K103">
        <v>0</v>
      </c>
      <c r="O103">
        <v>2019</v>
      </c>
      <c r="P103" t="str">
        <f t="shared" si="7"/>
        <v>March</v>
      </c>
      <c r="Q103">
        <f t="shared" si="8"/>
        <v>1</v>
      </c>
      <c r="R103">
        <f t="shared" si="9"/>
        <v>0</v>
      </c>
      <c r="S103" s="4" t="str">
        <f t="shared" si="10"/>
        <v>40222</v>
      </c>
      <c r="T103">
        <v>28</v>
      </c>
      <c r="U103">
        <v>0</v>
      </c>
      <c r="V103">
        <v>7</v>
      </c>
      <c r="W103">
        <v>3</v>
      </c>
      <c r="X103">
        <v>0</v>
      </c>
      <c r="Y103">
        <v>0</v>
      </c>
      <c r="AD103">
        <v>2019</v>
      </c>
      <c r="AE103" t="s">
        <v>137</v>
      </c>
      <c r="AF103">
        <v>1</v>
      </c>
      <c r="AG103" t="b">
        <f t="shared" si="11"/>
        <v>1</v>
      </c>
      <c r="AH103">
        <v>0</v>
      </c>
      <c r="AI103">
        <v>40222</v>
      </c>
      <c r="AJ103">
        <v>28</v>
      </c>
      <c r="AK103">
        <v>0</v>
      </c>
      <c r="AL103">
        <v>7</v>
      </c>
      <c r="AM103">
        <v>3</v>
      </c>
      <c r="AN103">
        <v>0</v>
      </c>
      <c r="AO103">
        <v>0</v>
      </c>
    </row>
    <row r="104" spans="4:41" x14ac:dyDescent="0.3">
      <c r="D104" t="str">
        <f t="shared" si="6"/>
        <v>March</v>
      </c>
      <c r="E104" t="s">
        <v>78</v>
      </c>
      <c r="F104">
        <v>24</v>
      </c>
      <c r="G104">
        <v>0</v>
      </c>
      <c r="H104">
        <v>8</v>
      </c>
      <c r="I104">
        <v>2</v>
      </c>
      <c r="J104">
        <v>0</v>
      </c>
      <c r="K104">
        <v>0</v>
      </c>
      <c r="O104">
        <v>2019</v>
      </c>
      <c r="P104" t="str">
        <f t="shared" si="7"/>
        <v>March</v>
      </c>
      <c r="Q104">
        <f t="shared" si="8"/>
        <v>1</v>
      </c>
      <c r="R104">
        <f t="shared" si="9"/>
        <v>0</v>
      </c>
      <c r="S104" s="4" t="str">
        <f t="shared" si="10"/>
        <v>40223</v>
      </c>
      <c r="T104">
        <v>24</v>
      </c>
      <c r="U104">
        <v>0</v>
      </c>
      <c r="V104">
        <v>8</v>
      </c>
      <c r="W104">
        <v>2</v>
      </c>
      <c r="X104">
        <v>0</v>
      </c>
      <c r="Y104">
        <v>0</v>
      </c>
      <c r="AD104">
        <v>2019</v>
      </c>
      <c r="AE104" t="s">
        <v>137</v>
      </c>
      <c r="AF104">
        <v>1</v>
      </c>
      <c r="AG104" t="b">
        <f t="shared" si="11"/>
        <v>1</v>
      </c>
      <c r="AH104">
        <v>0</v>
      </c>
      <c r="AI104">
        <v>40223</v>
      </c>
      <c r="AJ104">
        <v>24</v>
      </c>
      <c r="AK104">
        <v>0</v>
      </c>
      <c r="AL104">
        <v>8</v>
      </c>
      <c r="AM104">
        <v>2</v>
      </c>
      <c r="AN104">
        <v>0</v>
      </c>
      <c r="AO104">
        <v>0</v>
      </c>
    </row>
    <row r="105" spans="4:41" x14ac:dyDescent="0.3">
      <c r="D105" t="str">
        <f t="shared" si="6"/>
        <v>March</v>
      </c>
      <c r="E105" t="s">
        <v>82</v>
      </c>
      <c r="F105">
        <v>10</v>
      </c>
      <c r="G105">
        <v>0</v>
      </c>
      <c r="H105">
        <v>3</v>
      </c>
      <c r="I105">
        <v>2</v>
      </c>
      <c r="J105">
        <v>0</v>
      </c>
      <c r="K105">
        <v>0</v>
      </c>
      <c r="O105">
        <v>2019</v>
      </c>
      <c r="P105" t="str">
        <f t="shared" si="7"/>
        <v>March</v>
      </c>
      <c r="Q105">
        <f t="shared" si="8"/>
        <v>1</v>
      </c>
      <c r="R105">
        <f t="shared" si="9"/>
        <v>0</v>
      </c>
      <c r="S105" s="4" t="str">
        <f t="shared" si="10"/>
        <v>40228</v>
      </c>
      <c r="T105">
        <v>10</v>
      </c>
      <c r="U105">
        <v>0</v>
      </c>
      <c r="V105">
        <v>3</v>
      </c>
      <c r="W105">
        <v>2</v>
      </c>
      <c r="X105">
        <v>0</v>
      </c>
      <c r="Y105">
        <v>0</v>
      </c>
      <c r="AD105">
        <v>2019</v>
      </c>
      <c r="AE105" t="s">
        <v>137</v>
      </c>
      <c r="AF105">
        <v>1</v>
      </c>
      <c r="AG105" t="b">
        <f t="shared" si="11"/>
        <v>1</v>
      </c>
      <c r="AH105">
        <v>0</v>
      </c>
      <c r="AI105">
        <v>40228</v>
      </c>
      <c r="AJ105">
        <v>10</v>
      </c>
      <c r="AK105">
        <v>0</v>
      </c>
      <c r="AL105">
        <v>3</v>
      </c>
      <c r="AM105">
        <v>2</v>
      </c>
      <c r="AN105">
        <v>0</v>
      </c>
      <c r="AO105">
        <v>0</v>
      </c>
    </row>
    <row r="106" spans="4:41" x14ac:dyDescent="0.3">
      <c r="D106" t="str">
        <f t="shared" si="6"/>
        <v>March</v>
      </c>
      <c r="E106" t="s">
        <v>84</v>
      </c>
      <c r="F106">
        <v>21</v>
      </c>
      <c r="G106">
        <v>0</v>
      </c>
      <c r="H106">
        <v>8</v>
      </c>
      <c r="I106">
        <v>4</v>
      </c>
      <c r="J106">
        <v>0</v>
      </c>
      <c r="K106">
        <v>0</v>
      </c>
      <c r="O106">
        <v>2019</v>
      </c>
      <c r="P106" t="str">
        <f t="shared" si="7"/>
        <v>March</v>
      </c>
      <c r="Q106">
        <f t="shared" si="8"/>
        <v>1</v>
      </c>
      <c r="R106">
        <f t="shared" si="9"/>
        <v>0</v>
      </c>
      <c r="S106" s="4" t="str">
        <f t="shared" si="10"/>
        <v>40229</v>
      </c>
      <c r="T106">
        <v>21</v>
      </c>
      <c r="U106">
        <v>0</v>
      </c>
      <c r="V106">
        <v>8</v>
      </c>
      <c r="W106">
        <v>4</v>
      </c>
      <c r="X106">
        <v>0</v>
      </c>
      <c r="Y106">
        <v>0</v>
      </c>
      <c r="AD106">
        <v>2019</v>
      </c>
      <c r="AE106" t="s">
        <v>137</v>
      </c>
      <c r="AF106">
        <v>1</v>
      </c>
      <c r="AG106" t="b">
        <f t="shared" si="11"/>
        <v>1</v>
      </c>
      <c r="AH106">
        <v>0</v>
      </c>
      <c r="AI106">
        <v>40229</v>
      </c>
      <c r="AJ106">
        <v>21</v>
      </c>
      <c r="AK106">
        <v>0</v>
      </c>
      <c r="AL106">
        <v>8</v>
      </c>
      <c r="AM106">
        <v>4</v>
      </c>
      <c r="AN106">
        <v>0</v>
      </c>
      <c r="AO106">
        <v>0</v>
      </c>
    </row>
    <row r="107" spans="4:41" x14ac:dyDescent="0.3">
      <c r="D107" t="str">
        <f t="shared" si="6"/>
        <v>March</v>
      </c>
      <c r="E107" t="s">
        <v>86</v>
      </c>
      <c r="F107">
        <v>21</v>
      </c>
      <c r="G107">
        <v>0</v>
      </c>
      <c r="H107">
        <v>9</v>
      </c>
      <c r="I107">
        <v>4</v>
      </c>
      <c r="J107">
        <v>0</v>
      </c>
      <c r="K107">
        <v>0</v>
      </c>
      <c r="O107">
        <v>2019</v>
      </c>
      <c r="P107" t="str">
        <f t="shared" si="7"/>
        <v>March</v>
      </c>
      <c r="Q107">
        <f t="shared" si="8"/>
        <v>1</v>
      </c>
      <c r="R107">
        <f t="shared" si="9"/>
        <v>0</v>
      </c>
      <c r="S107" s="4" t="str">
        <f t="shared" si="10"/>
        <v>40241</v>
      </c>
      <c r="T107">
        <v>21</v>
      </c>
      <c r="U107">
        <v>0</v>
      </c>
      <c r="V107">
        <v>9</v>
      </c>
      <c r="W107">
        <v>4</v>
      </c>
      <c r="X107">
        <v>0</v>
      </c>
      <c r="Y107">
        <v>0</v>
      </c>
      <c r="AD107">
        <v>2019</v>
      </c>
      <c r="AE107" t="s">
        <v>137</v>
      </c>
      <c r="AF107">
        <v>1</v>
      </c>
      <c r="AG107" t="b">
        <f t="shared" si="11"/>
        <v>1</v>
      </c>
      <c r="AH107">
        <v>0</v>
      </c>
      <c r="AI107">
        <v>40241</v>
      </c>
      <c r="AJ107">
        <v>21</v>
      </c>
      <c r="AK107">
        <v>0</v>
      </c>
      <c r="AL107">
        <v>9</v>
      </c>
      <c r="AM107">
        <v>4</v>
      </c>
      <c r="AN107">
        <v>0</v>
      </c>
      <c r="AO107">
        <v>0</v>
      </c>
    </row>
    <row r="108" spans="4:41" x14ac:dyDescent="0.3">
      <c r="D108" t="str">
        <f t="shared" si="6"/>
        <v>March</v>
      </c>
      <c r="E108" t="s">
        <v>89</v>
      </c>
      <c r="F108">
        <v>17</v>
      </c>
      <c r="G108">
        <v>0</v>
      </c>
      <c r="H108">
        <v>9</v>
      </c>
      <c r="I108">
        <v>6</v>
      </c>
      <c r="J108">
        <v>0</v>
      </c>
      <c r="K108">
        <v>0</v>
      </c>
      <c r="O108">
        <v>2019</v>
      </c>
      <c r="P108" t="str">
        <f t="shared" si="7"/>
        <v>March</v>
      </c>
      <c r="Q108">
        <f t="shared" si="8"/>
        <v>1</v>
      </c>
      <c r="R108">
        <f t="shared" si="9"/>
        <v>0</v>
      </c>
      <c r="S108" s="4" t="str">
        <f t="shared" si="10"/>
        <v>40242</v>
      </c>
      <c r="T108">
        <v>17</v>
      </c>
      <c r="U108">
        <v>0</v>
      </c>
      <c r="V108">
        <v>9</v>
      </c>
      <c r="W108">
        <v>6</v>
      </c>
      <c r="X108">
        <v>0</v>
      </c>
      <c r="Y108">
        <v>0</v>
      </c>
      <c r="AD108">
        <v>2019</v>
      </c>
      <c r="AE108" t="s">
        <v>137</v>
      </c>
      <c r="AF108">
        <v>1</v>
      </c>
      <c r="AG108" t="b">
        <f t="shared" si="11"/>
        <v>1</v>
      </c>
      <c r="AH108">
        <v>0</v>
      </c>
      <c r="AI108">
        <v>40242</v>
      </c>
      <c r="AJ108">
        <v>17</v>
      </c>
      <c r="AK108">
        <v>0</v>
      </c>
      <c r="AL108">
        <v>9</v>
      </c>
      <c r="AM108">
        <v>6</v>
      </c>
      <c r="AN108">
        <v>0</v>
      </c>
      <c r="AO108">
        <v>0</v>
      </c>
    </row>
    <row r="109" spans="4:41" x14ac:dyDescent="0.3">
      <c r="D109" t="str">
        <f t="shared" si="6"/>
        <v>March</v>
      </c>
      <c r="E109" t="s">
        <v>91</v>
      </c>
      <c r="F109">
        <v>12</v>
      </c>
      <c r="G109">
        <v>0</v>
      </c>
      <c r="H109">
        <v>2</v>
      </c>
      <c r="I109">
        <v>1</v>
      </c>
      <c r="J109">
        <v>0</v>
      </c>
      <c r="K109">
        <v>0</v>
      </c>
      <c r="O109">
        <v>2019</v>
      </c>
      <c r="P109" t="str">
        <f t="shared" si="7"/>
        <v>March</v>
      </c>
      <c r="Q109">
        <f t="shared" si="8"/>
        <v>1</v>
      </c>
      <c r="R109">
        <f t="shared" si="9"/>
        <v>0</v>
      </c>
      <c r="S109" s="4" t="str">
        <f t="shared" si="10"/>
        <v>40243</v>
      </c>
      <c r="T109">
        <v>12</v>
      </c>
      <c r="U109">
        <v>0</v>
      </c>
      <c r="V109">
        <v>2</v>
      </c>
      <c r="W109">
        <v>1</v>
      </c>
      <c r="X109">
        <v>0</v>
      </c>
      <c r="Y109">
        <v>0</v>
      </c>
      <c r="AD109">
        <v>2019</v>
      </c>
      <c r="AE109" t="s">
        <v>137</v>
      </c>
      <c r="AF109">
        <v>1</v>
      </c>
      <c r="AG109" t="b">
        <f t="shared" si="11"/>
        <v>1</v>
      </c>
      <c r="AH109">
        <v>0</v>
      </c>
      <c r="AI109">
        <v>40243</v>
      </c>
      <c r="AJ109">
        <v>12</v>
      </c>
      <c r="AK109">
        <v>0</v>
      </c>
      <c r="AL109">
        <v>2</v>
      </c>
      <c r="AM109">
        <v>1</v>
      </c>
      <c r="AN109">
        <v>0</v>
      </c>
      <c r="AO109">
        <v>0</v>
      </c>
    </row>
    <row r="110" spans="4:41" x14ac:dyDescent="0.3">
      <c r="D110" t="str">
        <f t="shared" si="6"/>
        <v>March</v>
      </c>
      <c r="E110" t="s">
        <v>92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2019</v>
      </c>
      <c r="P110" t="str">
        <f t="shared" si="7"/>
        <v>March</v>
      </c>
      <c r="Q110">
        <f t="shared" si="8"/>
        <v>1</v>
      </c>
      <c r="R110">
        <f t="shared" si="9"/>
        <v>0</v>
      </c>
      <c r="S110" s="4" t="str">
        <f t="shared" si="10"/>
        <v>40245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AD110">
        <v>2019</v>
      </c>
      <c r="AE110" t="s">
        <v>137</v>
      </c>
      <c r="AF110">
        <v>1</v>
      </c>
      <c r="AG110" t="b">
        <f t="shared" si="11"/>
        <v>1</v>
      </c>
      <c r="AH110">
        <v>0</v>
      </c>
      <c r="AI110">
        <v>40245</v>
      </c>
      <c r="AJ110">
        <v>6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4:41" x14ac:dyDescent="0.3">
      <c r="D111" t="str">
        <f t="shared" si="6"/>
        <v>March</v>
      </c>
      <c r="E111" t="s">
        <v>93</v>
      </c>
      <c r="F111">
        <v>19</v>
      </c>
      <c r="G111">
        <v>0</v>
      </c>
      <c r="H111">
        <v>11</v>
      </c>
      <c r="I111">
        <v>3</v>
      </c>
      <c r="J111">
        <v>0</v>
      </c>
      <c r="K111">
        <v>0</v>
      </c>
      <c r="O111">
        <v>2019</v>
      </c>
      <c r="P111" t="str">
        <f t="shared" si="7"/>
        <v>March</v>
      </c>
      <c r="Q111">
        <f t="shared" si="8"/>
        <v>1</v>
      </c>
      <c r="R111">
        <f t="shared" si="9"/>
        <v>0</v>
      </c>
      <c r="S111" s="4" t="str">
        <f t="shared" si="10"/>
        <v>40258</v>
      </c>
      <c r="T111">
        <v>19</v>
      </c>
      <c r="U111">
        <v>0</v>
      </c>
      <c r="V111">
        <v>11</v>
      </c>
      <c r="W111">
        <v>3</v>
      </c>
      <c r="X111">
        <v>0</v>
      </c>
      <c r="Y111">
        <v>0</v>
      </c>
      <c r="AD111">
        <v>2019</v>
      </c>
      <c r="AE111" t="s">
        <v>137</v>
      </c>
      <c r="AF111">
        <v>1</v>
      </c>
      <c r="AG111" t="b">
        <f t="shared" si="11"/>
        <v>1</v>
      </c>
      <c r="AH111">
        <v>0</v>
      </c>
      <c r="AI111">
        <v>40258</v>
      </c>
      <c r="AJ111">
        <v>19</v>
      </c>
      <c r="AK111">
        <v>0</v>
      </c>
      <c r="AL111">
        <v>11</v>
      </c>
      <c r="AM111">
        <v>3</v>
      </c>
      <c r="AN111">
        <v>0</v>
      </c>
      <c r="AO111">
        <v>0</v>
      </c>
    </row>
    <row r="112" spans="4:41" x14ac:dyDescent="0.3">
      <c r="D112" t="str">
        <f t="shared" si="6"/>
        <v>March</v>
      </c>
      <c r="E112" t="s">
        <v>95</v>
      </c>
      <c r="F112">
        <v>40</v>
      </c>
      <c r="G112">
        <v>0</v>
      </c>
      <c r="H112">
        <v>25</v>
      </c>
      <c r="I112">
        <v>15</v>
      </c>
      <c r="J112">
        <v>0</v>
      </c>
      <c r="K112">
        <v>0</v>
      </c>
      <c r="O112">
        <v>2019</v>
      </c>
      <c r="P112" t="str">
        <f t="shared" si="7"/>
        <v>March</v>
      </c>
      <c r="Q112">
        <f t="shared" si="8"/>
        <v>1</v>
      </c>
      <c r="R112">
        <f t="shared" si="9"/>
        <v>0</v>
      </c>
      <c r="S112" s="4" t="str">
        <f t="shared" si="10"/>
        <v>40272</v>
      </c>
      <c r="T112">
        <v>40</v>
      </c>
      <c r="U112">
        <v>0</v>
      </c>
      <c r="V112">
        <v>25</v>
      </c>
      <c r="W112">
        <v>15</v>
      </c>
      <c r="X112">
        <v>0</v>
      </c>
      <c r="Y112">
        <v>0</v>
      </c>
      <c r="AD112">
        <v>2019</v>
      </c>
      <c r="AE112" t="s">
        <v>137</v>
      </c>
      <c r="AF112">
        <v>1</v>
      </c>
      <c r="AG112" t="b">
        <f t="shared" si="11"/>
        <v>1</v>
      </c>
      <c r="AH112">
        <v>0</v>
      </c>
      <c r="AI112">
        <v>40272</v>
      </c>
      <c r="AJ112">
        <v>40</v>
      </c>
      <c r="AK112">
        <v>0</v>
      </c>
      <c r="AL112">
        <v>25</v>
      </c>
      <c r="AM112">
        <v>15</v>
      </c>
      <c r="AN112">
        <v>0</v>
      </c>
      <c r="AO112">
        <v>0</v>
      </c>
    </row>
    <row r="113" spans="3:41" x14ac:dyDescent="0.3">
      <c r="D113" t="str">
        <f t="shared" si="6"/>
        <v>March</v>
      </c>
      <c r="E113" t="s">
        <v>96</v>
      </c>
      <c r="F113">
        <v>27</v>
      </c>
      <c r="G113">
        <v>0</v>
      </c>
      <c r="H113">
        <v>7</v>
      </c>
      <c r="I113">
        <v>3</v>
      </c>
      <c r="J113">
        <v>0</v>
      </c>
      <c r="K113">
        <v>0</v>
      </c>
      <c r="O113">
        <v>2019</v>
      </c>
      <c r="P113" t="str">
        <f t="shared" si="7"/>
        <v>March</v>
      </c>
      <c r="Q113">
        <f t="shared" si="8"/>
        <v>1</v>
      </c>
      <c r="R113">
        <f t="shared" si="9"/>
        <v>0</v>
      </c>
      <c r="S113" s="4" t="str">
        <f t="shared" si="10"/>
        <v>40291</v>
      </c>
      <c r="T113">
        <v>27</v>
      </c>
      <c r="U113">
        <v>0</v>
      </c>
      <c r="V113">
        <v>7</v>
      </c>
      <c r="W113">
        <v>3</v>
      </c>
      <c r="X113">
        <v>0</v>
      </c>
      <c r="Y113">
        <v>0</v>
      </c>
      <c r="AD113">
        <v>2019</v>
      </c>
      <c r="AE113" t="s">
        <v>137</v>
      </c>
      <c r="AF113">
        <v>1</v>
      </c>
      <c r="AG113" t="b">
        <f t="shared" si="11"/>
        <v>1</v>
      </c>
      <c r="AH113">
        <v>0</v>
      </c>
      <c r="AI113">
        <v>40291</v>
      </c>
      <c r="AJ113">
        <v>27</v>
      </c>
      <c r="AK113">
        <v>0</v>
      </c>
      <c r="AL113">
        <v>7</v>
      </c>
      <c r="AM113">
        <v>3</v>
      </c>
      <c r="AN113">
        <v>0</v>
      </c>
      <c r="AO113">
        <v>0</v>
      </c>
    </row>
    <row r="114" spans="3:41" x14ac:dyDescent="0.3">
      <c r="D114" t="str">
        <f t="shared" si="6"/>
        <v>March</v>
      </c>
      <c r="E114" t="s">
        <v>98</v>
      </c>
      <c r="F114">
        <v>11</v>
      </c>
      <c r="G114">
        <v>0</v>
      </c>
      <c r="H114">
        <v>6</v>
      </c>
      <c r="I114">
        <v>2</v>
      </c>
      <c r="J114">
        <v>0</v>
      </c>
      <c r="K114">
        <v>0</v>
      </c>
      <c r="O114">
        <v>2019</v>
      </c>
      <c r="P114" t="str">
        <f t="shared" si="7"/>
        <v>March</v>
      </c>
      <c r="Q114">
        <f t="shared" si="8"/>
        <v>1</v>
      </c>
      <c r="R114">
        <f t="shared" si="9"/>
        <v>0</v>
      </c>
      <c r="S114" s="4" t="str">
        <f t="shared" si="10"/>
        <v>40299</v>
      </c>
      <c r="T114">
        <v>11</v>
      </c>
      <c r="U114">
        <v>0</v>
      </c>
      <c r="V114">
        <v>6</v>
      </c>
      <c r="W114">
        <v>2</v>
      </c>
      <c r="X114">
        <v>0</v>
      </c>
      <c r="Y114">
        <v>0</v>
      </c>
      <c r="AD114">
        <v>2019</v>
      </c>
      <c r="AE114" t="s">
        <v>137</v>
      </c>
      <c r="AF114">
        <v>1</v>
      </c>
      <c r="AG114" t="b">
        <f t="shared" si="11"/>
        <v>1</v>
      </c>
      <c r="AH114">
        <v>0</v>
      </c>
      <c r="AI114">
        <v>40299</v>
      </c>
      <c r="AJ114">
        <v>11</v>
      </c>
      <c r="AK114">
        <v>0</v>
      </c>
      <c r="AL114">
        <v>6</v>
      </c>
      <c r="AM114">
        <v>2</v>
      </c>
      <c r="AN114">
        <v>0</v>
      </c>
      <c r="AO114">
        <v>0</v>
      </c>
    </row>
    <row r="115" spans="3:41" x14ac:dyDescent="0.3">
      <c r="D115" t="str">
        <f t="shared" si="6"/>
        <v>March</v>
      </c>
      <c r="E115" t="s">
        <v>4</v>
      </c>
      <c r="F115" s="1">
        <v>1091</v>
      </c>
      <c r="G115">
        <v>0</v>
      </c>
      <c r="H115">
        <v>548</v>
      </c>
      <c r="I115">
        <v>277</v>
      </c>
      <c r="J115">
        <v>4</v>
      </c>
      <c r="K115">
        <v>0</v>
      </c>
      <c r="O115">
        <v>2019</v>
      </c>
      <c r="P115" t="str">
        <f t="shared" si="7"/>
        <v>March</v>
      </c>
      <c r="Q115">
        <f t="shared" si="8"/>
        <v>0</v>
      </c>
      <c r="R115">
        <f t="shared" si="9"/>
        <v>1</v>
      </c>
      <c r="S115" s="4" t="str">
        <f t="shared" si="10"/>
        <v>Total</v>
      </c>
      <c r="T115">
        <v>1091</v>
      </c>
      <c r="U115">
        <v>0</v>
      </c>
      <c r="V115">
        <v>548</v>
      </c>
      <c r="W115">
        <v>277</v>
      </c>
      <c r="X115">
        <v>4</v>
      </c>
      <c r="Y115">
        <v>0</v>
      </c>
      <c r="AD115">
        <v>2019</v>
      </c>
      <c r="AE115" t="s">
        <v>137</v>
      </c>
      <c r="AF115">
        <v>0</v>
      </c>
      <c r="AG115" t="b">
        <f t="shared" si="11"/>
        <v>0</v>
      </c>
      <c r="AH115">
        <v>1</v>
      </c>
      <c r="AI115" s="4" t="s">
        <v>4</v>
      </c>
      <c r="AJ115">
        <v>1091</v>
      </c>
      <c r="AK115">
        <v>0</v>
      </c>
      <c r="AL115">
        <v>548</v>
      </c>
      <c r="AM115">
        <v>277</v>
      </c>
      <c r="AN115">
        <v>4</v>
      </c>
      <c r="AO115">
        <v>0</v>
      </c>
    </row>
    <row r="116" spans="3:41" x14ac:dyDescent="0.3">
      <c r="D116" t="str">
        <f t="shared" si="6"/>
        <v>March</v>
      </c>
      <c r="E116" t="s">
        <v>105</v>
      </c>
      <c r="F116">
        <v>15</v>
      </c>
      <c r="G116">
        <v>0</v>
      </c>
      <c r="H116">
        <v>5</v>
      </c>
      <c r="I116">
        <v>3</v>
      </c>
      <c r="J116">
        <v>0</v>
      </c>
      <c r="K116">
        <v>0</v>
      </c>
      <c r="O116">
        <v>2019</v>
      </c>
      <c r="P116" t="str">
        <f t="shared" si="7"/>
        <v>March</v>
      </c>
      <c r="Q116">
        <f t="shared" si="8"/>
        <v>0</v>
      </c>
      <c r="R116">
        <f t="shared" si="9"/>
        <v>0</v>
      </c>
      <c r="S116" s="4" t="str">
        <f t="shared" si="10"/>
        <v>40118</v>
      </c>
      <c r="T116">
        <v>15</v>
      </c>
      <c r="U116">
        <v>0</v>
      </c>
      <c r="V116">
        <v>5</v>
      </c>
      <c r="W116">
        <v>3</v>
      </c>
      <c r="X116">
        <v>0</v>
      </c>
      <c r="Y116">
        <v>0</v>
      </c>
      <c r="AD116">
        <v>2019</v>
      </c>
      <c r="AE116" t="s">
        <v>137</v>
      </c>
      <c r="AF116">
        <v>0</v>
      </c>
      <c r="AG116" t="b">
        <f t="shared" si="11"/>
        <v>1</v>
      </c>
      <c r="AH116">
        <v>0</v>
      </c>
      <c r="AI116">
        <v>40118</v>
      </c>
      <c r="AJ116">
        <v>15</v>
      </c>
      <c r="AK116">
        <v>0</v>
      </c>
      <c r="AL116">
        <v>5</v>
      </c>
      <c r="AM116">
        <v>3</v>
      </c>
      <c r="AN116">
        <v>0</v>
      </c>
      <c r="AO116">
        <v>0</v>
      </c>
    </row>
    <row r="117" spans="3:41" x14ac:dyDescent="0.3">
      <c r="D117" t="str">
        <f t="shared" si="6"/>
        <v>March</v>
      </c>
      <c r="E117" t="s">
        <v>107</v>
      </c>
      <c r="F117">
        <v>4</v>
      </c>
      <c r="G117">
        <v>0</v>
      </c>
      <c r="H117">
        <v>1</v>
      </c>
      <c r="I117">
        <v>0</v>
      </c>
      <c r="J117">
        <v>0</v>
      </c>
      <c r="K117">
        <v>0</v>
      </c>
      <c r="O117">
        <v>2019</v>
      </c>
      <c r="P117" t="str">
        <f t="shared" si="7"/>
        <v>March</v>
      </c>
      <c r="Q117">
        <f t="shared" si="8"/>
        <v>0</v>
      </c>
      <c r="R117">
        <f t="shared" si="9"/>
        <v>0</v>
      </c>
      <c r="S117" s="4" t="str">
        <f t="shared" si="10"/>
        <v>40059</v>
      </c>
      <c r="T117">
        <v>4</v>
      </c>
      <c r="U117">
        <v>0</v>
      </c>
      <c r="V117">
        <v>1</v>
      </c>
      <c r="W117">
        <v>0</v>
      </c>
      <c r="X117">
        <v>0</v>
      </c>
      <c r="Y117">
        <v>0</v>
      </c>
      <c r="AD117">
        <v>2019</v>
      </c>
      <c r="AE117" t="s">
        <v>137</v>
      </c>
      <c r="AF117">
        <v>0</v>
      </c>
      <c r="AG117" t="b">
        <f t="shared" si="11"/>
        <v>1</v>
      </c>
      <c r="AH117">
        <v>0</v>
      </c>
      <c r="AI117">
        <v>40059</v>
      </c>
      <c r="AJ117">
        <v>4</v>
      </c>
      <c r="AK117">
        <v>0</v>
      </c>
      <c r="AL117">
        <v>1</v>
      </c>
      <c r="AM117">
        <v>0</v>
      </c>
      <c r="AN117">
        <v>0</v>
      </c>
      <c r="AO117">
        <v>0</v>
      </c>
    </row>
    <row r="118" spans="3:41" x14ac:dyDescent="0.3">
      <c r="D118" t="str">
        <f t="shared" si="6"/>
        <v>March</v>
      </c>
      <c r="E118" t="s">
        <v>4</v>
      </c>
      <c r="F118">
        <v>19</v>
      </c>
      <c r="G118">
        <v>0</v>
      </c>
      <c r="H118">
        <v>6</v>
      </c>
      <c r="I118">
        <v>3</v>
      </c>
      <c r="J118">
        <v>0</v>
      </c>
      <c r="K118">
        <v>0</v>
      </c>
      <c r="O118">
        <v>2019</v>
      </c>
      <c r="P118" t="str">
        <f t="shared" si="7"/>
        <v>March</v>
      </c>
      <c r="Q118">
        <f t="shared" si="8"/>
        <v>0</v>
      </c>
      <c r="R118">
        <f t="shared" si="9"/>
        <v>1</v>
      </c>
      <c r="S118" s="4" t="str">
        <f t="shared" si="10"/>
        <v>Total</v>
      </c>
      <c r="T118">
        <v>19</v>
      </c>
      <c r="U118">
        <v>0</v>
      </c>
      <c r="V118">
        <v>6</v>
      </c>
      <c r="W118">
        <v>3</v>
      </c>
      <c r="X118">
        <v>0</v>
      </c>
      <c r="Y118">
        <v>0</v>
      </c>
      <c r="AD118">
        <v>2019</v>
      </c>
      <c r="AE118" t="s">
        <v>137</v>
      </c>
      <c r="AF118">
        <v>0</v>
      </c>
      <c r="AG118" t="b">
        <f t="shared" si="11"/>
        <v>0</v>
      </c>
      <c r="AH118">
        <v>1</v>
      </c>
      <c r="AI118" s="4" t="s">
        <v>4</v>
      </c>
      <c r="AJ118">
        <v>19</v>
      </c>
      <c r="AK118">
        <v>0</v>
      </c>
      <c r="AL118">
        <v>6</v>
      </c>
      <c r="AM118">
        <v>3</v>
      </c>
      <c r="AN118">
        <v>0</v>
      </c>
      <c r="AO118">
        <v>0</v>
      </c>
    </row>
    <row r="119" spans="3:41" x14ac:dyDescent="0.3">
      <c r="D119" t="str">
        <f t="shared" si="6"/>
        <v>March</v>
      </c>
      <c r="E119" t="s">
        <v>109</v>
      </c>
      <c r="F119">
        <v>6</v>
      </c>
      <c r="G119">
        <v>0</v>
      </c>
      <c r="H119">
        <v>5</v>
      </c>
      <c r="I119">
        <v>0</v>
      </c>
      <c r="J119">
        <v>0</v>
      </c>
      <c r="K119">
        <v>0</v>
      </c>
      <c r="O119">
        <v>2019</v>
      </c>
      <c r="P119" t="str">
        <f t="shared" si="7"/>
        <v>March</v>
      </c>
      <c r="Q119">
        <f t="shared" si="8"/>
        <v>0</v>
      </c>
      <c r="R119">
        <f t="shared" si="9"/>
        <v>0</v>
      </c>
      <c r="S119" s="4" t="str">
        <f t="shared" si="10"/>
        <v xml:space="preserve"> CODE</v>
      </c>
      <c r="T119">
        <v>6</v>
      </c>
      <c r="U119">
        <v>0</v>
      </c>
      <c r="V119">
        <v>5</v>
      </c>
      <c r="W119">
        <v>0</v>
      </c>
      <c r="X119">
        <v>0</v>
      </c>
      <c r="Y119">
        <v>0</v>
      </c>
      <c r="AD119">
        <v>2019</v>
      </c>
      <c r="AE119" t="s">
        <v>137</v>
      </c>
      <c r="AF119">
        <v>0</v>
      </c>
      <c r="AG119" t="b">
        <f t="shared" si="11"/>
        <v>0</v>
      </c>
      <c r="AH119">
        <v>0</v>
      </c>
      <c r="AI119" s="4" t="s">
        <v>586</v>
      </c>
      <c r="AJ119">
        <v>6</v>
      </c>
      <c r="AK119">
        <v>0</v>
      </c>
      <c r="AL119">
        <v>5</v>
      </c>
      <c r="AM119">
        <v>0</v>
      </c>
      <c r="AN119">
        <v>0</v>
      </c>
      <c r="AO119">
        <v>0</v>
      </c>
    </row>
    <row r="120" spans="3:41" x14ac:dyDescent="0.3">
      <c r="D120" t="str">
        <f t="shared" si="6"/>
        <v>March</v>
      </c>
      <c r="E120" t="s">
        <v>4</v>
      </c>
      <c r="F120">
        <v>6</v>
      </c>
      <c r="G120">
        <v>0</v>
      </c>
      <c r="H120">
        <v>5</v>
      </c>
      <c r="I120">
        <v>0</v>
      </c>
      <c r="J120">
        <v>0</v>
      </c>
      <c r="K120">
        <v>0</v>
      </c>
      <c r="O120">
        <v>2019</v>
      </c>
      <c r="P120" t="str">
        <f t="shared" si="7"/>
        <v>March</v>
      </c>
      <c r="Q120">
        <f t="shared" si="8"/>
        <v>0</v>
      </c>
      <c r="R120">
        <f t="shared" si="9"/>
        <v>1</v>
      </c>
      <c r="S120" s="4" t="str">
        <f t="shared" si="10"/>
        <v>Total</v>
      </c>
      <c r="T120">
        <v>6</v>
      </c>
      <c r="U120">
        <v>0</v>
      </c>
      <c r="V120">
        <v>5</v>
      </c>
      <c r="W120">
        <v>0</v>
      </c>
      <c r="X120">
        <v>0</v>
      </c>
      <c r="Y120">
        <v>0</v>
      </c>
      <c r="AD120">
        <v>2019</v>
      </c>
      <c r="AE120" t="s">
        <v>137</v>
      </c>
      <c r="AF120">
        <v>0</v>
      </c>
      <c r="AG120" t="b">
        <f t="shared" si="11"/>
        <v>0</v>
      </c>
      <c r="AH120">
        <v>1</v>
      </c>
      <c r="AI120" s="4" t="s">
        <v>4</v>
      </c>
      <c r="AJ120">
        <v>6</v>
      </c>
      <c r="AK120">
        <v>0</v>
      </c>
      <c r="AL120">
        <v>5</v>
      </c>
      <c r="AM120">
        <v>0</v>
      </c>
      <c r="AN120">
        <v>0</v>
      </c>
      <c r="AO120">
        <v>0</v>
      </c>
    </row>
    <row r="121" spans="3:41" x14ac:dyDescent="0.3">
      <c r="D121" t="str">
        <f t="shared" si="6"/>
        <v>March</v>
      </c>
      <c r="E121" t="s">
        <v>4</v>
      </c>
      <c r="F121" s="1">
        <v>1116</v>
      </c>
      <c r="G121">
        <v>0</v>
      </c>
      <c r="H121">
        <v>559</v>
      </c>
      <c r="I121">
        <v>280</v>
      </c>
      <c r="J121">
        <v>4</v>
      </c>
      <c r="K121">
        <v>0</v>
      </c>
      <c r="O121">
        <v>2019</v>
      </c>
      <c r="P121" t="str">
        <f t="shared" si="7"/>
        <v>March</v>
      </c>
      <c r="Q121">
        <f t="shared" si="8"/>
        <v>0</v>
      </c>
      <c r="R121">
        <f t="shared" si="9"/>
        <v>1</v>
      </c>
      <c r="S121" s="4" t="str">
        <f t="shared" si="10"/>
        <v>Total</v>
      </c>
      <c r="T121">
        <v>1116</v>
      </c>
      <c r="U121">
        <v>0</v>
      </c>
      <c r="V121">
        <v>559</v>
      </c>
      <c r="W121">
        <v>280</v>
      </c>
      <c r="X121">
        <v>4</v>
      </c>
      <c r="Y121">
        <v>0</v>
      </c>
      <c r="AD121">
        <v>2019</v>
      </c>
      <c r="AE121" t="s">
        <v>137</v>
      </c>
      <c r="AF121">
        <v>0</v>
      </c>
      <c r="AG121" t="b">
        <f t="shared" si="11"/>
        <v>0</v>
      </c>
      <c r="AH121">
        <v>1</v>
      </c>
      <c r="AI121" s="4" t="s">
        <v>4</v>
      </c>
      <c r="AJ121">
        <v>1116</v>
      </c>
      <c r="AK121">
        <v>0</v>
      </c>
      <c r="AL121">
        <v>559</v>
      </c>
      <c r="AM121">
        <v>280</v>
      </c>
      <c r="AN121">
        <v>4</v>
      </c>
      <c r="AO121">
        <v>0</v>
      </c>
    </row>
    <row r="122" spans="3:41" x14ac:dyDescent="0.3">
      <c r="C122" t="s">
        <v>153</v>
      </c>
      <c r="D122" t="str">
        <f t="shared" si="6"/>
        <v>April</v>
      </c>
      <c r="E122" t="s">
        <v>17</v>
      </c>
      <c r="F122">
        <v>46</v>
      </c>
      <c r="G122">
        <v>0</v>
      </c>
      <c r="H122">
        <v>27</v>
      </c>
      <c r="I122">
        <v>15</v>
      </c>
      <c r="J122">
        <v>0</v>
      </c>
      <c r="K122">
        <v>0</v>
      </c>
      <c r="O122">
        <v>2019</v>
      </c>
      <c r="P122" t="str">
        <f t="shared" si="7"/>
        <v>April</v>
      </c>
      <c r="Q122">
        <f t="shared" si="8"/>
        <v>1</v>
      </c>
      <c r="R122">
        <f t="shared" si="9"/>
        <v>0</v>
      </c>
      <c r="S122" s="4" t="str">
        <f t="shared" si="10"/>
        <v>40202</v>
      </c>
      <c r="T122">
        <v>46</v>
      </c>
      <c r="U122">
        <v>0</v>
      </c>
      <c r="V122">
        <v>27</v>
      </c>
      <c r="W122">
        <v>15</v>
      </c>
      <c r="X122">
        <v>0</v>
      </c>
      <c r="Y122">
        <v>0</v>
      </c>
      <c r="AD122">
        <v>2019</v>
      </c>
      <c r="AE122" t="s">
        <v>153</v>
      </c>
      <c r="AF122">
        <v>1</v>
      </c>
      <c r="AG122" t="b">
        <f t="shared" si="11"/>
        <v>1</v>
      </c>
      <c r="AH122">
        <v>0</v>
      </c>
      <c r="AI122">
        <v>40202</v>
      </c>
      <c r="AJ122">
        <v>46</v>
      </c>
      <c r="AK122">
        <v>0</v>
      </c>
      <c r="AL122">
        <v>27</v>
      </c>
      <c r="AM122">
        <v>15</v>
      </c>
      <c r="AN122">
        <v>0</v>
      </c>
      <c r="AO122">
        <v>0</v>
      </c>
    </row>
    <row r="123" spans="3:41" x14ac:dyDescent="0.3">
      <c r="D123" t="str">
        <f t="shared" si="6"/>
        <v>April</v>
      </c>
      <c r="E123" t="s">
        <v>23</v>
      </c>
      <c r="F123">
        <v>77</v>
      </c>
      <c r="G123">
        <v>0</v>
      </c>
      <c r="H123">
        <v>51</v>
      </c>
      <c r="I123">
        <v>31</v>
      </c>
      <c r="J123">
        <v>0</v>
      </c>
      <c r="K123">
        <v>0</v>
      </c>
      <c r="O123">
        <v>2019</v>
      </c>
      <c r="P123" t="str">
        <f t="shared" si="7"/>
        <v>April</v>
      </c>
      <c r="Q123">
        <f t="shared" si="8"/>
        <v>1</v>
      </c>
      <c r="R123">
        <f t="shared" si="9"/>
        <v>0</v>
      </c>
      <c r="S123" s="4" t="str">
        <f t="shared" si="10"/>
        <v>40203</v>
      </c>
      <c r="T123">
        <v>77</v>
      </c>
      <c r="U123">
        <v>0</v>
      </c>
      <c r="V123">
        <v>51</v>
      </c>
      <c r="W123">
        <v>31</v>
      </c>
      <c r="X123">
        <v>0</v>
      </c>
      <c r="Y123">
        <v>0</v>
      </c>
      <c r="AD123">
        <v>2019</v>
      </c>
      <c r="AE123" t="s">
        <v>153</v>
      </c>
      <c r="AF123">
        <v>1</v>
      </c>
      <c r="AG123" t="b">
        <f t="shared" si="11"/>
        <v>1</v>
      </c>
      <c r="AH123">
        <v>0</v>
      </c>
      <c r="AI123">
        <v>40203</v>
      </c>
      <c r="AJ123">
        <v>77</v>
      </c>
      <c r="AK123">
        <v>0</v>
      </c>
      <c r="AL123">
        <v>51</v>
      </c>
      <c r="AM123">
        <v>31</v>
      </c>
      <c r="AN123">
        <v>0</v>
      </c>
      <c r="AO123">
        <v>0</v>
      </c>
    </row>
    <row r="124" spans="3:41" x14ac:dyDescent="0.3">
      <c r="D124" t="str">
        <f t="shared" si="6"/>
        <v>April</v>
      </c>
      <c r="E124" t="s">
        <v>27</v>
      </c>
      <c r="F124">
        <v>19</v>
      </c>
      <c r="G124">
        <v>0</v>
      </c>
      <c r="H124">
        <v>12</v>
      </c>
      <c r="I124">
        <v>4</v>
      </c>
      <c r="J124">
        <v>1</v>
      </c>
      <c r="K124">
        <v>0</v>
      </c>
      <c r="O124">
        <v>2019</v>
      </c>
      <c r="P124" t="str">
        <f t="shared" si="7"/>
        <v>April</v>
      </c>
      <c r="Q124">
        <f t="shared" si="8"/>
        <v>1</v>
      </c>
      <c r="R124">
        <f t="shared" si="9"/>
        <v>0</v>
      </c>
      <c r="S124" s="4" t="str">
        <f t="shared" si="10"/>
        <v>40204</v>
      </c>
      <c r="T124">
        <v>19</v>
      </c>
      <c r="U124">
        <v>0</v>
      </c>
      <c r="V124">
        <v>12</v>
      </c>
      <c r="W124">
        <v>4</v>
      </c>
      <c r="X124">
        <v>1</v>
      </c>
      <c r="Y124">
        <v>0</v>
      </c>
      <c r="AD124">
        <v>2019</v>
      </c>
      <c r="AE124" t="s">
        <v>153</v>
      </c>
      <c r="AF124">
        <v>1</v>
      </c>
      <c r="AG124" t="b">
        <f t="shared" si="11"/>
        <v>1</v>
      </c>
      <c r="AH124">
        <v>0</v>
      </c>
      <c r="AI124">
        <v>40204</v>
      </c>
      <c r="AJ124">
        <v>19</v>
      </c>
      <c r="AK124">
        <v>0</v>
      </c>
      <c r="AL124">
        <v>12</v>
      </c>
      <c r="AM124">
        <v>4</v>
      </c>
      <c r="AN124">
        <v>1</v>
      </c>
      <c r="AO124">
        <v>0</v>
      </c>
    </row>
    <row r="125" spans="3:41" x14ac:dyDescent="0.3">
      <c r="D125" t="str">
        <f t="shared" si="6"/>
        <v>April</v>
      </c>
      <c r="E125" t="s">
        <v>31</v>
      </c>
      <c r="F125">
        <v>6</v>
      </c>
      <c r="G125">
        <v>0</v>
      </c>
      <c r="H125">
        <v>2</v>
      </c>
      <c r="I125">
        <v>0</v>
      </c>
      <c r="J125">
        <v>0</v>
      </c>
      <c r="K125">
        <v>0</v>
      </c>
      <c r="O125">
        <v>2019</v>
      </c>
      <c r="P125" t="str">
        <f t="shared" si="7"/>
        <v>April</v>
      </c>
      <c r="Q125">
        <f t="shared" si="8"/>
        <v>1</v>
      </c>
      <c r="R125">
        <f t="shared" si="9"/>
        <v>0</v>
      </c>
      <c r="S125" s="4" t="str">
        <f t="shared" si="10"/>
        <v>40205</v>
      </c>
      <c r="T125">
        <v>6</v>
      </c>
      <c r="U125">
        <v>0</v>
      </c>
      <c r="V125">
        <v>2</v>
      </c>
      <c r="W125">
        <v>0</v>
      </c>
      <c r="X125">
        <v>0</v>
      </c>
      <c r="Y125">
        <v>0</v>
      </c>
      <c r="AD125">
        <v>2019</v>
      </c>
      <c r="AE125" t="s">
        <v>153</v>
      </c>
      <c r="AF125">
        <v>1</v>
      </c>
      <c r="AG125" t="b">
        <f t="shared" si="11"/>
        <v>1</v>
      </c>
      <c r="AH125">
        <v>0</v>
      </c>
      <c r="AI125">
        <v>40205</v>
      </c>
      <c r="AJ125">
        <v>6</v>
      </c>
      <c r="AK125">
        <v>0</v>
      </c>
      <c r="AL125">
        <v>2</v>
      </c>
      <c r="AM125">
        <v>0</v>
      </c>
      <c r="AN125">
        <v>0</v>
      </c>
      <c r="AO125">
        <v>0</v>
      </c>
    </row>
    <row r="126" spans="3:41" x14ac:dyDescent="0.3">
      <c r="D126" t="str">
        <f t="shared" si="6"/>
        <v>April</v>
      </c>
      <c r="E126" t="s">
        <v>34</v>
      </c>
      <c r="F126">
        <v>21</v>
      </c>
      <c r="G126">
        <v>0</v>
      </c>
      <c r="H126">
        <v>14</v>
      </c>
      <c r="I126">
        <v>7</v>
      </c>
      <c r="J126">
        <v>0</v>
      </c>
      <c r="K126">
        <v>0</v>
      </c>
      <c r="O126">
        <v>2019</v>
      </c>
      <c r="P126" t="str">
        <f t="shared" si="7"/>
        <v>April</v>
      </c>
      <c r="Q126">
        <f t="shared" si="8"/>
        <v>1</v>
      </c>
      <c r="R126">
        <f t="shared" si="9"/>
        <v>0</v>
      </c>
      <c r="S126" s="4" t="str">
        <f t="shared" si="10"/>
        <v>40206</v>
      </c>
      <c r="T126">
        <v>21</v>
      </c>
      <c r="U126">
        <v>0</v>
      </c>
      <c r="V126">
        <v>14</v>
      </c>
      <c r="W126">
        <v>7</v>
      </c>
      <c r="X126">
        <v>0</v>
      </c>
      <c r="Y126">
        <v>0</v>
      </c>
      <c r="AD126">
        <v>2019</v>
      </c>
      <c r="AE126" t="s">
        <v>153</v>
      </c>
      <c r="AF126">
        <v>1</v>
      </c>
      <c r="AG126" t="b">
        <f t="shared" si="11"/>
        <v>1</v>
      </c>
      <c r="AH126">
        <v>0</v>
      </c>
      <c r="AI126">
        <v>40206</v>
      </c>
      <c r="AJ126">
        <v>21</v>
      </c>
      <c r="AK126">
        <v>0</v>
      </c>
      <c r="AL126">
        <v>14</v>
      </c>
      <c r="AM126">
        <v>7</v>
      </c>
      <c r="AN126">
        <v>0</v>
      </c>
      <c r="AO126">
        <v>0</v>
      </c>
    </row>
    <row r="127" spans="3:41" x14ac:dyDescent="0.3">
      <c r="D127" t="str">
        <f t="shared" si="6"/>
        <v>April</v>
      </c>
      <c r="E127" t="s">
        <v>37</v>
      </c>
      <c r="F127">
        <v>29</v>
      </c>
      <c r="G127">
        <v>0</v>
      </c>
      <c r="H127">
        <v>18</v>
      </c>
      <c r="I127">
        <v>7</v>
      </c>
      <c r="J127">
        <v>0</v>
      </c>
      <c r="K127">
        <v>0</v>
      </c>
      <c r="O127">
        <v>2019</v>
      </c>
      <c r="P127" t="str">
        <f t="shared" si="7"/>
        <v>April</v>
      </c>
      <c r="Q127">
        <f t="shared" si="8"/>
        <v>1</v>
      </c>
      <c r="R127">
        <f t="shared" si="9"/>
        <v>0</v>
      </c>
      <c r="S127" s="4" t="str">
        <f t="shared" si="10"/>
        <v>40207</v>
      </c>
      <c r="T127">
        <v>29</v>
      </c>
      <c r="U127">
        <v>0</v>
      </c>
      <c r="V127">
        <v>18</v>
      </c>
      <c r="W127">
        <v>7</v>
      </c>
      <c r="X127">
        <v>0</v>
      </c>
      <c r="Y127">
        <v>0</v>
      </c>
      <c r="AD127">
        <v>2019</v>
      </c>
      <c r="AE127" t="s">
        <v>153</v>
      </c>
      <c r="AF127">
        <v>1</v>
      </c>
      <c r="AG127" t="b">
        <f t="shared" si="11"/>
        <v>1</v>
      </c>
      <c r="AH127">
        <v>0</v>
      </c>
      <c r="AI127">
        <v>40207</v>
      </c>
      <c r="AJ127">
        <v>29</v>
      </c>
      <c r="AK127">
        <v>0</v>
      </c>
      <c r="AL127">
        <v>18</v>
      </c>
      <c r="AM127">
        <v>7</v>
      </c>
      <c r="AN127">
        <v>0</v>
      </c>
      <c r="AO127">
        <v>0</v>
      </c>
    </row>
    <row r="128" spans="3:41" x14ac:dyDescent="0.3">
      <c r="D128" t="str">
        <f t="shared" si="6"/>
        <v>April</v>
      </c>
      <c r="E128" t="s">
        <v>39</v>
      </c>
      <c r="F128">
        <v>51</v>
      </c>
      <c r="G128">
        <v>0</v>
      </c>
      <c r="H128">
        <v>29</v>
      </c>
      <c r="I128">
        <v>15</v>
      </c>
      <c r="J128">
        <v>0</v>
      </c>
      <c r="K128">
        <v>0</v>
      </c>
      <c r="O128">
        <v>2019</v>
      </c>
      <c r="P128" t="str">
        <f t="shared" si="7"/>
        <v>April</v>
      </c>
      <c r="Q128">
        <f t="shared" si="8"/>
        <v>1</v>
      </c>
      <c r="R128">
        <f t="shared" si="9"/>
        <v>0</v>
      </c>
      <c r="S128" s="4" t="str">
        <f t="shared" si="10"/>
        <v>40208</v>
      </c>
      <c r="T128">
        <v>51</v>
      </c>
      <c r="U128">
        <v>0</v>
      </c>
      <c r="V128">
        <v>29</v>
      </c>
      <c r="W128">
        <v>15</v>
      </c>
      <c r="X128">
        <v>0</v>
      </c>
      <c r="Y128">
        <v>0</v>
      </c>
      <c r="AD128">
        <v>2019</v>
      </c>
      <c r="AE128" t="s">
        <v>153</v>
      </c>
      <c r="AF128">
        <v>1</v>
      </c>
      <c r="AG128" t="b">
        <f t="shared" si="11"/>
        <v>1</v>
      </c>
      <c r="AH128">
        <v>0</v>
      </c>
      <c r="AI128">
        <v>40208</v>
      </c>
      <c r="AJ128">
        <v>51</v>
      </c>
      <c r="AK128">
        <v>0</v>
      </c>
      <c r="AL128">
        <v>29</v>
      </c>
      <c r="AM128">
        <v>15</v>
      </c>
      <c r="AN128">
        <v>0</v>
      </c>
      <c r="AO128">
        <v>0</v>
      </c>
    </row>
    <row r="129" spans="1:41" x14ac:dyDescent="0.3">
      <c r="D129" t="str">
        <f t="shared" si="6"/>
        <v>April</v>
      </c>
      <c r="E129" t="s">
        <v>43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O129">
        <v>2019</v>
      </c>
      <c r="P129" t="str">
        <f t="shared" si="7"/>
        <v>April</v>
      </c>
      <c r="Q129">
        <f t="shared" si="8"/>
        <v>1</v>
      </c>
      <c r="R129">
        <f t="shared" si="9"/>
        <v>0</v>
      </c>
      <c r="S129" s="4" t="str">
        <f t="shared" si="10"/>
        <v>40209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AD129">
        <v>2019</v>
      </c>
      <c r="AE129" t="s">
        <v>153</v>
      </c>
      <c r="AF129">
        <v>1</v>
      </c>
      <c r="AG129" t="b">
        <f t="shared" si="11"/>
        <v>1</v>
      </c>
      <c r="AH129">
        <v>0</v>
      </c>
      <c r="AI129">
        <v>40209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</row>
    <row r="130" spans="1:41" x14ac:dyDescent="0.3">
      <c r="D130" t="str">
        <f t="shared" si="6"/>
        <v>April</v>
      </c>
      <c r="E130" t="s">
        <v>44</v>
      </c>
      <c r="F130">
        <v>85</v>
      </c>
      <c r="G130">
        <v>0</v>
      </c>
      <c r="H130">
        <v>59</v>
      </c>
      <c r="I130">
        <v>26</v>
      </c>
      <c r="J130">
        <v>1</v>
      </c>
      <c r="K130">
        <v>0</v>
      </c>
      <c r="O130">
        <v>2019</v>
      </c>
      <c r="P130" t="str">
        <f t="shared" si="7"/>
        <v>April</v>
      </c>
      <c r="Q130">
        <f t="shared" si="8"/>
        <v>1</v>
      </c>
      <c r="R130">
        <f t="shared" si="9"/>
        <v>0</v>
      </c>
      <c r="S130" s="4" t="str">
        <f t="shared" si="10"/>
        <v>40210</v>
      </c>
      <c r="T130">
        <v>85</v>
      </c>
      <c r="U130">
        <v>0</v>
      </c>
      <c r="V130">
        <v>59</v>
      </c>
      <c r="W130">
        <v>26</v>
      </c>
      <c r="X130">
        <v>1</v>
      </c>
      <c r="Y130">
        <v>0</v>
      </c>
      <c r="AD130">
        <v>2019</v>
      </c>
      <c r="AE130" t="s">
        <v>153</v>
      </c>
      <c r="AF130">
        <v>1</v>
      </c>
      <c r="AG130" t="b">
        <f t="shared" si="11"/>
        <v>1</v>
      </c>
      <c r="AH130">
        <v>0</v>
      </c>
      <c r="AI130">
        <v>40210</v>
      </c>
      <c r="AJ130">
        <v>85</v>
      </c>
      <c r="AK130">
        <v>0</v>
      </c>
      <c r="AL130">
        <v>59</v>
      </c>
      <c r="AM130">
        <v>26</v>
      </c>
      <c r="AN130">
        <v>1</v>
      </c>
      <c r="AO130">
        <v>0</v>
      </c>
    </row>
    <row r="131" spans="1:41" x14ac:dyDescent="0.3">
      <c r="D131" t="str">
        <f t="shared" ref="D131:D194" si="12">IF(ISBLANK(C131),D130,C131)</f>
        <v>April</v>
      </c>
      <c r="E131" t="s">
        <v>48</v>
      </c>
      <c r="F131">
        <v>77</v>
      </c>
      <c r="G131">
        <v>0</v>
      </c>
      <c r="H131">
        <v>48</v>
      </c>
      <c r="I131">
        <v>28</v>
      </c>
      <c r="J131">
        <v>0</v>
      </c>
      <c r="K131">
        <v>0</v>
      </c>
      <c r="O131">
        <v>2019</v>
      </c>
      <c r="P131" t="str">
        <f t="shared" ref="P131:P194" si="13">D131</f>
        <v>April</v>
      </c>
      <c r="Q131">
        <f t="shared" ref="Q131:Q194" si="14">IFERROR(FIND("LOUISVILLE",E131,1),0)</f>
        <v>1</v>
      </c>
      <c r="R131">
        <f t="shared" ref="R131:R194" si="15">IFERROR(FIND("Total",E131,1),0)</f>
        <v>0</v>
      </c>
      <c r="S131" s="4" t="str">
        <f t="shared" ref="S131:S194" si="16">RIGHT(E131,5)</f>
        <v>40211</v>
      </c>
      <c r="T131">
        <v>77</v>
      </c>
      <c r="U131">
        <v>0</v>
      </c>
      <c r="V131">
        <v>48</v>
      </c>
      <c r="W131">
        <v>28</v>
      </c>
      <c r="X131">
        <v>0</v>
      </c>
      <c r="Y131">
        <v>0</v>
      </c>
      <c r="AD131">
        <v>2019</v>
      </c>
      <c r="AE131" t="s">
        <v>153</v>
      </c>
      <c r="AF131">
        <v>1</v>
      </c>
      <c r="AG131" t="b">
        <f t="shared" ref="AG131:AG194" si="17">ISNUMBER(AI131)</f>
        <v>1</v>
      </c>
      <c r="AH131">
        <v>0</v>
      </c>
      <c r="AI131">
        <v>40211</v>
      </c>
      <c r="AJ131">
        <v>77</v>
      </c>
      <c r="AK131">
        <v>0</v>
      </c>
      <c r="AL131">
        <v>48</v>
      </c>
      <c r="AM131">
        <v>28</v>
      </c>
      <c r="AN131">
        <v>0</v>
      </c>
      <c r="AO131">
        <v>0</v>
      </c>
    </row>
    <row r="132" spans="1:41" x14ac:dyDescent="0.3">
      <c r="D132" t="str">
        <f t="shared" si="12"/>
        <v>April</v>
      </c>
      <c r="E132" t="s">
        <v>50</v>
      </c>
      <c r="F132">
        <v>35</v>
      </c>
      <c r="G132">
        <v>0</v>
      </c>
      <c r="H132">
        <v>17</v>
      </c>
      <c r="I132">
        <v>11</v>
      </c>
      <c r="J132">
        <v>0</v>
      </c>
      <c r="K132">
        <v>0</v>
      </c>
      <c r="O132">
        <v>2019</v>
      </c>
      <c r="P132" t="str">
        <f t="shared" si="13"/>
        <v>April</v>
      </c>
      <c r="Q132">
        <f t="shared" si="14"/>
        <v>1</v>
      </c>
      <c r="R132">
        <f t="shared" si="15"/>
        <v>0</v>
      </c>
      <c r="S132" s="4" t="str">
        <f t="shared" si="16"/>
        <v>40212</v>
      </c>
      <c r="T132">
        <v>35</v>
      </c>
      <c r="U132">
        <v>0</v>
      </c>
      <c r="V132">
        <v>17</v>
      </c>
      <c r="W132">
        <v>11</v>
      </c>
      <c r="X132">
        <v>0</v>
      </c>
      <c r="Y132">
        <v>0</v>
      </c>
      <c r="AD132">
        <v>2019</v>
      </c>
      <c r="AE132" t="s">
        <v>153</v>
      </c>
      <c r="AF132">
        <v>1</v>
      </c>
      <c r="AG132" t="b">
        <f t="shared" si="17"/>
        <v>1</v>
      </c>
      <c r="AH132">
        <v>0</v>
      </c>
      <c r="AI132">
        <v>40212</v>
      </c>
      <c r="AJ132">
        <v>35</v>
      </c>
      <c r="AK132">
        <v>0</v>
      </c>
      <c r="AL132">
        <v>17</v>
      </c>
      <c r="AM132">
        <v>11</v>
      </c>
      <c r="AN132">
        <v>0</v>
      </c>
      <c r="AO132">
        <v>0</v>
      </c>
    </row>
    <row r="133" spans="1:41" x14ac:dyDescent="0.3">
      <c r="D133" t="str">
        <f t="shared" si="12"/>
        <v>April</v>
      </c>
      <c r="E133" t="s">
        <v>53</v>
      </c>
      <c r="F133">
        <v>42</v>
      </c>
      <c r="G133">
        <v>0</v>
      </c>
      <c r="H133">
        <v>25</v>
      </c>
      <c r="I133">
        <v>19</v>
      </c>
      <c r="J133">
        <v>0</v>
      </c>
      <c r="K133">
        <v>0</v>
      </c>
      <c r="O133">
        <v>2019</v>
      </c>
      <c r="P133" t="str">
        <f t="shared" si="13"/>
        <v>April</v>
      </c>
      <c r="Q133">
        <f t="shared" si="14"/>
        <v>1</v>
      </c>
      <c r="R133">
        <f t="shared" si="15"/>
        <v>0</v>
      </c>
      <c r="S133" s="4" t="str">
        <f t="shared" si="16"/>
        <v>40213</v>
      </c>
      <c r="T133">
        <v>42</v>
      </c>
      <c r="U133">
        <v>0</v>
      </c>
      <c r="V133">
        <v>25</v>
      </c>
      <c r="W133">
        <v>19</v>
      </c>
      <c r="X133">
        <v>0</v>
      </c>
      <c r="Y133">
        <v>0</v>
      </c>
      <c r="AD133">
        <v>2019</v>
      </c>
      <c r="AE133" t="s">
        <v>153</v>
      </c>
      <c r="AF133">
        <v>1</v>
      </c>
      <c r="AG133" t="b">
        <f t="shared" si="17"/>
        <v>1</v>
      </c>
      <c r="AH133">
        <v>0</v>
      </c>
      <c r="AI133">
        <v>40213</v>
      </c>
      <c r="AJ133">
        <v>42</v>
      </c>
      <c r="AK133">
        <v>0</v>
      </c>
      <c r="AL133">
        <v>25</v>
      </c>
      <c r="AM133">
        <v>19</v>
      </c>
      <c r="AN133">
        <v>0</v>
      </c>
      <c r="AO133">
        <v>0</v>
      </c>
    </row>
    <row r="134" spans="1:41" x14ac:dyDescent="0.3">
      <c r="D134" t="str">
        <f t="shared" si="12"/>
        <v>April</v>
      </c>
      <c r="E134" t="s">
        <v>57</v>
      </c>
      <c r="F134">
        <v>113</v>
      </c>
      <c r="G134">
        <v>0</v>
      </c>
      <c r="H134">
        <v>73</v>
      </c>
      <c r="I134">
        <v>38</v>
      </c>
      <c r="J134">
        <v>2</v>
      </c>
      <c r="K134">
        <v>0</v>
      </c>
      <c r="O134">
        <v>2019</v>
      </c>
      <c r="P134" t="str">
        <f t="shared" si="13"/>
        <v>April</v>
      </c>
      <c r="Q134">
        <f t="shared" si="14"/>
        <v>1</v>
      </c>
      <c r="R134">
        <f t="shared" si="15"/>
        <v>0</v>
      </c>
      <c r="S134" s="4" t="str">
        <f t="shared" si="16"/>
        <v>40214</v>
      </c>
      <c r="T134">
        <v>113</v>
      </c>
      <c r="U134">
        <v>0</v>
      </c>
      <c r="V134">
        <v>73</v>
      </c>
      <c r="W134">
        <v>38</v>
      </c>
      <c r="X134">
        <v>2</v>
      </c>
      <c r="Y134">
        <v>0</v>
      </c>
      <c r="AD134">
        <v>2019</v>
      </c>
      <c r="AE134" t="s">
        <v>153</v>
      </c>
      <c r="AF134">
        <v>1</v>
      </c>
      <c r="AG134" t="b">
        <f t="shared" si="17"/>
        <v>1</v>
      </c>
      <c r="AH134">
        <v>0</v>
      </c>
      <c r="AI134">
        <v>40214</v>
      </c>
      <c r="AJ134">
        <v>113</v>
      </c>
      <c r="AK134">
        <v>0</v>
      </c>
      <c r="AL134">
        <v>73</v>
      </c>
      <c r="AM134">
        <v>38</v>
      </c>
      <c r="AN134">
        <v>2</v>
      </c>
      <c r="AO134">
        <v>0</v>
      </c>
    </row>
    <row r="135" spans="1:41" x14ac:dyDescent="0.3">
      <c r="D135" t="str">
        <f t="shared" si="12"/>
        <v>April</v>
      </c>
      <c r="E135" t="s">
        <v>60</v>
      </c>
      <c r="F135">
        <v>51</v>
      </c>
      <c r="G135">
        <v>0</v>
      </c>
      <c r="H135">
        <v>39</v>
      </c>
      <c r="I135">
        <v>12</v>
      </c>
      <c r="J135">
        <v>1</v>
      </c>
      <c r="K135">
        <v>0</v>
      </c>
      <c r="O135">
        <v>2019</v>
      </c>
      <c r="P135" t="str">
        <f t="shared" si="13"/>
        <v>April</v>
      </c>
      <c r="Q135">
        <f t="shared" si="14"/>
        <v>1</v>
      </c>
      <c r="R135">
        <f t="shared" si="15"/>
        <v>0</v>
      </c>
      <c r="S135" s="4" t="str">
        <f t="shared" si="16"/>
        <v>40215</v>
      </c>
      <c r="T135">
        <v>51</v>
      </c>
      <c r="U135">
        <v>0</v>
      </c>
      <c r="V135">
        <v>39</v>
      </c>
      <c r="W135">
        <v>12</v>
      </c>
      <c r="X135">
        <v>1</v>
      </c>
      <c r="Y135">
        <v>0</v>
      </c>
      <c r="AD135">
        <v>2019</v>
      </c>
      <c r="AE135" t="s">
        <v>153</v>
      </c>
      <c r="AF135">
        <v>1</v>
      </c>
      <c r="AG135" t="b">
        <f t="shared" si="17"/>
        <v>1</v>
      </c>
      <c r="AH135">
        <v>0</v>
      </c>
      <c r="AI135">
        <v>40215</v>
      </c>
      <c r="AJ135">
        <v>51</v>
      </c>
      <c r="AK135">
        <v>0</v>
      </c>
      <c r="AL135">
        <v>39</v>
      </c>
      <c r="AM135">
        <v>12</v>
      </c>
      <c r="AN135">
        <v>1</v>
      </c>
      <c r="AO135">
        <v>0</v>
      </c>
    </row>
    <row r="136" spans="1:41" x14ac:dyDescent="0.3">
      <c r="D136" t="str">
        <f t="shared" si="12"/>
        <v>April</v>
      </c>
      <c r="O136">
        <v>2019</v>
      </c>
      <c r="P136" t="str">
        <f t="shared" si="13"/>
        <v>April</v>
      </c>
      <c r="Q136">
        <f t="shared" si="14"/>
        <v>0</v>
      </c>
      <c r="R136">
        <f t="shared" si="15"/>
        <v>0</v>
      </c>
      <c r="S136" s="4" t="str">
        <f t="shared" si="16"/>
        <v/>
      </c>
      <c r="AD136">
        <v>2019</v>
      </c>
      <c r="AE136" t="s">
        <v>153</v>
      </c>
      <c r="AF136">
        <v>0</v>
      </c>
      <c r="AG136" t="b">
        <f t="shared" si="17"/>
        <v>0</v>
      </c>
      <c r="AH136">
        <v>0</v>
      </c>
      <c r="AI136" s="4" t="s">
        <v>587</v>
      </c>
    </row>
    <row r="137" spans="1:41" x14ac:dyDescent="0.3">
      <c r="A137">
        <v>2019</v>
      </c>
      <c r="B137" t="s">
        <v>153</v>
      </c>
      <c r="D137" t="str">
        <f t="shared" si="12"/>
        <v>April</v>
      </c>
      <c r="E137" t="s">
        <v>64</v>
      </c>
      <c r="F137">
        <v>69</v>
      </c>
      <c r="G137">
        <v>0</v>
      </c>
      <c r="H137">
        <v>47</v>
      </c>
      <c r="I137">
        <v>13</v>
      </c>
      <c r="J137">
        <v>0</v>
      </c>
      <c r="K137">
        <v>0</v>
      </c>
      <c r="O137">
        <v>2019</v>
      </c>
      <c r="P137" t="str">
        <f t="shared" si="13"/>
        <v>April</v>
      </c>
      <c r="Q137">
        <f t="shared" si="14"/>
        <v>1</v>
      </c>
      <c r="R137">
        <f t="shared" si="15"/>
        <v>0</v>
      </c>
      <c r="S137" s="4" t="str">
        <f t="shared" si="16"/>
        <v>40216</v>
      </c>
      <c r="T137">
        <v>69</v>
      </c>
      <c r="U137">
        <v>0</v>
      </c>
      <c r="V137">
        <v>47</v>
      </c>
      <c r="W137">
        <v>13</v>
      </c>
      <c r="X137">
        <v>0</v>
      </c>
      <c r="Y137">
        <v>0</v>
      </c>
      <c r="AD137">
        <v>2019</v>
      </c>
      <c r="AE137" t="s">
        <v>153</v>
      </c>
      <c r="AF137">
        <v>1</v>
      </c>
      <c r="AG137" t="b">
        <f t="shared" si="17"/>
        <v>1</v>
      </c>
      <c r="AH137">
        <v>0</v>
      </c>
      <c r="AI137">
        <v>40216</v>
      </c>
      <c r="AJ137">
        <v>69</v>
      </c>
      <c r="AK137">
        <v>0</v>
      </c>
      <c r="AL137">
        <v>47</v>
      </c>
      <c r="AM137">
        <v>13</v>
      </c>
      <c r="AN137">
        <v>0</v>
      </c>
      <c r="AO137">
        <v>0</v>
      </c>
    </row>
    <row r="138" spans="1:41" x14ac:dyDescent="0.3">
      <c r="D138" t="str">
        <f t="shared" si="12"/>
        <v>April</v>
      </c>
      <c r="E138" t="s">
        <v>66</v>
      </c>
      <c r="F138">
        <v>16</v>
      </c>
      <c r="G138">
        <v>0</v>
      </c>
      <c r="H138">
        <v>10</v>
      </c>
      <c r="I138">
        <v>5</v>
      </c>
      <c r="J138">
        <v>0</v>
      </c>
      <c r="K138">
        <v>0</v>
      </c>
      <c r="O138">
        <v>2019</v>
      </c>
      <c r="P138" t="str">
        <f t="shared" si="13"/>
        <v>April</v>
      </c>
      <c r="Q138">
        <f t="shared" si="14"/>
        <v>1</v>
      </c>
      <c r="R138">
        <f t="shared" si="15"/>
        <v>0</v>
      </c>
      <c r="S138" s="4" t="str">
        <f t="shared" si="16"/>
        <v>40217</v>
      </c>
      <c r="T138">
        <v>16</v>
      </c>
      <c r="U138">
        <v>0</v>
      </c>
      <c r="V138">
        <v>10</v>
      </c>
      <c r="W138">
        <v>5</v>
      </c>
      <c r="X138">
        <v>0</v>
      </c>
      <c r="Y138">
        <v>0</v>
      </c>
      <c r="AD138">
        <v>2019</v>
      </c>
      <c r="AE138" t="s">
        <v>153</v>
      </c>
      <c r="AF138">
        <v>1</v>
      </c>
      <c r="AG138" t="b">
        <f t="shared" si="17"/>
        <v>1</v>
      </c>
      <c r="AH138">
        <v>0</v>
      </c>
      <c r="AI138">
        <v>40217</v>
      </c>
      <c r="AJ138">
        <v>16</v>
      </c>
      <c r="AK138">
        <v>0</v>
      </c>
      <c r="AL138">
        <v>10</v>
      </c>
      <c r="AM138">
        <v>5</v>
      </c>
      <c r="AN138">
        <v>0</v>
      </c>
      <c r="AO138">
        <v>0</v>
      </c>
    </row>
    <row r="139" spans="1:41" x14ac:dyDescent="0.3">
      <c r="D139" t="str">
        <f t="shared" si="12"/>
        <v>April</v>
      </c>
      <c r="E139" t="s">
        <v>69</v>
      </c>
      <c r="F139">
        <v>82</v>
      </c>
      <c r="G139">
        <v>0</v>
      </c>
      <c r="H139">
        <v>47</v>
      </c>
      <c r="I139">
        <v>32</v>
      </c>
      <c r="J139">
        <v>1</v>
      </c>
      <c r="K139">
        <v>0</v>
      </c>
      <c r="O139">
        <v>2019</v>
      </c>
      <c r="P139" t="str">
        <f t="shared" si="13"/>
        <v>April</v>
      </c>
      <c r="Q139">
        <f t="shared" si="14"/>
        <v>1</v>
      </c>
      <c r="R139">
        <f t="shared" si="15"/>
        <v>0</v>
      </c>
      <c r="S139" s="4" t="str">
        <f t="shared" si="16"/>
        <v>40218</v>
      </c>
      <c r="T139">
        <v>82</v>
      </c>
      <c r="U139">
        <v>0</v>
      </c>
      <c r="V139">
        <v>47</v>
      </c>
      <c r="W139">
        <v>32</v>
      </c>
      <c r="X139">
        <v>1</v>
      </c>
      <c r="Y139">
        <v>0</v>
      </c>
      <c r="AD139">
        <v>2019</v>
      </c>
      <c r="AE139" t="s">
        <v>153</v>
      </c>
      <c r="AF139">
        <v>1</v>
      </c>
      <c r="AG139" t="b">
        <f t="shared" si="17"/>
        <v>1</v>
      </c>
      <c r="AH139">
        <v>0</v>
      </c>
      <c r="AI139">
        <v>40218</v>
      </c>
      <c r="AJ139">
        <v>82</v>
      </c>
      <c r="AK139">
        <v>0</v>
      </c>
      <c r="AL139">
        <v>47</v>
      </c>
      <c r="AM139">
        <v>32</v>
      </c>
      <c r="AN139">
        <v>1</v>
      </c>
      <c r="AO139">
        <v>0</v>
      </c>
    </row>
    <row r="140" spans="1:41" x14ac:dyDescent="0.3">
      <c r="D140" t="str">
        <f t="shared" si="12"/>
        <v>April</v>
      </c>
      <c r="E140" t="s">
        <v>72</v>
      </c>
      <c r="F140">
        <v>94</v>
      </c>
      <c r="G140">
        <v>0</v>
      </c>
      <c r="H140">
        <v>45</v>
      </c>
      <c r="I140">
        <v>15</v>
      </c>
      <c r="J140">
        <v>2</v>
      </c>
      <c r="K140">
        <v>0</v>
      </c>
      <c r="O140">
        <v>2019</v>
      </c>
      <c r="P140" t="str">
        <f t="shared" si="13"/>
        <v>April</v>
      </c>
      <c r="Q140">
        <f t="shared" si="14"/>
        <v>1</v>
      </c>
      <c r="R140">
        <f t="shared" si="15"/>
        <v>0</v>
      </c>
      <c r="S140" s="4" t="str">
        <f t="shared" si="16"/>
        <v>40219</v>
      </c>
      <c r="T140">
        <v>94</v>
      </c>
      <c r="U140">
        <v>0</v>
      </c>
      <c r="V140">
        <v>45</v>
      </c>
      <c r="W140">
        <v>15</v>
      </c>
      <c r="X140">
        <v>2</v>
      </c>
      <c r="Y140">
        <v>0</v>
      </c>
      <c r="AD140">
        <v>2019</v>
      </c>
      <c r="AE140" t="s">
        <v>153</v>
      </c>
      <c r="AF140">
        <v>1</v>
      </c>
      <c r="AG140" t="b">
        <f t="shared" si="17"/>
        <v>1</v>
      </c>
      <c r="AH140">
        <v>0</v>
      </c>
      <c r="AI140">
        <v>40219</v>
      </c>
      <c r="AJ140">
        <v>94</v>
      </c>
      <c r="AK140">
        <v>0</v>
      </c>
      <c r="AL140">
        <v>45</v>
      </c>
      <c r="AM140">
        <v>15</v>
      </c>
      <c r="AN140">
        <v>2</v>
      </c>
      <c r="AO140">
        <v>0</v>
      </c>
    </row>
    <row r="141" spans="1:41" x14ac:dyDescent="0.3">
      <c r="D141" t="str">
        <f t="shared" si="12"/>
        <v>April</v>
      </c>
      <c r="E141" t="s">
        <v>75</v>
      </c>
      <c r="F141">
        <v>55</v>
      </c>
      <c r="G141">
        <v>0</v>
      </c>
      <c r="H141">
        <v>28</v>
      </c>
      <c r="I141">
        <v>13</v>
      </c>
      <c r="J141">
        <v>1</v>
      </c>
      <c r="K141">
        <v>0</v>
      </c>
      <c r="O141">
        <v>2019</v>
      </c>
      <c r="P141" t="str">
        <f t="shared" si="13"/>
        <v>April</v>
      </c>
      <c r="Q141">
        <f t="shared" si="14"/>
        <v>1</v>
      </c>
      <c r="R141">
        <f t="shared" si="15"/>
        <v>0</v>
      </c>
      <c r="S141" s="4" t="str">
        <f t="shared" si="16"/>
        <v>40220</v>
      </c>
      <c r="T141">
        <v>55</v>
      </c>
      <c r="U141">
        <v>0</v>
      </c>
      <c r="V141">
        <v>28</v>
      </c>
      <c r="W141">
        <v>13</v>
      </c>
      <c r="X141">
        <v>1</v>
      </c>
      <c r="Y141">
        <v>0</v>
      </c>
      <c r="AD141">
        <v>2019</v>
      </c>
      <c r="AE141" t="s">
        <v>153</v>
      </c>
      <c r="AF141">
        <v>1</v>
      </c>
      <c r="AG141" t="b">
        <f t="shared" si="17"/>
        <v>1</v>
      </c>
      <c r="AH141">
        <v>0</v>
      </c>
      <c r="AI141">
        <v>40220</v>
      </c>
      <c r="AJ141">
        <v>55</v>
      </c>
      <c r="AK141">
        <v>0</v>
      </c>
      <c r="AL141">
        <v>28</v>
      </c>
      <c r="AM141">
        <v>13</v>
      </c>
      <c r="AN141">
        <v>1</v>
      </c>
      <c r="AO141">
        <v>0</v>
      </c>
    </row>
    <row r="142" spans="1:41" x14ac:dyDescent="0.3">
      <c r="D142" t="str">
        <f t="shared" si="12"/>
        <v>April</v>
      </c>
      <c r="E142" t="s">
        <v>76</v>
      </c>
      <c r="F142">
        <v>37</v>
      </c>
      <c r="G142">
        <v>0</v>
      </c>
      <c r="H142">
        <v>14</v>
      </c>
      <c r="I142">
        <v>6</v>
      </c>
      <c r="J142">
        <v>0</v>
      </c>
      <c r="K142">
        <v>0</v>
      </c>
      <c r="O142">
        <v>2019</v>
      </c>
      <c r="P142" t="str">
        <f t="shared" si="13"/>
        <v>April</v>
      </c>
      <c r="Q142">
        <f t="shared" si="14"/>
        <v>1</v>
      </c>
      <c r="R142">
        <f t="shared" si="15"/>
        <v>0</v>
      </c>
      <c r="S142" s="4" t="str">
        <f t="shared" si="16"/>
        <v>40222</v>
      </c>
      <c r="T142">
        <v>37</v>
      </c>
      <c r="U142">
        <v>0</v>
      </c>
      <c r="V142">
        <v>14</v>
      </c>
      <c r="W142">
        <v>6</v>
      </c>
      <c r="X142">
        <v>0</v>
      </c>
      <c r="Y142">
        <v>0</v>
      </c>
      <c r="AD142">
        <v>2019</v>
      </c>
      <c r="AE142" t="s">
        <v>153</v>
      </c>
      <c r="AF142">
        <v>1</v>
      </c>
      <c r="AG142" t="b">
        <f t="shared" si="17"/>
        <v>1</v>
      </c>
      <c r="AH142">
        <v>0</v>
      </c>
      <c r="AI142">
        <v>40222</v>
      </c>
      <c r="AJ142">
        <v>37</v>
      </c>
      <c r="AK142">
        <v>0</v>
      </c>
      <c r="AL142">
        <v>14</v>
      </c>
      <c r="AM142">
        <v>6</v>
      </c>
      <c r="AN142">
        <v>0</v>
      </c>
      <c r="AO142">
        <v>0</v>
      </c>
    </row>
    <row r="143" spans="1:41" x14ac:dyDescent="0.3">
      <c r="D143" t="str">
        <f t="shared" si="12"/>
        <v>April</v>
      </c>
      <c r="E143" t="s">
        <v>78</v>
      </c>
      <c r="F143">
        <v>29</v>
      </c>
      <c r="G143">
        <v>0</v>
      </c>
      <c r="H143">
        <v>15</v>
      </c>
      <c r="I143">
        <v>6</v>
      </c>
      <c r="J143">
        <v>0</v>
      </c>
      <c r="K143">
        <v>0</v>
      </c>
      <c r="O143">
        <v>2019</v>
      </c>
      <c r="P143" t="str">
        <f t="shared" si="13"/>
        <v>April</v>
      </c>
      <c r="Q143">
        <f t="shared" si="14"/>
        <v>1</v>
      </c>
      <c r="R143">
        <f t="shared" si="15"/>
        <v>0</v>
      </c>
      <c r="S143" s="4" t="str">
        <f t="shared" si="16"/>
        <v>40223</v>
      </c>
      <c r="T143">
        <v>29</v>
      </c>
      <c r="U143">
        <v>0</v>
      </c>
      <c r="V143">
        <v>15</v>
      </c>
      <c r="W143">
        <v>6</v>
      </c>
      <c r="X143">
        <v>0</v>
      </c>
      <c r="Y143">
        <v>0</v>
      </c>
      <c r="AD143">
        <v>2019</v>
      </c>
      <c r="AE143" t="s">
        <v>153</v>
      </c>
      <c r="AF143">
        <v>1</v>
      </c>
      <c r="AG143" t="b">
        <f t="shared" si="17"/>
        <v>1</v>
      </c>
      <c r="AH143">
        <v>0</v>
      </c>
      <c r="AI143">
        <v>40223</v>
      </c>
      <c r="AJ143">
        <v>29</v>
      </c>
      <c r="AK143">
        <v>0</v>
      </c>
      <c r="AL143">
        <v>15</v>
      </c>
      <c r="AM143">
        <v>6</v>
      </c>
      <c r="AN143">
        <v>0</v>
      </c>
      <c r="AO143">
        <v>0</v>
      </c>
    </row>
    <row r="144" spans="1:41" x14ac:dyDescent="0.3">
      <c r="D144" t="str">
        <f t="shared" si="12"/>
        <v>April</v>
      </c>
      <c r="E144" t="s">
        <v>165</v>
      </c>
      <c r="F144">
        <v>2</v>
      </c>
      <c r="G144">
        <v>0</v>
      </c>
      <c r="H144">
        <v>1</v>
      </c>
      <c r="I144">
        <v>0</v>
      </c>
      <c r="J144">
        <v>0</v>
      </c>
      <c r="K144">
        <v>0</v>
      </c>
      <c r="O144">
        <v>2019</v>
      </c>
      <c r="P144" t="str">
        <f t="shared" si="13"/>
        <v>April</v>
      </c>
      <c r="Q144">
        <f t="shared" si="14"/>
        <v>1</v>
      </c>
      <c r="R144">
        <f t="shared" si="15"/>
        <v>0</v>
      </c>
      <c r="S144" s="4" t="str">
        <f t="shared" si="16"/>
        <v>40225</v>
      </c>
      <c r="T144">
        <v>2</v>
      </c>
      <c r="U144">
        <v>0</v>
      </c>
      <c r="V144">
        <v>1</v>
      </c>
      <c r="W144">
        <v>0</v>
      </c>
      <c r="X144">
        <v>0</v>
      </c>
      <c r="Y144">
        <v>0</v>
      </c>
      <c r="AD144">
        <v>2019</v>
      </c>
      <c r="AE144" t="s">
        <v>153</v>
      </c>
      <c r="AF144">
        <v>1</v>
      </c>
      <c r="AG144" t="b">
        <f t="shared" si="17"/>
        <v>1</v>
      </c>
      <c r="AH144">
        <v>0</v>
      </c>
      <c r="AI144">
        <v>40225</v>
      </c>
      <c r="AJ144">
        <v>2</v>
      </c>
      <c r="AK144">
        <v>0</v>
      </c>
      <c r="AL144">
        <v>1</v>
      </c>
      <c r="AM144">
        <v>0</v>
      </c>
      <c r="AN144">
        <v>0</v>
      </c>
      <c r="AO144">
        <v>0</v>
      </c>
    </row>
    <row r="145" spans="4:41" x14ac:dyDescent="0.3">
      <c r="D145" t="str">
        <f t="shared" si="12"/>
        <v>April</v>
      </c>
      <c r="E145" t="s">
        <v>82</v>
      </c>
      <c r="F145">
        <v>11</v>
      </c>
      <c r="G145">
        <v>0</v>
      </c>
      <c r="H145">
        <v>8</v>
      </c>
      <c r="I145">
        <v>3</v>
      </c>
      <c r="J145">
        <v>0</v>
      </c>
      <c r="K145">
        <v>0</v>
      </c>
      <c r="O145">
        <v>2019</v>
      </c>
      <c r="P145" t="str">
        <f t="shared" si="13"/>
        <v>April</v>
      </c>
      <c r="Q145">
        <f t="shared" si="14"/>
        <v>1</v>
      </c>
      <c r="R145">
        <f t="shared" si="15"/>
        <v>0</v>
      </c>
      <c r="S145" s="4" t="str">
        <f t="shared" si="16"/>
        <v>40228</v>
      </c>
      <c r="T145">
        <v>11</v>
      </c>
      <c r="U145">
        <v>0</v>
      </c>
      <c r="V145">
        <v>8</v>
      </c>
      <c r="W145">
        <v>3</v>
      </c>
      <c r="X145">
        <v>0</v>
      </c>
      <c r="Y145">
        <v>0</v>
      </c>
      <c r="AD145">
        <v>2019</v>
      </c>
      <c r="AE145" t="s">
        <v>153</v>
      </c>
      <c r="AF145">
        <v>1</v>
      </c>
      <c r="AG145" t="b">
        <f t="shared" si="17"/>
        <v>1</v>
      </c>
      <c r="AH145">
        <v>0</v>
      </c>
      <c r="AI145">
        <v>40228</v>
      </c>
      <c r="AJ145">
        <v>11</v>
      </c>
      <c r="AK145">
        <v>0</v>
      </c>
      <c r="AL145">
        <v>8</v>
      </c>
      <c r="AM145">
        <v>3</v>
      </c>
      <c r="AN145">
        <v>0</v>
      </c>
      <c r="AO145">
        <v>0</v>
      </c>
    </row>
    <row r="146" spans="4:41" x14ac:dyDescent="0.3">
      <c r="D146" t="str">
        <f t="shared" si="12"/>
        <v>April</v>
      </c>
      <c r="E146" t="s">
        <v>84</v>
      </c>
      <c r="F146">
        <v>23</v>
      </c>
      <c r="G146">
        <v>0</v>
      </c>
      <c r="H146">
        <v>15</v>
      </c>
      <c r="I146">
        <v>6</v>
      </c>
      <c r="J146">
        <v>0</v>
      </c>
      <c r="K146">
        <v>0</v>
      </c>
      <c r="O146">
        <v>2019</v>
      </c>
      <c r="P146" t="str">
        <f t="shared" si="13"/>
        <v>April</v>
      </c>
      <c r="Q146">
        <f t="shared" si="14"/>
        <v>1</v>
      </c>
      <c r="R146">
        <f t="shared" si="15"/>
        <v>0</v>
      </c>
      <c r="S146" s="4" t="str">
        <f t="shared" si="16"/>
        <v>40229</v>
      </c>
      <c r="T146">
        <v>23</v>
      </c>
      <c r="U146">
        <v>0</v>
      </c>
      <c r="V146">
        <v>15</v>
      </c>
      <c r="W146">
        <v>6</v>
      </c>
      <c r="X146">
        <v>0</v>
      </c>
      <c r="Y146">
        <v>0</v>
      </c>
      <c r="AD146">
        <v>2019</v>
      </c>
      <c r="AE146" t="s">
        <v>153</v>
      </c>
      <c r="AF146">
        <v>1</v>
      </c>
      <c r="AG146" t="b">
        <f t="shared" si="17"/>
        <v>1</v>
      </c>
      <c r="AH146">
        <v>0</v>
      </c>
      <c r="AI146">
        <v>40229</v>
      </c>
      <c r="AJ146">
        <v>23</v>
      </c>
      <c r="AK146">
        <v>0</v>
      </c>
      <c r="AL146">
        <v>15</v>
      </c>
      <c r="AM146">
        <v>6</v>
      </c>
      <c r="AN146">
        <v>0</v>
      </c>
      <c r="AO146">
        <v>0</v>
      </c>
    </row>
    <row r="147" spans="4:41" x14ac:dyDescent="0.3">
      <c r="D147" t="str">
        <f t="shared" si="12"/>
        <v>April</v>
      </c>
      <c r="E147" t="s">
        <v>86</v>
      </c>
      <c r="F147">
        <v>30</v>
      </c>
      <c r="G147">
        <v>0</v>
      </c>
      <c r="H147">
        <v>11</v>
      </c>
      <c r="I147">
        <v>6</v>
      </c>
      <c r="J147">
        <v>1</v>
      </c>
      <c r="K147">
        <v>0</v>
      </c>
      <c r="O147">
        <v>2019</v>
      </c>
      <c r="P147" t="str">
        <f t="shared" si="13"/>
        <v>April</v>
      </c>
      <c r="Q147">
        <f t="shared" si="14"/>
        <v>1</v>
      </c>
      <c r="R147">
        <f t="shared" si="15"/>
        <v>0</v>
      </c>
      <c r="S147" s="4" t="str">
        <f t="shared" si="16"/>
        <v>40241</v>
      </c>
      <c r="T147">
        <v>30</v>
      </c>
      <c r="U147">
        <v>0</v>
      </c>
      <c r="V147">
        <v>11</v>
      </c>
      <c r="W147">
        <v>6</v>
      </c>
      <c r="X147">
        <v>1</v>
      </c>
      <c r="Y147">
        <v>0</v>
      </c>
      <c r="AD147">
        <v>2019</v>
      </c>
      <c r="AE147" t="s">
        <v>153</v>
      </c>
      <c r="AF147">
        <v>1</v>
      </c>
      <c r="AG147" t="b">
        <f t="shared" si="17"/>
        <v>1</v>
      </c>
      <c r="AH147">
        <v>0</v>
      </c>
      <c r="AI147">
        <v>40241</v>
      </c>
      <c r="AJ147">
        <v>30</v>
      </c>
      <c r="AK147">
        <v>0</v>
      </c>
      <c r="AL147">
        <v>11</v>
      </c>
      <c r="AM147">
        <v>6</v>
      </c>
      <c r="AN147">
        <v>1</v>
      </c>
      <c r="AO147">
        <v>0</v>
      </c>
    </row>
    <row r="148" spans="4:41" x14ac:dyDescent="0.3">
      <c r="D148" t="str">
        <f t="shared" si="12"/>
        <v>April</v>
      </c>
      <c r="E148" t="s">
        <v>89</v>
      </c>
      <c r="F148">
        <v>7</v>
      </c>
      <c r="G148">
        <v>0</v>
      </c>
      <c r="H148">
        <v>3</v>
      </c>
      <c r="I148">
        <v>0</v>
      </c>
      <c r="J148">
        <v>0</v>
      </c>
      <c r="K148">
        <v>0</v>
      </c>
      <c r="O148">
        <v>2019</v>
      </c>
      <c r="P148" t="str">
        <f t="shared" si="13"/>
        <v>April</v>
      </c>
      <c r="Q148">
        <f t="shared" si="14"/>
        <v>1</v>
      </c>
      <c r="R148">
        <f t="shared" si="15"/>
        <v>0</v>
      </c>
      <c r="S148" s="4" t="str">
        <f t="shared" si="16"/>
        <v>40242</v>
      </c>
      <c r="T148">
        <v>7</v>
      </c>
      <c r="U148">
        <v>0</v>
      </c>
      <c r="V148">
        <v>3</v>
      </c>
      <c r="W148">
        <v>0</v>
      </c>
      <c r="X148">
        <v>0</v>
      </c>
      <c r="Y148">
        <v>0</v>
      </c>
      <c r="AD148">
        <v>2019</v>
      </c>
      <c r="AE148" t="s">
        <v>153</v>
      </c>
      <c r="AF148">
        <v>1</v>
      </c>
      <c r="AG148" t="b">
        <f t="shared" si="17"/>
        <v>1</v>
      </c>
      <c r="AH148">
        <v>0</v>
      </c>
      <c r="AI148">
        <v>40242</v>
      </c>
      <c r="AJ148">
        <v>7</v>
      </c>
      <c r="AK148">
        <v>0</v>
      </c>
      <c r="AL148">
        <v>3</v>
      </c>
      <c r="AM148">
        <v>0</v>
      </c>
      <c r="AN148">
        <v>0</v>
      </c>
      <c r="AO148">
        <v>0</v>
      </c>
    </row>
    <row r="149" spans="4:41" x14ac:dyDescent="0.3">
      <c r="D149" t="str">
        <f t="shared" si="12"/>
        <v>April</v>
      </c>
      <c r="E149" t="s">
        <v>91</v>
      </c>
      <c r="F149">
        <v>5</v>
      </c>
      <c r="G149">
        <v>0</v>
      </c>
      <c r="H149">
        <v>2</v>
      </c>
      <c r="I149">
        <v>1</v>
      </c>
      <c r="J149">
        <v>0</v>
      </c>
      <c r="K149">
        <v>0</v>
      </c>
      <c r="O149">
        <v>2019</v>
      </c>
      <c r="P149" t="str">
        <f t="shared" si="13"/>
        <v>April</v>
      </c>
      <c r="Q149">
        <f t="shared" si="14"/>
        <v>1</v>
      </c>
      <c r="R149">
        <f t="shared" si="15"/>
        <v>0</v>
      </c>
      <c r="S149" s="4" t="str">
        <f t="shared" si="16"/>
        <v>40243</v>
      </c>
      <c r="T149">
        <v>5</v>
      </c>
      <c r="U149">
        <v>0</v>
      </c>
      <c r="V149">
        <v>2</v>
      </c>
      <c r="W149">
        <v>1</v>
      </c>
      <c r="X149">
        <v>0</v>
      </c>
      <c r="Y149">
        <v>0</v>
      </c>
      <c r="AD149">
        <v>2019</v>
      </c>
      <c r="AE149" t="s">
        <v>153</v>
      </c>
      <c r="AF149">
        <v>1</v>
      </c>
      <c r="AG149" t="b">
        <f t="shared" si="17"/>
        <v>1</v>
      </c>
      <c r="AH149">
        <v>0</v>
      </c>
      <c r="AI149">
        <v>40243</v>
      </c>
      <c r="AJ149">
        <v>5</v>
      </c>
      <c r="AK149">
        <v>0</v>
      </c>
      <c r="AL149">
        <v>2</v>
      </c>
      <c r="AM149">
        <v>1</v>
      </c>
      <c r="AN149">
        <v>0</v>
      </c>
      <c r="AO149">
        <v>0</v>
      </c>
    </row>
    <row r="150" spans="4:41" x14ac:dyDescent="0.3">
      <c r="D150" t="str">
        <f t="shared" si="12"/>
        <v>April</v>
      </c>
      <c r="E150" t="s">
        <v>92</v>
      </c>
      <c r="F150">
        <v>11</v>
      </c>
      <c r="G150">
        <v>0</v>
      </c>
      <c r="H150">
        <v>6</v>
      </c>
      <c r="I150">
        <v>3</v>
      </c>
      <c r="J150">
        <v>0</v>
      </c>
      <c r="K150">
        <v>0</v>
      </c>
      <c r="O150">
        <v>2019</v>
      </c>
      <c r="P150" t="str">
        <f t="shared" si="13"/>
        <v>April</v>
      </c>
      <c r="Q150">
        <f t="shared" si="14"/>
        <v>1</v>
      </c>
      <c r="R150">
        <f t="shared" si="15"/>
        <v>0</v>
      </c>
      <c r="S150" s="4" t="str">
        <f t="shared" si="16"/>
        <v>40245</v>
      </c>
      <c r="T150">
        <v>11</v>
      </c>
      <c r="U150">
        <v>0</v>
      </c>
      <c r="V150">
        <v>6</v>
      </c>
      <c r="W150">
        <v>3</v>
      </c>
      <c r="X150">
        <v>0</v>
      </c>
      <c r="Y150">
        <v>0</v>
      </c>
      <c r="AD150">
        <v>2019</v>
      </c>
      <c r="AE150" t="s">
        <v>153</v>
      </c>
      <c r="AF150">
        <v>1</v>
      </c>
      <c r="AG150" t="b">
        <f t="shared" si="17"/>
        <v>1</v>
      </c>
      <c r="AH150">
        <v>0</v>
      </c>
      <c r="AI150">
        <v>40245</v>
      </c>
      <c r="AJ150">
        <v>11</v>
      </c>
      <c r="AK150">
        <v>0</v>
      </c>
      <c r="AL150">
        <v>6</v>
      </c>
      <c r="AM150">
        <v>3</v>
      </c>
      <c r="AN150">
        <v>0</v>
      </c>
      <c r="AO150">
        <v>0</v>
      </c>
    </row>
    <row r="151" spans="4:41" x14ac:dyDescent="0.3">
      <c r="D151" t="str">
        <f t="shared" si="12"/>
        <v>April</v>
      </c>
      <c r="E151" t="s">
        <v>93</v>
      </c>
      <c r="F151">
        <v>25</v>
      </c>
      <c r="G151">
        <v>0</v>
      </c>
      <c r="H151">
        <v>15</v>
      </c>
      <c r="I151">
        <v>7</v>
      </c>
      <c r="J151">
        <v>0</v>
      </c>
      <c r="K151">
        <v>0</v>
      </c>
      <c r="O151">
        <v>2019</v>
      </c>
      <c r="P151" t="str">
        <f t="shared" si="13"/>
        <v>April</v>
      </c>
      <c r="Q151">
        <f t="shared" si="14"/>
        <v>1</v>
      </c>
      <c r="R151">
        <f t="shared" si="15"/>
        <v>0</v>
      </c>
      <c r="S151" s="4" t="str">
        <f t="shared" si="16"/>
        <v>40258</v>
      </c>
      <c r="T151">
        <v>25</v>
      </c>
      <c r="U151">
        <v>0</v>
      </c>
      <c r="V151">
        <v>15</v>
      </c>
      <c r="W151">
        <v>7</v>
      </c>
      <c r="X151">
        <v>0</v>
      </c>
      <c r="Y151">
        <v>0</v>
      </c>
      <c r="AD151">
        <v>2019</v>
      </c>
      <c r="AE151" t="s">
        <v>153</v>
      </c>
      <c r="AF151">
        <v>1</v>
      </c>
      <c r="AG151" t="b">
        <f t="shared" si="17"/>
        <v>1</v>
      </c>
      <c r="AH151">
        <v>0</v>
      </c>
      <c r="AI151">
        <v>40258</v>
      </c>
      <c r="AJ151">
        <v>25</v>
      </c>
      <c r="AK151">
        <v>0</v>
      </c>
      <c r="AL151">
        <v>15</v>
      </c>
      <c r="AM151">
        <v>7</v>
      </c>
      <c r="AN151">
        <v>0</v>
      </c>
      <c r="AO151">
        <v>0</v>
      </c>
    </row>
    <row r="152" spans="4:41" x14ac:dyDescent="0.3">
      <c r="D152" t="str">
        <f t="shared" si="12"/>
        <v>April</v>
      </c>
      <c r="E152" t="s">
        <v>166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O152">
        <v>2019</v>
      </c>
      <c r="P152" t="str">
        <f t="shared" si="13"/>
        <v>April</v>
      </c>
      <c r="Q152">
        <f t="shared" si="14"/>
        <v>1</v>
      </c>
      <c r="R152">
        <f t="shared" si="15"/>
        <v>0</v>
      </c>
      <c r="S152" s="4" t="str">
        <f t="shared" si="16"/>
        <v>40268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AD152">
        <v>2019</v>
      </c>
      <c r="AE152" t="s">
        <v>153</v>
      </c>
      <c r="AF152">
        <v>1</v>
      </c>
      <c r="AG152" t="b">
        <f t="shared" si="17"/>
        <v>1</v>
      </c>
      <c r="AH152">
        <v>0</v>
      </c>
      <c r="AI152">
        <v>40268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</row>
    <row r="153" spans="4:41" x14ac:dyDescent="0.3">
      <c r="D153" t="str">
        <f t="shared" si="12"/>
        <v>April</v>
      </c>
      <c r="E153" t="s">
        <v>95</v>
      </c>
      <c r="F153">
        <v>64</v>
      </c>
      <c r="G153">
        <v>0</v>
      </c>
      <c r="H153">
        <v>34</v>
      </c>
      <c r="I153">
        <v>18</v>
      </c>
      <c r="J153">
        <v>0</v>
      </c>
      <c r="K153">
        <v>0</v>
      </c>
      <c r="O153">
        <v>2019</v>
      </c>
      <c r="P153" t="str">
        <f t="shared" si="13"/>
        <v>April</v>
      </c>
      <c r="Q153">
        <f t="shared" si="14"/>
        <v>1</v>
      </c>
      <c r="R153">
        <f t="shared" si="15"/>
        <v>0</v>
      </c>
      <c r="S153" s="4" t="str">
        <f t="shared" si="16"/>
        <v>40272</v>
      </c>
      <c r="T153">
        <v>64</v>
      </c>
      <c r="U153">
        <v>0</v>
      </c>
      <c r="V153">
        <v>34</v>
      </c>
      <c r="W153">
        <v>18</v>
      </c>
      <c r="X153">
        <v>0</v>
      </c>
      <c r="Y153">
        <v>0</v>
      </c>
      <c r="AD153">
        <v>2019</v>
      </c>
      <c r="AE153" t="s">
        <v>153</v>
      </c>
      <c r="AF153">
        <v>1</v>
      </c>
      <c r="AG153" t="b">
        <f t="shared" si="17"/>
        <v>1</v>
      </c>
      <c r="AH153">
        <v>0</v>
      </c>
      <c r="AI153">
        <v>40272</v>
      </c>
      <c r="AJ153">
        <v>64</v>
      </c>
      <c r="AK153">
        <v>0</v>
      </c>
      <c r="AL153">
        <v>34</v>
      </c>
      <c r="AM153">
        <v>18</v>
      </c>
      <c r="AN153">
        <v>0</v>
      </c>
      <c r="AO153">
        <v>0</v>
      </c>
    </row>
    <row r="154" spans="4:41" x14ac:dyDescent="0.3">
      <c r="D154" t="str">
        <f t="shared" si="12"/>
        <v>April</v>
      </c>
      <c r="E154" t="s">
        <v>96</v>
      </c>
      <c r="F154">
        <v>33</v>
      </c>
      <c r="G154">
        <v>0</v>
      </c>
      <c r="H154">
        <v>24</v>
      </c>
      <c r="I154">
        <v>6</v>
      </c>
      <c r="J154">
        <v>0</v>
      </c>
      <c r="K154">
        <v>0</v>
      </c>
      <c r="O154">
        <v>2019</v>
      </c>
      <c r="P154" t="str">
        <f t="shared" si="13"/>
        <v>April</v>
      </c>
      <c r="Q154">
        <f t="shared" si="14"/>
        <v>1</v>
      </c>
      <c r="R154">
        <f t="shared" si="15"/>
        <v>0</v>
      </c>
      <c r="S154" s="4" t="str">
        <f t="shared" si="16"/>
        <v>40291</v>
      </c>
      <c r="T154">
        <v>33</v>
      </c>
      <c r="U154">
        <v>0</v>
      </c>
      <c r="V154">
        <v>24</v>
      </c>
      <c r="W154">
        <v>6</v>
      </c>
      <c r="X154">
        <v>0</v>
      </c>
      <c r="Y154">
        <v>0</v>
      </c>
      <c r="AD154">
        <v>2019</v>
      </c>
      <c r="AE154" t="s">
        <v>153</v>
      </c>
      <c r="AF154">
        <v>1</v>
      </c>
      <c r="AG154" t="b">
        <f t="shared" si="17"/>
        <v>1</v>
      </c>
      <c r="AH154">
        <v>0</v>
      </c>
      <c r="AI154">
        <v>40291</v>
      </c>
      <c r="AJ154">
        <v>33</v>
      </c>
      <c r="AK154">
        <v>0</v>
      </c>
      <c r="AL154">
        <v>24</v>
      </c>
      <c r="AM154">
        <v>6</v>
      </c>
      <c r="AN154">
        <v>0</v>
      </c>
      <c r="AO154">
        <v>0</v>
      </c>
    </row>
    <row r="155" spans="4:41" x14ac:dyDescent="0.3">
      <c r="D155" t="str">
        <f t="shared" si="12"/>
        <v>April</v>
      </c>
      <c r="E155" t="s">
        <v>97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2019</v>
      </c>
      <c r="P155" t="str">
        <f t="shared" si="13"/>
        <v>April</v>
      </c>
      <c r="Q155">
        <f t="shared" si="14"/>
        <v>1</v>
      </c>
      <c r="R155">
        <f t="shared" si="15"/>
        <v>0</v>
      </c>
      <c r="S155" s="4" t="str">
        <f t="shared" si="16"/>
        <v>40296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AD155">
        <v>2019</v>
      </c>
      <c r="AE155" t="s">
        <v>153</v>
      </c>
      <c r="AF155">
        <v>1</v>
      </c>
      <c r="AG155" t="b">
        <f t="shared" si="17"/>
        <v>1</v>
      </c>
      <c r="AH155">
        <v>0</v>
      </c>
      <c r="AI155">
        <v>40296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4:41" x14ac:dyDescent="0.3">
      <c r="D156" t="str">
        <f t="shared" si="12"/>
        <v>April</v>
      </c>
      <c r="E156" t="s">
        <v>98</v>
      </c>
      <c r="F156">
        <v>18</v>
      </c>
      <c r="G156">
        <v>0</v>
      </c>
      <c r="H156">
        <v>10</v>
      </c>
      <c r="I156">
        <v>5</v>
      </c>
      <c r="J156">
        <v>0</v>
      </c>
      <c r="K156">
        <v>0</v>
      </c>
      <c r="O156">
        <v>2019</v>
      </c>
      <c r="P156" t="str">
        <f t="shared" si="13"/>
        <v>April</v>
      </c>
      <c r="Q156">
        <f t="shared" si="14"/>
        <v>1</v>
      </c>
      <c r="R156">
        <f t="shared" si="15"/>
        <v>0</v>
      </c>
      <c r="S156" s="4" t="str">
        <f t="shared" si="16"/>
        <v>40299</v>
      </c>
      <c r="T156">
        <v>18</v>
      </c>
      <c r="U156">
        <v>0</v>
      </c>
      <c r="V156">
        <v>10</v>
      </c>
      <c r="W156">
        <v>5</v>
      </c>
      <c r="X156">
        <v>0</v>
      </c>
      <c r="Y156">
        <v>0</v>
      </c>
      <c r="AD156">
        <v>2019</v>
      </c>
      <c r="AE156" t="s">
        <v>153</v>
      </c>
      <c r="AF156">
        <v>1</v>
      </c>
      <c r="AG156" t="b">
        <f t="shared" si="17"/>
        <v>1</v>
      </c>
      <c r="AH156">
        <v>0</v>
      </c>
      <c r="AI156">
        <v>40299</v>
      </c>
      <c r="AJ156">
        <v>18</v>
      </c>
      <c r="AK156">
        <v>0</v>
      </c>
      <c r="AL156">
        <v>10</v>
      </c>
      <c r="AM156">
        <v>5</v>
      </c>
      <c r="AN156">
        <v>0</v>
      </c>
      <c r="AO156">
        <v>0</v>
      </c>
    </row>
    <row r="157" spans="4:41" x14ac:dyDescent="0.3">
      <c r="D157" t="str">
        <f t="shared" si="12"/>
        <v>April</v>
      </c>
      <c r="E157" t="s">
        <v>4</v>
      </c>
      <c r="F157" s="1">
        <v>1266</v>
      </c>
      <c r="G157">
        <v>0</v>
      </c>
      <c r="H157">
        <v>751</v>
      </c>
      <c r="I157">
        <v>358</v>
      </c>
      <c r="J157">
        <v>10</v>
      </c>
      <c r="K157">
        <v>0</v>
      </c>
      <c r="O157">
        <v>2019</v>
      </c>
      <c r="P157" t="str">
        <f t="shared" si="13"/>
        <v>April</v>
      </c>
      <c r="Q157">
        <f t="shared" si="14"/>
        <v>0</v>
      </c>
      <c r="R157">
        <f t="shared" si="15"/>
        <v>1</v>
      </c>
      <c r="S157" s="4" t="str">
        <f t="shared" si="16"/>
        <v>Total</v>
      </c>
      <c r="T157">
        <v>1266</v>
      </c>
      <c r="U157">
        <v>0</v>
      </c>
      <c r="V157">
        <v>751</v>
      </c>
      <c r="W157">
        <v>358</v>
      </c>
      <c r="X157">
        <v>10</v>
      </c>
      <c r="Y157">
        <v>0</v>
      </c>
      <c r="AD157">
        <v>2019</v>
      </c>
      <c r="AE157" t="s">
        <v>153</v>
      </c>
      <c r="AF157">
        <v>0</v>
      </c>
      <c r="AG157" t="b">
        <f t="shared" si="17"/>
        <v>0</v>
      </c>
      <c r="AH157">
        <v>1</v>
      </c>
      <c r="AI157" s="4" t="s">
        <v>4</v>
      </c>
      <c r="AJ157">
        <v>1266</v>
      </c>
      <c r="AK157">
        <v>0</v>
      </c>
      <c r="AL157">
        <v>751</v>
      </c>
      <c r="AM157">
        <v>358</v>
      </c>
      <c r="AN157">
        <v>10</v>
      </c>
      <c r="AO157">
        <v>0</v>
      </c>
    </row>
    <row r="158" spans="4:41" x14ac:dyDescent="0.3">
      <c r="D158" t="str">
        <f t="shared" si="12"/>
        <v>April</v>
      </c>
      <c r="E158" t="s">
        <v>105</v>
      </c>
      <c r="F158">
        <v>7</v>
      </c>
      <c r="G158">
        <v>0</v>
      </c>
      <c r="H158">
        <v>3</v>
      </c>
      <c r="I158">
        <v>1</v>
      </c>
      <c r="J158">
        <v>0</v>
      </c>
      <c r="K158">
        <v>0</v>
      </c>
      <c r="O158">
        <v>2019</v>
      </c>
      <c r="P158" t="str">
        <f t="shared" si="13"/>
        <v>April</v>
      </c>
      <c r="Q158">
        <f t="shared" si="14"/>
        <v>0</v>
      </c>
      <c r="R158">
        <f t="shared" si="15"/>
        <v>0</v>
      </c>
      <c r="S158" s="4" t="str">
        <f t="shared" si="16"/>
        <v>40118</v>
      </c>
      <c r="T158">
        <v>7</v>
      </c>
      <c r="U158">
        <v>0</v>
      </c>
      <c r="V158">
        <v>3</v>
      </c>
      <c r="W158">
        <v>1</v>
      </c>
      <c r="X158">
        <v>0</v>
      </c>
      <c r="Y158">
        <v>0</v>
      </c>
      <c r="AD158">
        <v>2019</v>
      </c>
      <c r="AE158" t="s">
        <v>153</v>
      </c>
      <c r="AF158">
        <v>0</v>
      </c>
      <c r="AG158" t="b">
        <f t="shared" si="17"/>
        <v>1</v>
      </c>
      <c r="AH158">
        <v>0</v>
      </c>
      <c r="AI158">
        <v>40118</v>
      </c>
      <c r="AJ158">
        <v>7</v>
      </c>
      <c r="AK158">
        <v>0</v>
      </c>
      <c r="AL158">
        <v>3</v>
      </c>
      <c r="AM158">
        <v>1</v>
      </c>
      <c r="AN158">
        <v>0</v>
      </c>
      <c r="AO158">
        <v>0</v>
      </c>
    </row>
    <row r="159" spans="4:41" x14ac:dyDescent="0.3">
      <c r="D159" t="str">
        <f t="shared" si="12"/>
        <v>April</v>
      </c>
      <c r="E159" t="s">
        <v>107</v>
      </c>
      <c r="F159">
        <v>2</v>
      </c>
      <c r="G159">
        <v>0</v>
      </c>
      <c r="H159">
        <v>1</v>
      </c>
      <c r="I159">
        <v>1</v>
      </c>
      <c r="J159">
        <v>0</v>
      </c>
      <c r="K159">
        <v>0</v>
      </c>
      <c r="O159">
        <v>2019</v>
      </c>
      <c r="P159" t="str">
        <f t="shared" si="13"/>
        <v>April</v>
      </c>
      <c r="Q159">
        <f t="shared" si="14"/>
        <v>0</v>
      </c>
      <c r="R159">
        <f t="shared" si="15"/>
        <v>0</v>
      </c>
      <c r="S159" s="4" t="str">
        <f t="shared" si="16"/>
        <v>40059</v>
      </c>
      <c r="T159">
        <v>2</v>
      </c>
      <c r="U159">
        <v>0</v>
      </c>
      <c r="V159">
        <v>1</v>
      </c>
      <c r="W159">
        <v>1</v>
      </c>
      <c r="X159">
        <v>0</v>
      </c>
      <c r="Y159">
        <v>0</v>
      </c>
      <c r="AD159">
        <v>2019</v>
      </c>
      <c r="AE159" t="s">
        <v>153</v>
      </c>
      <c r="AF159">
        <v>0</v>
      </c>
      <c r="AG159" t="b">
        <f t="shared" si="17"/>
        <v>1</v>
      </c>
      <c r="AH159">
        <v>0</v>
      </c>
      <c r="AI159">
        <v>40059</v>
      </c>
      <c r="AJ159">
        <v>2</v>
      </c>
      <c r="AK159">
        <v>0</v>
      </c>
      <c r="AL159">
        <v>1</v>
      </c>
      <c r="AM159">
        <v>1</v>
      </c>
      <c r="AN159">
        <v>0</v>
      </c>
      <c r="AO159">
        <v>0</v>
      </c>
    </row>
    <row r="160" spans="4:41" x14ac:dyDescent="0.3">
      <c r="D160" t="str">
        <f t="shared" si="12"/>
        <v>April</v>
      </c>
      <c r="E160" t="s">
        <v>171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O160">
        <v>2019</v>
      </c>
      <c r="P160" t="str">
        <f t="shared" si="13"/>
        <v>April</v>
      </c>
      <c r="Q160">
        <f t="shared" si="14"/>
        <v>0</v>
      </c>
      <c r="R160">
        <f t="shared" si="15"/>
        <v>0</v>
      </c>
      <c r="S160" s="4" t="str">
        <f t="shared" si="16"/>
        <v>24020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</v>
      </c>
      <c r="AD160">
        <v>2019</v>
      </c>
      <c r="AE160" t="s">
        <v>153</v>
      </c>
      <c r="AF160">
        <v>0</v>
      </c>
      <c r="AG160" t="b">
        <f t="shared" si="17"/>
        <v>1</v>
      </c>
      <c r="AH160">
        <v>0</v>
      </c>
      <c r="AI160">
        <v>24020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0</v>
      </c>
    </row>
    <row r="161" spans="2:41" x14ac:dyDescent="0.3">
      <c r="D161" t="str">
        <f t="shared" si="12"/>
        <v>April</v>
      </c>
      <c r="E161" t="s">
        <v>4</v>
      </c>
      <c r="F161">
        <v>10</v>
      </c>
      <c r="G161">
        <v>0</v>
      </c>
      <c r="H161">
        <v>5</v>
      </c>
      <c r="I161">
        <v>3</v>
      </c>
      <c r="J161">
        <v>0</v>
      </c>
      <c r="K161">
        <v>0</v>
      </c>
      <c r="O161">
        <v>2019</v>
      </c>
      <c r="P161" t="str">
        <f t="shared" si="13"/>
        <v>April</v>
      </c>
      <c r="Q161">
        <f t="shared" si="14"/>
        <v>0</v>
      </c>
      <c r="R161">
        <f t="shared" si="15"/>
        <v>1</v>
      </c>
      <c r="S161" s="4" t="str">
        <f t="shared" si="16"/>
        <v>Total</v>
      </c>
      <c r="T161">
        <v>10</v>
      </c>
      <c r="U161">
        <v>0</v>
      </c>
      <c r="V161">
        <v>5</v>
      </c>
      <c r="W161">
        <v>3</v>
      </c>
      <c r="X161">
        <v>0</v>
      </c>
      <c r="Y161">
        <v>0</v>
      </c>
      <c r="AD161">
        <v>2019</v>
      </c>
      <c r="AE161" t="s">
        <v>153</v>
      </c>
      <c r="AF161">
        <v>0</v>
      </c>
      <c r="AG161" t="b">
        <f t="shared" si="17"/>
        <v>0</v>
      </c>
      <c r="AH161">
        <v>1</v>
      </c>
      <c r="AI161" s="4" t="s">
        <v>4</v>
      </c>
      <c r="AJ161">
        <v>10</v>
      </c>
      <c r="AK161">
        <v>0</v>
      </c>
      <c r="AL161">
        <v>5</v>
      </c>
      <c r="AM161">
        <v>3</v>
      </c>
      <c r="AN161">
        <v>0</v>
      </c>
      <c r="AO161">
        <v>0</v>
      </c>
    </row>
    <row r="162" spans="2:41" x14ac:dyDescent="0.3">
      <c r="D162" t="str">
        <f t="shared" si="12"/>
        <v>April</v>
      </c>
      <c r="E162" t="s">
        <v>109</v>
      </c>
      <c r="F162">
        <v>8</v>
      </c>
      <c r="G162">
        <v>0</v>
      </c>
      <c r="H162">
        <v>2</v>
      </c>
      <c r="I162">
        <v>2</v>
      </c>
      <c r="J162">
        <v>0</v>
      </c>
      <c r="K162">
        <v>0</v>
      </c>
      <c r="O162">
        <v>2019</v>
      </c>
      <c r="P162" t="str">
        <f t="shared" si="13"/>
        <v>April</v>
      </c>
      <c r="Q162">
        <f t="shared" si="14"/>
        <v>0</v>
      </c>
      <c r="R162">
        <f t="shared" si="15"/>
        <v>0</v>
      </c>
      <c r="S162" s="4" t="str">
        <f t="shared" si="16"/>
        <v xml:space="preserve"> CODE</v>
      </c>
      <c r="T162">
        <v>8</v>
      </c>
      <c r="U162">
        <v>0</v>
      </c>
      <c r="V162">
        <v>2</v>
      </c>
      <c r="W162">
        <v>2</v>
      </c>
      <c r="X162">
        <v>0</v>
      </c>
      <c r="Y162">
        <v>0</v>
      </c>
      <c r="AD162">
        <v>2019</v>
      </c>
      <c r="AE162" t="s">
        <v>153</v>
      </c>
      <c r="AF162">
        <v>0</v>
      </c>
      <c r="AG162" t="b">
        <f t="shared" si="17"/>
        <v>0</v>
      </c>
      <c r="AH162">
        <v>0</v>
      </c>
      <c r="AI162" s="4" t="s">
        <v>586</v>
      </c>
      <c r="AJ162">
        <v>8</v>
      </c>
      <c r="AK162">
        <v>0</v>
      </c>
      <c r="AL162">
        <v>2</v>
      </c>
      <c r="AM162">
        <v>2</v>
      </c>
      <c r="AN162">
        <v>0</v>
      </c>
      <c r="AO162">
        <v>0</v>
      </c>
    </row>
    <row r="163" spans="2:41" x14ac:dyDescent="0.3">
      <c r="D163" t="str">
        <f t="shared" si="12"/>
        <v>April</v>
      </c>
      <c r="E163" t="s">
        <v>4</v>
      </c>
      <c r="F163">
        <v>8</v>
      </c>
      <c r="G163">
        <v>0</v>
      </c>
      <c r="H163">
        <v>2</v>
      </c>
      <c r="I163">
        <v>2</v>
      </c>
      <c r="J163">
        <v>0</v>
      </c>
      <c r="K163">
        <v>0</v>
      </c>
      <c r="O163">
        <v>2019</v>
      </c>
      <c r="P163" t="str">
        <f t="shared" si="13"/>
        <v>April</v>
      </c>
      <c r="Q163">
        <f t="shared" si="14"/>
        <v>0</v>
      </c>
      <c r="R163">
        <f t="shared" si="15"/>
        <v>1</v>
      </c>
      <c r="S163" s="4" t="str">
        <f t="shared" si="16"/>
        <v>Total</v>
      </c>
      <c r="T163">
        <v>8</v>
      </c>
      <c r="U163">
        <v>0</v>
      </c>
      <c r="V163">
        <v>2</v>
      </c>
      <c r="W163">
        <v>2</v>
      </c>
      <c r="X163">
        <v>0</v>
      </c>
      <c r="Y163">
        <v>0</v>
      </c>
      <c r="AD163">
        <v>2019</v>
      </c>
      <c r="AE163" t="s">
        <v>153</v>
      </c>
      <c r="AF163">
        <v>0</v>
      </c>
      <c r="AG163" t="b">
        <f t="shared" si="17"/>
        <v>0</v>
      </c>
      <c r="AH163">
        <v>1</v>
      </c>
      <c r="AI163" s="4" t="s">
        <v>4</v>
      </c>
      <c r="AJ163">
        <v>8</v>
      </c>
      <c r="AK163">
        <v>0</v>
      </c>
      <c r="AL163">
        <v>2</v>
      </c>
      <c r="AM163">
        <v>2</v>
      </c>
      <c r="AN163">
        <v>0</v>
      </c>
      <c r="AO163">
        <v>0</v>
      </c>
    </row>
    <row r="164" spans="2:41" x14ac:dyDescent="0.3">
      <c r="D164" t="str">
        <f t="shared" si="12"/>
        <v>April</v>
      </c>
      <c r="E164" t="s">
        <v>4</v>
      </c>
      <c r="F164" s="1">
        <v>1284</v>
      </c>
      <c r="G164">
        <v>0</v>
      </c>
      <c r="H164">
        <v>758</v>
      </c>
      <c r="I164">
        <v>363</v>
      </c>
      <c r="J164">
        <v>10</v>
      </c>
      <c r="K164">
        <v>0</v>
      </c>
      <c r="O164">
        <v>2019</v>
      </c>
      <c r="P164" t="str">
        <f t="shared" si="13"/>
        <v>April</v>
      </c>
      <c r="Q164">
        <f t="shared" si="14"/>
        <v>0</v>
      </c>
      <c r="R164">
        <f t="shared" si="15"/>
        <v>1</v>
      </c>
      <c r="S164" s="4" t="str">
        <f t="shared" si="16"/>
        <v>Total</v>
      </c>
      <c r="T164">
        <v>1284</v>
      </c>
      <c r="U164">
        <v>0</v>
      </c>
      <c r="V164">
        <v>758</v>
      </c>
      <c r="W164">
        <v>363</v>
      </c>
      <c r="X164">
        <v>10</v>
      </c>
      <c r="Y164">
        <v>0</v>
      </c>
      <c r="AD164">
        <v>2019</v>
      </c>
      <c r="AE164" t="s">
        <v>153</v>
      </c>
      <c r="AF164">
        <v>0</v>
      </c>
      <c r="AG164" t="b">
        <f t="shared" si="17"/>
        <v>0</v>
      </c>
      <c r="AH164">
        <v>1</v>
      </c>
      <c r="AI164" s="4" t="s">
        <v>4</v>
      </c>
      <c r="AJ164">
        <v>1284</v>
      </c>
      <c r="AK164">
        <v>0</v>
      </c>
      <c r="AL164">
        <v>758</v>
      </c>
      <c r="AM164">
        <v>363</v>
      </c>
      <c r="AN164">
        <v>10</v>
      </c>
      <c r="AO164">
        <v>0</v>
      </c>
    </row>
    <row r="165" spans="2:41" x14ac:dyDescent="0.3">
      <c r="B165" t="s">
        <v>175</v>
      </c>
      <c r="C165" t="s">
        <v>175</v>
      </c>
      <c r="D165" t="str">
        <f t="shared" si="12"/>
        <v>May</v>
      </c>
      <c r="E165" t="s">
        <v>17</v>
      </c>
      <c r="F165">
        <v>38</v>
      </c>
      <c r="G165">
        <v>0</v>
      </c>
      <c r="H165">
        <v>22</v>
      </c>
      <c r="I165">
        <v>10</v>
      </c>
      <c r="J165">
        <v>0</v>
      </c>
      <c r="K165">
        <v>0</v>
      </c>
      <c r="O165">
        <v>2019</v>
      </c>
      <c r="P165" t="str">
        <f t="shared" si="13"/>
        <v>May</v>
      </c>
      <c r="Q165">
        <f t="shared" si="14"/>
        <v>1</v>
      </c>
      <c r="R165">
        <f t="shared" si="15"/>
        <v>0</v>
      </c>
      <c r="S165" s="4" t="str">
        <f t="shared" si="16"/>
        <v>40202</v>
      </c>
      <c r="T165">
        <v>38</v>
      </c>
      <c r="U165">
        <v>0</v>
      </c>
      <c r="V165">
        <v>22</v>
      </c>
      <c r="W165">
        <v>10</v>
      </c>
      <c r="X165">
        <v>0</v>
      </c>
      <c r="Y165">
        <v>0</v>
      </c>
      <c r="AD165">
        <v>2019</v>
      </c>
      <c r="AE165" t="s">
        <v>175</v>
      </c>
      <c r="AF165">
        <v>1</v>
      </c>
      <c r="AG165" t="b">
        <f t="shared" si="17"/>
        <v>1</v>
      </c>
      <c r="AH165">
        <v>0</v>
      </c>
      <c r="AI165">
        <v>40202</v>
      </c>
      <c r="AJ165">
        <v>38</v>
      </c>
      <c r="AK165">
        <v>0</v>
      </c>
      <c r="AL165">
        <v>22</v>
      </c>
      <c r="AM165">
        <v>10</v>
      </c>
      <c r="AN165">
        <v>0</v>
      </c>
      <c r="AO165">
        <v>0</v>
      </c>
    </row>
    <row r="166" spans="2:41" x14ac:dyDescent="0.3">
      <c r="D166" t="str">
        <f t="shared" si="12"/>
        <v>May</v>
      </c>
      <c r="E166" t="s">
        <v>23</v>
      </c>
      <c r="F166">
        <v>83</v>
      </c>
      <c r="G166">
        <v>0</v>
      </c>
      <c r="H166">
        <v>57</v>
      </c>
      <c r="I166">
        <v>39</v>
      </c>
      <c r="J166">
        <v>0</v>
      </c>
      <c r="K166">
        <v>0</v>
      </c>
      <c r="O166">
        <v>2019</v>
      </c>
      <c r="P166" t="str">
        <f t="shared" si="13"/>
        <v>May</v>
      </c>
      <c r="Q166">
        <f t="shared" si="14"/>
        <v>1</v>
      </c>
      <c r="R166">
        <f t="shared" si="15"/>
        <v>0</v>
      </c>
      <c r="S166" s="4" t="str">
        <f t="shared" si="16"/>
        <v>40203</v>
      </c>
      <c r="T166">
        <v>83</v>
      </c>
      <c r="U166">
        <v>0</v>
      </c>
      <c r="V166">
        <v>57</v>
      </c>
      <c r="W166">
        <v>39</v>
      </c>
      <c r="X166">
        <v>0</v>
      </c>
      <c r="Y166">
        <v>0</v>
      </c>
      <c r="AD166">
        <v>2019</v>
      </c>
      <c r="AE166" t="s">
        <v>175</v>
      </c>
      <c r="AF166">
        <v>1</v>
      </c>
      <c r="AG166" t="b">
        <f t="shared" si="17"/>
        <v>1</v>
      </c>
      <c r="AH166">
        <v>0</v>
      </c>
      <c r="AI166">
        <v>40203</v>
      </c>
      <c r="AJ166">
        <v>83</v>
      </c>
      <c r="AK166">
        <v>0</v>
      </c>
      <c r="AL166">
        <v>57</v>
      </c>
      <c r="AM166">
        <v>39</v>
      </c>
      <c r="AN166">
        <v>0</v>
      </c>
      <c r="AO166">
        <v>0</v>
      </c>
    </row>
    <row r="167" spans="2:41" x14ac:dyDescent="0.3">
      <c r="D167" t="str">
        <f t="shared" si="12"/>
        <v>May</v>
      </c>
      <c r="E167" t="s">
        <v>27</v>
      </c>
      <c r="F167">
        <v>16</v>
      </c>
      <c r="G167">
        <v>0</v>
      </c>
      <c r="H167">
        <v>8</v>
      </c>
      <c r="I167">
        <v>3</v>
      </c>
      <c r="J167">
        <v>0</v>
      </c>
      <c r="K167">
        <v>0</v>
      </c>
      <c r="O167">
        <v>2019</v>
      </c>
      <c r="P167" t="str">
        <f t="shared" si="13"/>
        <v>May</v>
      </c>
      <c r="Q167">
        <f t="shared" si="14"/>
        <v>1</v>
      </c>
      <c r="R167">
        <f t="shared" si="15"/>
        <v>0</v>
      </c>
      <c r="S167" s="4" t="str">
        <f t="shared" si="16"/>
        <v>40204</v>
      </c>
      <c r="T167">
        <v>16</v>
      </c>
      <c r="U167">
        <v>0</v>
      </c>
      <c r="V167">
        <v>8</v>
      </c>
      <c r="W167">
        <v>3</v>
      </c>
      <c r="X167">
        <v>0</v>
      </c>
      <c r="Y167">
        <v>0</v>
      </c>
      <c r="AD167">
        <v>2019</v>
      </c>
      <c r="AE167" t="s">
        <v>175</v>
      </c>
      <c r="AF167">
        <v>1</v>
      </c>
      <c r="AG167" t="b">
        <f t="shared" si="17"/>
        <v>1</v>
      </c>
      <c r="AH167">
        <v>0</v>
      </c>
      <c r="AI167">
        <v>40204</v>
      </c>
      <c r="AJ167">
        <v>16</v>
      </c>
      <c r="AK167">
        <v>0</v>
      </c>
      <c r="AL167">
        <v>8</v>
      </c>
      <c r="AM167">
        <v>3</v>
      </c>
      <c r="AN167">
        <v>0</v>
      </c>
      <c r="AO167">
        <v>0</v>
      </c>
    </row>
    <row r="168" spans="2:41" x14ac:dyDescent="0.3">
      <c r="D168" t="str">
        <f t="shared" si="12"/>
        <v>May</v>
      </c>
      <c r="E168" t="s">
        <v>31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O168">
        <v>2019</v>
      </c>
      <c r="P168" t="str">
        <f t="shared" si="13"/>
        <v>May</v>
      </c>
      <c r="Q168">
        <f t="shared" si="14"/>
        <v>1</v>
      </c>
      <c r="R168">
        <f t="shared" si="15"/>
        <v>0</v>
      </c>
      <c r="S168" s="4" t="str">
        <f t="shared" si="16"/>
        <v>40205</v>
      </c>
      <c r="T168">
        <v>4</v>
      </c>
      <c r="U168">
        <v>0</v>
      </c>
      <c r="V168">
        <v>1</v>
      </c>
      <c r="W168">
        <v>0</v>
      </c>
      <c r="X168">
        <v>0</v>
      </c>
      <c r="Y168">
        <v>0</v>
      </c>
      <c r="AD168">
        <v>2019</v>
      </c>
      <c r="AE168" t="s">
        <v>175</v>
      </c>
      <c r="AF168">
        <v>1</v>
      </c>
      <c r="AG168" t="b">
        <f t="shared" si="17"/>
        <v>1</v>
      </c>
      <c r="AH168">
        <v>0</v>
      </c>
      <c r="AI168">
        <v>40205</v>
      </c>
      <c r="AJ168">
        <v>4</v>
      </c>
      <c r="AK168">
        <v>0</v>
      </c>
      <c r="AL168">
        <v>1</v>
      </c>
      <c r="AM168">
        <v>0</v>
      </c>
      <c r="AN168">
        <v>0</v>
      </c>
      <c r="AO168">
        <v>0</v>
      </c>
    </row>
    <row r="169" spans="2:41" x14ac:dyDescent="0.3">
      <c r="D169" t="str">
        <f t="shared" si="12"/>
        <v>May</v>
      </c>
      <c r="E169" t="s">
        <v>34</v>
      </c>
      <c r="F169">
        <v>17</v>
      </c>
      <c r="G169">
        <v>0</v>
      </c>
      <c r="H169">
        <v>10</v>
      </c>
      <c r="I169">
        <v>4</v>
      </c>
      <c r="J169">
        <v>0</v>
      </c>
      <c r="K169">
        <v>0</v>
      </c>
      <c r="O169">
        <v>2019</v>
      </c>
      <c r="P169" t="str">
        <f t="shared" si="13"/>
        <v>May</v>
      </c>
      <c r="Q169">
        <f t="shared" si="14"/>
        <v>1</v>
      </c>
      <c r="R169">
        <f t="shared" si="15"/>
        <v>0</v>
      </c>
      <c r="S169" s="4" t="str">
        <f t="shared" si="16"/>
        <v>40206</v>
      </c>
      <c r="T169">
        <v>17</v>
      </c>
      <c r="U169">
        <v>0</v>
      </c>
      <c r="V169">
        <v>10</v>
      </c>
      <c r="W169">
        <v>4</v>
      </c>
      <c r="X169">
        <v>0</v>
      </c>
      <c r="Y169">
        <v>0</v>
      </c>
      <c r="AD169">
        <v>2019</v>
      </c>
      <c r="AE169" t="s">
        <v>175</v>
      </c>
      <c r="AF169">
        <v>1</v>
      </c>
      <c r="AG169" t="b">
        <f t="shared" si="17"/>
        <v>1</v>
      </c>
      <c r="AH169">
        <v>0</v>
      </c>
      <c r="AI169">
        <v>40206</v>
      </c>
      <c r="AJ169">
        <v>17</v>
      </c>
      <c r="AK169">
        <v>0</v>
      </c>
      <c r="AL169">
        <v>10</v>
      </c>
      <c r="AM169">
        <v>4</v>
      </c>
      <c r="AN169">
        <v>0</v>
      </c>
      <c r="AO169">
        <v>0</v>
      </c>
    </row>
    <row r="170" spans="2:41" x14ac:dyDescent="0.3">
      <c r="D170" t="str">
        <f t="shared" si="12"/>
        <v>May</v>
      </c>
      <c r="E170" t="s">
        <v>37</v>
      </c>
      <c r="F170">
        <v>25</v>
      </c>
      <c r="G170">
        <v>0</v>
      </c>
      <c r="H170">
        <v>14</v>
      </c>
      <c r="I170">
        <v>8</v>
      </c>
      <c r="J170">
        <v>0</v>
      </c>
      <c r="K170">
        <v>0</v>
      </c>
      <c r="O170">
        <v>2019</v>
      </c>
      <c r="P170" t="str">
        <f t="shared" si="13"/>
        <v>May</v>
      </c>
      <c r="Q170">
        <f t="shared" si="14"/>
        <v>1</v>
      </c>
      <c r="R170">
        <f t="shared" si="15"/>
        <v>0</v>
      </c>
      <c r="S170" s="4" t="str">
        <f t="shared" si="16"/>
        <v>40207</v>
      </c>
      <c r="T170">
        <v>25</v>
      </c>
      <c r="U170">
        <v>0</v>
      </c>
      <c r="V170">
        <v>14</v>
      </c>
      <c r="W170">
        <v>8</v>
      </c>
      <c r="X170">
        <v>0</v>
      </c>
      <c r="Y170">
        <v>0</v>
      </c>
      <c r="AD170">
        <v>2019</v>
      </c>
      <c r="AE170" t="s">
        <v>175</v>
      </c>
      <c r="AF170">
        <v>1</v>
      </c>
      <c r="AG170" t="b">
        <f t="shared" si="17"/>
        <v>1</v>
      </c>
      <c r="AH170">
        <v>0</v>
      </c>
      <c r="AI170">
        <v>40207</v>
      </c>
      <c r="AJ170">
        <v>25</v>
      </c>
      <c r="AK170">
        <v>0</v>
      </c>
      <c r="AL170">
        <v>14</v>
      </c>
      <c r="AM170">
        <v>8</v>
      </c>
      <c r="AN170">
        <v>0</v>
      </c>
      <c r="AO170">
        <v>0</v>
      </c>
    </row>
    <row r="171" spans="2:41" x14ac:dyDescent="0.3">
      <c r="D171" t="str">
        <f t="shared" si="12"/>
        <v>May</v>
      </c>
      <c r="E171" t="s">
        <v>39</v>
      </c>
      <c r="F171">
        <v>61</v>
      </c>
      <c r="G171">
        <v>0</v>
      </c>
      <c r="H171">
        <v>46</v>
      </c>
      <c r="I171">
        <v>30</v>
      </c>
      <c r="J171">
        <v>0</v>
      </c>
      <c r="K171">
        <v>0</v>
      </c>
      <c r="O171">
        <v>2019</v>
      </c>
      <c r="P171" t="str">
        <f t="shared" si="13"/>
        <v>May</v>
      </c>
      <c r="Q171">
        <f t="shared" si="14"/>
        <v>1</v>
      </c>
      <c r="R171">
        <f t="shared" si="15"/>
        <v>0</v>
      </c>
      <c r="S171" s="4" t="str">
        <f t="shared" si="16"/>
        <v>40208</v>
      </c>
      <c r="T171">
        <v>61</v>
      </c>
      <c r="U171">
        <v>0</v>
      </c>
      <c r="V171">
        <v>46</v>
      </c>
      <c r="W171">
        <v>30</v>
      </c>
      <c r="X171">
        <v>0</v>
      </c>
      <c r="Y171">
        <v>0</v>
      </c>
      <c r="AD171">
        <v>2019</v>
      </c>
      <c r="AE171" t="s">
        <v>175</v>
      </c>
      <c r="AF171">
        <v>1</v>
      </c>
      <c r="AG171" t="b">
        <f t="shared" si="17"/>
        <v>1</v>
      </c>
      <c r="AH171">
        <v>0</v>
      </c>
      <c r="AI171">
        <v>40208</v>
      </c>
      <c r="AJ171">
        <v>61</v>
      </c>
      <c r="AK171">
        <v>0</v>
      </c>
      <c r="AL171">
        <v>46</v>
      </c>
      <c r="AM171">
        <v>30</v>
      </c>
      <c r="AN171">
        <v>0</v>
      </c>
      <c r="AO171">
        <v>0</v>
      </c>
    </row>
    <row r="172" spans="2:41" x14ac:dyDescent="0.3">
      <c r="D172" t="str">
        <f t="shared" si="12"/>
        <v>May</v>
      </c>
      <c r="E172" t="s">
        <v>43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O172">
        <v>2019</v>
      </c>
      <c r="P172" t="str">
        <f t="shared" si="13"/>
        <v>May</v>
      </c>
      <c r="Q172">
        <f t="shared" si="14"/>
        <v>1</v>
      </c>
      <c r="R172">
        <f t="shared" si="15"/>
        <v>0</v>
      </c>
      <c r="S172" s="4" t="str">
        <f t="shared" si="16"/>
        <v>40209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AD172">
        <v>2019</v>
      </c>
      <c r="AE172" t="s">
        <v>175</v>
      </c>
      <c r="AF172">
        <v>1</v>
      </c>
      <c r="AG172" t="b">
        <f t="shared" si="17"/>
        <v>1</v>
      </c>
      <c r="AH172">
        <v>0</v>
      </c>
      <c r="AI172">
        <v>40209</v>
      </c>
      <c r="AJ172">
        <v>1</v>
      </c>
      <c r="AK172">
        <v>0</v>
      </c>
      <c r="AL172">
        <v>1</v>
      </c>
      <c r="AM172">
        <v>1</v>
      </c>
      <c r="AN172">
        <v>0</v>
      </c>
      <c r="AO172">
        <v>0</v>
      </c>
    </row>
    <row r="173" spans="2:41" x14ac:dyDescent="0.3">
      <c r="D173" t="str">
        <f t="shared" si="12"/>
        <v>May</v>
      </c>
      <c r="E173" t="s">
        <v>44</v>
      </c>
      <c r="F173">
        <v>75</v>
      </c>
      <c r="G173">
        <v>0</v>
      </c>
      <c r="H173">
        <v>48</v>
      </c>
      <c r="I173">
        <v>21</v>
      </c>
      <c r="J173">
        <v>0</v>
      </c>
      <c r="K173">
        <v>0</v>
      </c>
      <c r="O173">
        <v>2019</v>
      </c>
      <c r="P173" t="str">
        <f t="shared" si="13"/>
        <v>May</v>
      </c>
      <c r="Q173">
        <f t="shared" si="14"/>
        <v>1</v>
      </c>
      <c r="R173">
        <f t="shared" si="15"/>
        <v>0</v>
      </c>
      <c r="S173" s="4" t="str">
        <f t="shared" si="16"/>
        <v>40210</v>
      </c>
      <c r="T173">
        <v>75</v>
      </c>
      <c r="U173">
        <v>0</v>
      </c>
      <c r="V173">
        <v>48</v>
      </c>
      <c r="W173">
        <v>21</v>
      </c>
      <c r="X173">
        <v>0</v>
      </c>
      <c r="Y173">
        <v>0</v>
      </c>
      <c r="AD173">
        <v>2019</v>
      </c>
      <c r="AE173" t="s">
        <v>175</v>
      </c>
      <c r="AF173">
        <v>1</v>
      </c>
      <c r="AG173" t="b">
        <f t="shared" si="17"/>
        <v>1</v>
      </c>
      <c r="AH173">
        <v>0</v>
      </c>
      <c r="AI173">
        <v>40210</v>
      </c>
      <c r="AJ173">
        <v>75</v>
      </c>
      <c r="AK173">
        <v>0</v>
      </c>
      <c r="AL173">
        <v>48</v>
      </c>
      <c r="AM173">
        <v>21</v>
      </c>
      <c r="AN173">
        <v>0</v>
      </c>
      <c r="AO173">
        <v>0</v>
      </c>
    </row>
    <row r="174" spans="2:41" x14ac:dyDescent="0.3">
      <c r="D174" t="str">
        <f t="shared" si="12"/>
        <v>May</v>
      </c>
      <c r="E174" t="s">
        <v>48</v>
      </c>
      <c r="F174">
        <v>86</v>
      </c>
      <c r="G174">
        <v>0</v>
      </c>
      <c r="H174">
        <v>56</v>
      </c>
      <c r="I174">
        <v>27</v>
      </c>
      <c r="J174">
        <v>2</v>
      </c>
      <c r="K174">
        <v>0</v>
      </c>
      <c r="O174">
        <v>2019</v>
      </c>
      <c r="P174" t="str">
        <f t="shared" si="13"/>
        <v>May</v>
      </c>
      <c r="Q174">
        <f t="shared" si="14"/>
        <v>1</v>
      </c>
      <c r="R174">
        <f t="shared" si="15"/>
        <v>0</v>
      </c>
      <c r="S174" s="4" t="str">
        <f t="shared" si="16"/>
        <v>40211</v>
      </c>
      <c r="T174">
        <v>86</v>
      </c>
      <c r="U174">
        <v>0</v>
      </c>
      <c r="V174">
        <v>56</v>
      </c>
      <c r="W174">
        <v>27</v>
      </c>
      <c r="X174">
        <v>2</v>
      </c>
      <c r="Y174">
        <v>0</v>
      </c>
      <c r="AD174">
        <v>2019</v>
      </c>
      <c r="AE174" t="s">
        <v>175</v>
      </c>
      <c r="AF174">
        <v>1</v>
      </c>
      <c r="AG174" t="b">
        <f t="shared" si="17"/>
        <v>1</v>
      </c>
      <c r="AH174">
        <v>0</v>
      </c>
      <c r="AI174">
        <v>40211</v>
      </c>
      <c r="AJ174">
        <v>86</v>
      </c>
      <c r="AK174">
        <v>0</v>
      </c>
      <c r="AL174">
        <v>56</v>
      </c>
      <c r="AM174">
        <v>27</v>
      </c>
      <c r="AN174">
        <v>2</v>
      </c>
      <c r="AO174">
        <v>0</v>
      </c>
    </row>
    <row r="175" spans="2:41" x14ac:dyDescent="0.3">
      <c r="D175" t="str">
        <f t="shared" si="12"/>
        <v>May</v>
      </c>
      <c r="E175" t="s">
        <v>50</v>
      </c>
      <c r="F175">
        <v>57</v>
      </c>
      <c r="G175">
        <v>0</v>
      </c>
      <c r="H175">
        <v>41</v>
      </c>
      <c r="I175">
        <v>25</v>
      </c>
      <c r="J175">
        <v>1</v>
      </c>
      <c r="K175">
        <v>0</v>
      </c>
      <c r="O175">
        <v>2019</v>
      </c>
      <c r="P175" t="str">
        <f t="shared" si="13"/>
        <v>May</v>
      </c>
      <c r="Q175">
        <f t="shared" si="14"/>
        <v>1</v>
      </c>
      <c r="R175">
        <f t="shared" si="15"/>
        <v>0</v>
      </c>
      <c r="S175" s="4" t="str">
        <f t="shared" si="16"/>
        <v>40212</v>
      </c>
      <c r="T175">
        <v>57</v>
      </c>
      <c r="U175">
        <v>0</v>
      </c>
      <c r="V175">
        <v>41</v>
      </c>
      <c r="W175">
        <v>25</v>
      </c>
      <c r="X175">
        <v>1</v>
      </c>
      <c r="Y175">
        <v>0</v>
      </c>
      <c r="AD175">
        <v>2019</v>
      </c>
      <c r="AE175" t="s">
        <v>175</v>
      </c>
      <c r="AF175">
        <v>1</v>
      </c>
      <c r="AG175" t="b">
        <f t="shared" si="17"/>
        <v>1</v>
      </c>
      <c r="AH175">
        <v>0</v>
      </c>
      <c r="AI175">
        <v>40212</v>
      </c>
      <c r="AJ175">
        <v>57</v>
      </c>
      <c r="AK175">
        <v>0</v>
      </c>
      <c r="AL175">
        <v>41</v>
      </c>
      <c r="AM175">
        <v>25</v>
      </c>
      <c r="AN175">
        <v>1</v>
      </c>
      <c r="AO175">
        <v>0</v>
      </c>
    </row>
    <row r="176" spans="2:41" x14ac:dyDescent="0.3">
      <c r="D176" t="str">
        <f t="shared" si="12"/>
        <v>May</v>
      </c>
      <c r="E176" t="s">
        <v>53</v>
      </c>
      <c r="F176">
        <v>67</v>
      </c>
      <c r="G176">
        <v>0</v>
      </c>
      <c r="H176">
        <v>32</v>
      </c>
      <c r="I176">
        <v>17</v>
      </c>
      <c r="J176">
        <v>0</v>
      </c>
      <c r="K176">
        <v>0</v>
      </c>
      <c r="O176">
        <v>2019</v>
      </c>
      <c r="P176" t="str">
        <f t="shared" si="13"/>
        <v>May</v>
      </c>
      <c r="Q176">
        <f t="shared" si="14"/>
        <v>1</v>
      </c>
      <c r="R176">
        <f t="shared" si="15"/>
        <v>0</v>
      </c>
      <c r="S176" s="4" t="str">
        <f t="shared" si="16"/>
        <v>40213</v>
      </c>
      <c r="T176">
        <v>67</v>
      </c>
      <c r="U176">
        <v>0</v>
      </c>
      <c r="V176">
        <v>32</v>
      </c>
      <c r="W176">
        <v>17</v>
      </c>
      <c r="X176">
        <v>0</v>
      </c>
      <c r="Y176">
        <v>0</v>
      </c>
      <c r="AD176">
        <v>2019</v>
      </c>
      <c r="AE176" t="s">
        <v>175</v>
      </c>
      <c r="AF176">
        <v>1</v>
      </c>
      <c r="AG176" t="b">
        <f t="shared" si="17"/>
        <v>1</v>
      </c>
      <c r="AH176">
        <v>0</v>
      </c>
      <c r="AI176">
        <v>40213</v>
      </c>
      <c r="AJ176">
        <v>67</v>
      </c>
      <c r="AK176">
        <v>0</v>
      </c>
      <c r="AL176">
        <v>32</v>
      </c>
      <c r="AM176">
        <v>17</v>
      </c>
      <c r="AN176">
        <v>0</v>
      </c>
      <c r="AO176">
        <v>0</v>
      </c>
    </row>
    <row r="177" spans="1:41" x14ac:dyDescent="0.3">
      <c r="D177" t="str">
        <f t="shared" si="12"/>
        <v>May</v>
      </c>
      <c r="E177" t="s">
        <v>57</v>
      </c>
      <c r="F177">
        <v>133</v>
      </c>
      <c r="G177">
        <v>0</v>
      </c>
      <c r="H177">
        <v>66</v>
      </c>
      <c r="I177">
        <v>36</v>
      </c>
      <c r="J177">
        <v>3</v>
      </c>
      <c r="K177">
        <v>0</v>
      </c>
      <c r="O177">
        <v>2019</v>
      </c>
      <c r="P177" t="str">
        <f t="shared" si="13"/>
        <v>May</v>
      </c>
      <c r="Q177">
        <f t="shared" si="14"/>
        <v>1</v>
      </c>
      <c r="R177">
        <f t="shared" si="15"/>
        <v>0</v>
      </c>
      <c r="S177" s="4" t="str">
        <f t="shared" si="16"/>
        <v>40214</v>
      </c>
      <c r="T177">
        <v>133</v>
      </c>
      <c r="U177">
        <v>0</v>
      </c>
      <c r="V177">
        <v>66</v>
      </c>
      <c r="W177">
        <v>36</v>
      </c>
      <c r="X177">
        <v>3</v>
      </c>
      <c r="Y177">
        <v>0</v>
      </c>
      <c r="AD177">
        <v>2019</v>
      </c>
      <c r="AE177" t="s">
        <v>175</v>
      </c>
      <c r="AF177">
        <v>1</v>
      </c>
      <c r="AG177" t="b">
        <f t="shared" si="17"/>
        <v>1</v>
      </c>
      <c r="AH177">
        <v>0</v>
      </c>
      <c r="AI177">
        <v>40214</v>
      </c>
      <c r="AJ177">
        <v>133</v>
      </c>
      <c r="AK177">
        <v>0</v>
      </c>
      <c r="AL177">
        <v>66</v>
      </c>
      <c r="AM177">
        <v>36</v>
      </c>
      <c r="AN177">
        <v>3</v>
      </c>
      <c r="AO177">
        <v>0</v>
      </c>
    </row>
    <row r="178" spans="1:41" x14ac:dyDescent="0.3">
      <c r="D178" t="str">
        <f t="shared" si="12"/>
        <v>May</v>
      </c>
      <c r="E178" t="s">
        <v>60</v>
      </c>
      <c r="F178">
        <v>71</v>
      </c>
      <c r="G178">
        <v>0</v>
      </c>
      <c r="H178">
        <v>49</v>
      </c>
      <c r="I178">
        <v>23</v>
      </c>
      <c r="J178">
        <v>1</v>
      </c>
      <c r="K178">
        <v>0</v>
      </c>
      <c r="O178">
        <v>2019</v>
      </c>
      <c r="P178" t="str">
        <f t="shared" si="13"/>
        <v>May</v>
      </c>
      <c r="Q178">
        <f t="shared" si="14"/>
        <v>1</v>
      </c>
      <c r="R178">
        <f t="shared" si="15"/>
        <v>0</v>
      </c>
      <c r="S178" s="4" t="str">
        <f t="shared" si="16"/>
        <v>40215</v>
      </c>
      <c r="T178">
        <v>71</v>
      </c>
      <c r="U178">
        <v>0</v>
      </c>
      <c r="V178">
        <v>49</v>
      </c>
      <c r="W178">
        <v>23</v>
      </c>
      <c r="X178">
        <v>1</v>
      </c>
      <c r="Y178">
        <v>0</v>
      </c>
      <c r="AD178">
        <v>2019</v>
      </c>
      <c r="AE178" t="s">
        <v>175</v>
      </c>
      <c r="AF178">
        <v>1</v>
      </c>
      <c r="AG178" t="b">
        <f t="shared" si="17"/>
        <v>1</v>
      </c>
      <c r="AH178">
        <v>0</v>
      </c>
      <c r="AI178">
        <v>40215</v>
      </c>
      <c r="AJ178">
        <v>71</v>
      </c>
      <c r="AK178">
        <v>0</v>
      </c>
      <c r="AL178">
        <v>49</v>
      </c>
      <c r="AM178">
        <v>23</v>
      </c>
      <c r="AN178">
        <v>1</v>
      </c>
      <c r="AO178">
        <v>0</v>
      </c>
    </row>
    <row r="179" spans="1:41" x14ac:dyDescent="0.3">
      <c r="D179" t="str">
        <f t="shared" si="12"/>
        <v>May</v>
      </c>
      <c r="E179" t="s">
        <v>64</v>
      </c>
      <c r="F179">
        <v>90</v>
      </c>
      <c r="G179">
        <v>0</v>
      </c>
      <c r="H179">
        <v>58</v>
      </c>
      <c r="I179">
        <v>22</v>
      </c>
      <c r="J179">
        <v>0</v>
      </c>
      <c r="K179">
        <v>0</v>
      </c>
      <c r="O179">
        <v>2019</v>
      </c>
      <c r="P179" t="str">
        <f t="shared" si="13"/>
        <v>May</v>
      </c>
      <c r="Q179">
        <f t="shared" si="14"/>
        <v>1</v>
      </c>
      <c r="R179">
        <f t="shared" si="15"/>
        <v>0</v>
      </c>
      <c r="S179" s="4" t="str">
        <f t="shared" si="16"/>
        <v>40216</v>
      </c>
      <c r="T179">
        <v>90</v>
      </c>
      <c r="U179">
        <v>0</v>
      </c>
      <c r="V179">
        <v>58</v>
      </c>
      <c r="W179">
        <v>22</v>
      </c>
      <c r="X179">
        <v>0</v>
      </c>
      <c r="Y179">
        <v>0</v>
      </c>
      <c r="AD179">
        <v>2019</v>
      </c>
      <c r="AE179" t="s">
        <v>175</v>
      </c>
      <c r="AF179">
        <v>1</v>
      </c>
      <c r="AG179" t="b">
        <f t="shared" si="17"/>
        <v>1</v>
      </c>
      <c r="AH179">
        <v>0</v>
      </c>
      <c r="AI179">
        <v>40216</v>
      </c>
      <c r="AJ179">
        <v>90</v>
      </c>
      <c r="AK179">
        <v>0</v>
      </c>
      <c r="AL179">
        <v>58</v>
      </c>
      <c r="AM179">
        <v>22</v>
      </c>
      <c r="AN179">
        <v>0</v>
      </c>
      <c r="AO179">
        <v>0</v>
      </c>
    </row>
    <row r="180" spans="1:41" x14ac:dyDescent="0.3">
      <c r="D180" t="str">
        <f t="shared" si="12"/>
        <v>May</v>
      </c>
      <c r="E180" t="s">
        <v>66</v>
      </c>
      <c r="F180">
        <v>18</v>
      </c>
      <c r="G180">
        <v>0</v>
      </c>
      <c r="H180">
        <v>13</v>
      </c>
      <c r="I180">
        <v>8</v>
      </c>
      <c r="J180">
        <v>0</v>
      </c>
      <c r="K180">
        <v>0</v>
      </c>
      <c r="O180">
        <v>2019</v>
      </c>
      <c r="P180" t="str">
        <f t="shared" si="13"/>
        <v>May</v>
      </c>
      <c r="Q180">
        <f t="shared" si="14"/>
        <v>1</v>
      </c>
      <c r="R180">
        <f t="shared" si="15"/>
        <v>0</v>
      </c>
      <c r="S180" s="4" t="str">
        <f t="shared" si="16"/>
        <v>40217</v>
      </c>
      <c r="T180">
        <v>18</v>
      </c>
      <c r="U180">
        <v>0</v>
      </c>
      <c r="V180">
        <v>13</v>
      </c>
      <c r="W180">
        <v>8</v>
      </c>
      <c r="X180">
        <v>0</v>
      </c>
      <c r="Y180">
        <v>0</v>
      </c>
      <c r="AD180">
        <v>2019</v>
      </c>
      <c r="AE180" t="s">
        <v>175</v>
      </c>
      <c r="AF180">
        <v>1</v>
      </c>
      <c r="AG180" t="b">
        <f t="shared" si="17"/>
        <v>1</v>
      </c>
      <c r="AH180">
        <v>0</v>
      </c>
      <c r="AI180">
        <v>40217</v>
      </c>
      <c r="AJ180">
        <v>18</v>
      </c>
      <c r="AK180">
        <v>0</v>
      </c>
      <c r="AL180">
        <v>13</v>
      </c>
      <c r="AM180">
        <v>8</v>
      </c>
      <c r="AN180">
        <v>0</v>
      </c>
      <c r="AO180">
        <v>0</v>
      </c>
    </row>
    <row r="181" spans="1:41" x14ac:dyDescent="0.3">
      <c r="D181" t="str">
        <f t="shared" si="12"/>
        <v>May</v>
      </c>
      <c r="O181">
        <v>2019</v>
      </c>
      <c r="P181" t="str">
        <f t="shared" si="13"/>
        <v>May</v>
      </c>
      <c r="Q181">
        <f t="shared" si="14"/>
        <v>0</v>
      </c>
      <c r="R181">
        <f t="shared" si="15"/>
        <v>0</v>
      </c>
      <c r="S181" s="4" t="str">
        <f t="shared" si="16"/>
        <v/>
      </c>
      <c r="AD181">
        <v>2019</v>
      </c>
      <c r="AE181" t="s">
        <v>175</v>
      </c>
      <c r="AF181">
        <v>0</v>
      </c>
      <c r="AG181" t="b">
        <f t="shared" si="17"/>
        <v>0</v>
      </c>
      <c r="AH181">
        <v>0</v>
      </c>
      <c r="AI181" s="4" t="s">
        <v>587</v>
      </c>
    </row>
    <row r="182" spans="1:41" x14ac:dyDescent="0.3">
      <c r="A182">
        <v>2019</v>
      </c>
      <c r="B182" t="s">
        <v>175</v>
      </c>
      <c r="D182" t="str">
        <f t="shared" si="12"/>
        <v>May</v>
      </c>
      <c r="E182" t="s">
        <v>69</v>
      </c>
      <c r="F182">
        <v>82</v>
      </c>
      <c r="G182">
        <v>0</v>
      </c>
      <c r="H182">
        <v>43</v>
      </c>
      <c r="I182">
        <v>24</v>
      </c>
      <c r="J182">
        <v>1</v>
      </c>
      <c r="K182">
        <v>0</v>
      </c>
      <c r="O182">
        <v>2019</v>
      </c>
      <c r="P182" t="str">
        <f t="shared" si="13"/>
        <v>May</v>
      </c>
      <c r="Q182">
        <f t="shared" si="14"/>
        <v>1</v>
      </c>
      <c r="R182">
        <f t="shared" si="15"/>
        <v>0</v>
      </c>
      <c r="S182" s="4" t="str">
        <f t="shared" si="16"/>
        <v>40218</v>
      </c>
      <c r="T182">
        <v>82</v>
      </c>
      <c r="U182">
        <v>0</v>
      </c>
      <c r="V182">
        <v>43</v>
      </c>
      <c r="W182">
        <v>24</v>
      </c>
      <c r="X182">
        <v>1</v>
      </c>
      <c r="Y182">
        <v>0</v>
      </c>
      <c r="AD182">
        <v>2019</v>
      </c>
      <c r="AE182" t="s">
        <v>175</v>
      </c>
      <c r="AF182">
        <v>1</v>
      </c>
      <c r="AG182" t="b">
        <f t="shared" si="17"/>
        <v>1</v>
      </c>
      <c r="AH182">
        <v>0</v>
      </c>
      <c r="AI182">
        <v>40218</v>
      </c>
      <c r="AJ182">
        <v>82</v>
      </c>
      <c r="AK182">
        <v>0</v>
      </c>
      <c r="AL182">
        <v>43</v>
      </c>
      <c r="AM182">
        <v>24</v>
      </c>
      <c r="AN182">
        <v>1</v>
      </c>
      <c r="AO182">
        <v>0</v>
      </c>
    </row>
    <row r="183" spans="1:41" x14ac:dyDescent="0.3">
      <c r="D183" t="str">
        <f t="shared" si="12"/>
        <v>May</v>
      </c>
      <c r="E183" t="s">
        <v>72</v>
      </c>
      <c r="F183">
        <v>100</v>
      </c>
      <c r="G183">
        <v>0</v>
      </c>
      <c r="H183">
        <v>59</v>
      </c>
      <c r="I183">
        <v>25</v>
      </c>
      <c r="J183">
        <v>0</v>
      </c>
      <c r="K183">
        <v>0</v>
      </c>
      <c r="O183">
        <v>2019</v>
      </c>
      <c r="P183" t="str">
        <f t="shared" si="13"/>
        <v>May</v>
      </c>
      <c r="Q183">
        <f t="shared" si="14"/>
        <v>1</v>
      </c>
      <c r="R183">
        <f t="shared" si="15"/>
        <v>0</v>
      </c>
      <c r="S183" s="4" t="str">
        <f t="shared" si="16"/>
        <v>40219</v>
      </c>
      <c r="T183">
        <v>100</v>
      </c>
      <c r="U183">
        <v>0</v>
      </c>
      <c r="V183">
        <v>59</v>
      </c>
      <c r="W183">
        <v>25</v>
      </c>
      <c r="X183">
        <v>0</v>
      </c>
      <c r="Y183">
        <v>0</v>
      </c>
      <c r="AD183">
        <v>2019</v>
      </c>
      <c r="AE183" t="s">
        <v>175</v>
      </c>
      <c r="AF183">
        <v>1</v>
      </c>
      <c r="AG183" t="b">
        <f t="shared" si="17"/>
        <v>1</v>
      </c>
      <c r="AH183">
        <v>0</v>
      </c>
      <c r="AI183">
        <v>40219</v>
      </c>
      <c r="AJ183">
        <v>100</v>
      </c>
      <c r="AK183">
        <v>0</v>
      </c>
      <c r="AL183">
        <v>59</v>
      </c>
      <c r="AM183">
        <v>25</v>
      </c>
      <c r="AN183">
        <v>0</v>
      </c>
      <c r="AO183">
        <v>0</v>
      </c>
    </row>
    <row r="184" spans="1:41" x14ac:dyDescent="0.3">
      <c r="D184" t="str">
        <f t="shared" si="12"/>
        <v>May</v>
      </c>
      <c r="E184" t="s">
        <v>75</v>
      </c>
      <c r="F184">
        <v>63</v>
      </c>
      <c r="G184">
        <v>0</v>
      </c>
      <c r="H184">
        <v>28</v>
      </c>
      <c r="I184">
        <v>14</v>
      </c>
      <c r="J184">
        <v>0</v>
      </c>
      <c r="K184">
        <v>0</v>
      </c>
      <c r="O184">
        <v>2019</v>
      </c>
      <c r="P184" t="str">
        <f t="shared" si="13"/>
        <v>May</v>
      </c>
      <c r="Q184">
        <f t="shared" si="14"/>
        <v>1</v>
      </c>
      <c r="R184">
        <f t="shared" si="15"/>
        <v>0</v>
      </c>
      <c r="S184" s="4" t="str">
        <f t="shared" si="16"/>
        <v>40220</v>
      </c>
      <c r="T184">
        <v>63</v>
      </c>
      <c r="U184">
        <v>0</v>
      </c>
      <c r="V184">
        <v>28</v>
      </c>
      <c r="W184">
        <v>14</v>
      </c>
      <c r="X184">
        <v>0</v>
      </c>
      <c r="Y184">
        <v>0</v>
      </c>
      <c r="AD184">
        <v>2019</v>
      </c>
      <c r="AE184" t="s">
        <v>175</v>
      </c>
      <c r="AF184">
        <v>1</v>
      </c>
      <c r="AG184" t="b">
        <f t="shared" si="17"/>
        <v>1</v>
      </c>
      <c r="AH184">
        <v>0</v>
      </c>
      <c r="AI184">
        <v>40220</v>
      </c>
      <c r="AJ184">
        <v>63</v>
      </c>
      <c r="AK184">
        <v>0</v>
      </c>
      <c r="AL184">
        <v>28</v>
      </c>
      <c r="AM184">
        <v>14</v>
      </c>
      <c r="AN184">
        <v>0</v>
      </c>
      <c r="AO184">
        <v>0</v>
      </c>
    </row>
    <row r="185" spans="1:41" x14ac:dyDescent="0.3">
      <c r="D185" t="str">
        <f t="shared" si="12"/>
        <v>May</v>
      </c>
      <c r="E185" t="s">
        <v>76</v>
      </c>
      <c r="F185">
        <v>29</v>
      </c>
      <c r="G185">
        <v>0</v>
      </c>
      <c r="H185">
        <v>16</v>
      </c>
      <c r="I185">
        <v>5</v>
      </c>
      <c r="J185">
        <v>0</v>
      </c>
      <c r="K185">
        <v>0</v>
      </c>
      <c r="O185">
        <v>2019</v>
      </c>
      <c r="P185" t="str">
        <f t="shared" si="13"/>
        <v>May</v>
      </c>
      <c r="Q185">
        <f t="shared" si="14"/>
        <v>1</v>
      </c>
      <c r="R185">
        <f t="shared" si="15"/>
        <v>0</v>
      </c>
      <c r="S185" s="4" t="str">
        <f t="shared" si="16"/>
        <v>40222</v>
      </c>
      <c r="T185">
        <v>29</v>
      </c>
      <c r="U185">
        <v>0</v>
      </c>
      <c r="V185">
        <v>16</v>
      </c>
      <c r="W185">
        <v>5</v>
      </c>
      <c r="X185">
        <v>0</v>
      </c>
      <c r="Y185">
        <v>0</v>
      </c>
      <c r="AD185">
        <v>2019</v>
      </c>
      <c r="AE185" t="s">
        <v>175</v>
      </c>
      <c r="AF185">
        <v>1</v>
      </c>
      <c r="AG185" t="b">
        <f t="shared" si="17"/>
        <v>1</v>
      </c>
      <c r="AH185">
        <v>0</v>
      </c>
      <c r="AI185">
        <v>40222</v>
      </c>
      <c r="AJ185">
        <v>29</v>
      </c>
      <c r="AK185">
        <v>0</v>
      </c>
      <c r="AL185">
        <v>16</v>
      </c>
      <c r="AM185">
        <v>5</v>
      </c>
      <c r="AN185">
        <v>0</v>
      </c>
      <c r="AO185">
        <v>0</v>
      </c>
    </row>
    <row r="186" spans="1:41" x14ac:dyDescent="0.3">
      <c r="D186" t="str">
        <f t="shared" si="12"/>
        <v>May</v>
      </c>
      <c r="E186" t="s">
        <v>78</v>
      </c>
      <c r="F186">
        <v>31</v>
      </c>
      <c r="G186">
        <v>0</v>
      </c>
      <c r="H186">
        <v>9</v>
      </c>
      <c r="I186">
        <v>6</v>
      </c>
      <c r="J186">
        <v>2</v>
      </c>
      <c r="K186">
        <v>0</v>
      </c>
      <c r="O186">
        <v>2019</v>
      </c>
      <c r="P186" t="str">
        <f t="shared" si="13"/>
        <v>May</v>
      </c>
      <c r="Q186">
        <f t="shared" si="14"/>
        <v>1</v>
      </c>
      <c r="R186">
        <f t="shared" si="15"/>
        <v>0</v>
      </c>
      <c r="S186" s="4" t="str">
        <f t="shared" si="16"/>
        <v>40223</v>
      </c>
      <c r="T186">
        <v>31</v>
      </c>
      <c r="U186">
        <v>0</v>
      </c>
      <c r="V186">
        <v>9</v>
      </c>
      <c r="W186">
        <v>6</v>
      </c>
      <c r="X186">
        <v>2</v>
      </c>
      <c r="Y186">
        <v>0</v>
      </c>
      <c r="AD186">
        <v>2019</v>
      </c>
      <c r="AE186" t="s">
        <v>175</v>
      </c>
      <c r="AF186">
        <v>1</v>
      </c>
      <c r="AG186" t="b">
        <f t="shared" si="17"/>
        <v>1</v>
      </c>
      <c r="AH186">
        <v>0</v>
      </c>
      <c r="AI186">
        <v>40223</v>
      </c>
      <c r="AJ186">
        <v>31</v>
      </c>
      <c r="AK186">
        <v>0</v>
      </c>
      <c r="AL186">
        <v>9</v>
      </c>
      <c r="AM186">
        <v>6</v>
      </c>
      <c r="AN186">
        <v>2</v>
      </c>
      <c r="AO186">
        <v>0</v>
      </c>
    </row>
    <row r="187" spans="1:41" x14ac:dyDescent="0.3">
      <c r="D187" t="str">
        <f t="shared" si="12"/>
        <v>May</v>
      </c>
      <c r="E187" t="s">
        <v>82</v>
      </c>
      <c r="F187">
        <v>13</v>
      </c>
      <c r="G187">
        <v>0</v>
      </c>
      <c r="H187">
        <v>9</v>
      </c>
      <c r="I187">
        <v>5</v>
      </c>
      <c r="J187">
        <v>0</v>
      </c>
      <c r="K187">
        <v>0</v>
      </c>
      <c r="O187">
        <v>2019</v>
      </c>
      <c r="P187" t="str">
        <f t="shared" si="13"/>
        <v>May</v>
      </c>
      <c r="Q187">
        <f t="shared" si="14"/>
        <v>1</v>
      </c>
      <c r="R187">
        <f t="shared" si="15"/>
        <v>0</v>
      </c>
      <c r="S187" s="4" t="str">
        <f t="shared" si="16"/>
        <v>40228</v>
      </c>
      <c r="T187">
        <v>13</v>
      </c>
      <c r="U187">
        <v>0</v>
      </c>
      <c r="V187">
        <v>9</v>
      </c>
      <c r="W187">
        <v>5</v>
      </c>
      <c r="X187">
        <v>0</v>
      </c>
      <c r="Y187">
        <v>0</v>
      </c>
      <c r="AD187">
        <v>2019</v>
      </c>
      <c r="AE187" t="s">
        <v>175</v>
      </c>
      <c r="AF187">
        <v>1</v>
      </c>
      <c r="AG187" t="b">
        <f t="shared" si="17"/>
        <v>1</v>
      </c>
      <c r="AH187">
        <v>0</v>
      </c>
      <c r="AI187">
        <v>40228</v>
      </c>
      <c r="AJ187">
        <v>13</v>
      </c>
      <c r="AK187">
        <v>0</v>
      </c>
      <c r="AL187">
        <v>9</v>
      </c>
      <c r="AM187">
        <v>5</v>
      </c>
      <c r="AN187">
        <v>0</v>
      </c>
      <c r="AO187">
        <v>0</v>
      </c>
    </row>
    <row r="188" spans="1:41" x14ac:dyDescent="0.3">
      <c r="D188" t="str">
        <f t="shared" si="12"/>
        <v>May</v>
      </c>
      <c r="E188" t="s">
        <v>84</v>
      </c>
      <c r="F188">
        <v>30</v>
      </c>
      <c r="G188">
        <v>0</v>
      </c>
      <c r="H188">
        <v>11</v>
      </c>
      <c r="I188">
        <v>7</v>
      </c>
      <c r="J188">
        <v>0</v>
      </c>
      <c r="K188">
        <v>0</v>
      </c>
      <c r="O188">
        <v>2019</v>
      </c>
      <c r="P188" t="str">
        <f t="shared" si="13"/>
        <v>May</v>
      </c>
      <c r="Q188">
        <f t="shared" si="14"/>
        <v>1</v>
      </c>
      <c r="R188">
        <f t="shared" si="15"/>
        <v>0</v>
      </c>
      <c r="S188" s="4" t="str">
        <f t="shared" si="16"/>
        <v>40229</v>
      </c>
      <c r="T188">
        <v>30</v>
      </c>
      <c r="U188">
        <v>0</v>
      </c>
      <c r="V188">
        <v>11</v>
      </c>
      <c r="W188">
        <v>7</v>
      </c>
      <c r="X188">
        <v>0</v>
      </c>
      <c r="Y188">
        <v>0</v>
      </c>
      <c r="AD188">
        <v>2019</v>
      </c>
      <c r="AE188" t="s">
        <v>175</v>
      </c>
      <c r="AF188">
        <v>1</v>
      </c>
      <c r="AG188" t="b">
        <f t="shared" si="17"/>
        <v>1</v>
      </c>
      <c r="AH188">
        <v>0</v>
      </c>
      <c r="AI188">
        <v>40229</v>
      </c>
      <c r="AJ188">
        <v>30</v>
      </c>
      <c r="AK188">
        <v>0</v>
      </c>
      <c r="AL188">
        <v>11</v>
      </c>
      <c r="AM188">
        <v>7</v>
      </c>
      <c r="AN188">
        <v>0</v>
      </c>
      <c r="AO188">
        <v>0</v>
      </c>
    </row>
    <row r="189" spans="1:41" x14ac:dyDescent="0.3">
      <c r="D189" t="str">
        <f t="shared" si="12"/>
        <v>May</v>
      </c>
      <c r="E189" t="s">
        <v>86</v>
      </c>
      <c r="F189">
        <v>35</v>
      </c>
      <c r="G189">
        <v>0</v>
      </c>
      <c r="H189">
        <v>20</v>
      </c>
      <c r="I189">
        <v>15</v>
      </c>
      <c r="J189">
        <v>0</v>
      </c>
      <c r="K189">
        <v>0</v>
      </c>
      <c r="O189">
        <v>2019</v>
      </c>
      <c r="P189" t="str">
        <f t="shared" si="13"/>
        <v>May</v>
      </c>
      <c r="Q189">
        <f t="shared" si="14"/>
        <v>1</v>
      </c>
      <c r="R189">
        <f t="shared" si="15"/>
        <v>0</v>
      </c>
      <c r="S189" s="4" t="str">
        <f t="shared" si="16"/>
        <v>40241</v>
      </c>
      <c r="T189">
        <v>35</v>
      </c>
      <c r="U189">
        <v>0</v>
      </c>
      <c r="V189">
        <v>20</v>
      </c>
      <c r="W189">
        <v>15</v>
      </c>
      <c r="X189">
        <v>0</v>
      </c>
      <c r="Y189">
        <v>0</v>
      </c>
      <c r="AD189">
        <v>2019</v>
      </c>
      <c r="AE189" t="s">
        <v>175</v>
      </c>
      <c r="AF189">
        <v>1</v>
      </c>
      <c r="AG189" t="b">
        <f t="shared" si="17"/>
        <v>1</v>
      </c>
      <c r="AH189">
        <v>0</v>
      </c>
      <c r="AI189">
        <v>40241</v>
      </c>
      <c r="AJ189">
        <v>35</v>
      </c>
      <c r="AK189">
        <v>0</v>
      </c>
      <c r="AL189">
        <v>20</v>
      </c>
      <c r="AM189">
        <v>15</v>
      </c>
      <c r="AN189">
        <v>0</v>
      </c>
      <c r="AO189">
        <v>0</v>
      </c>
    </row>
    <row r="190" spans="1:41" x14ac:dyDescent="0.3">
      <c r="D190" t="str">
        <f t="shared" si="12"/>
        <v>May</v>
      </c>
      <c r="E190" t="s">
        <v>89</v>
      </c>
      <c r="F190">
        <v>12</v>
      </c>
      <c r="G190">
        <v>0</v>
      </c>
      <c r="H190">
        <v>7</v>
      </c>
      <c r="I190">
        <v>2</v>
      </c>
      <c r="J190">
        <v>1</v>
      </c>
      <c r="K190">
        <v>0</v>
      </c>
      <c r="O190">
        <v>2019</v>
      </c>
      <c r="P190" t="str">
        <f t="shared" si="13"/>
        <v>May</v>
      </c>
      <c r="Q190">
        <f t="shared" si="14"/>
        <v>1</v>
      </c>
      <c r="R190">
        <f t="shared" si="15"/>
        <v>0</v>
      </c>
      <c r="S190" s="4" t="str">
        <f t="shared" si="16"/>
        <v>40242</v>
      </c>
      <c r="T190">
        <v>12</v>
      </c>
      <c r="U190">
        <v>0</v>
      </c>
      <c r="V190">
        <v>7</v>
      </c>
      <c r="W190">
        <v>2</v>
      </c>
      <c r="X190">
        <v>1</v>
      </c>
      <c r="Y190">
        <v>0</v>
      </c>
      <c r="AD190">
        <v>2019</v>
      </c>
      <c r="AE190" t="s">
        <v>175</v>
      </c>
      <c r="AF190">
        <v>1</v>
      </c>
      <c r="AG190" t="b">
        <f t="shared" si="17"/>
        <v>1</v>
      </c>
      <c r="AH190">
        <v>0</v>
      </c>
      <c r="AI190">
        <v>40242</v>
      </c>
      <c r="AJ190">
        <v>12</v>
      </c>
      <c r="AK190">
        <v>0</v>
      </c>
      <c r="AL190">
        <v>7</v>
      </c>
      <c r="AM190">
        <v>2</v>
      </c>
      <c r="AN190">
        <v>1</v>
      </c>
      <c r="AO190">
        <v>0</v>
      </c>
    </row>
    <row r="191" spans="1:41" x14ac:dyDescent="0.3">
      <c r="D191" t="str">
        <f t="shared" si="12"/>
        <v>May</v>
      </c>
      <c r="E191" t="s">
        <v>91</v>
      </c>
      <c r="F191">
        <v>7</v>
      </c>
      <c r="G191">
        <v>0</v>
      </c>
      <c r="H191">
        <v>2</v>
      </c>
      <c r="I191">
        <v>2</v>
      </c>
      <c r="J191">
        <v>0</v>
      </c>
      <c r="K191">
        <v>0</v>
      </c>
      <c r="O191">
        <v>2019</v>
      </c>
      <c r="P191" t="str">
        <f t="shared" si="13"/>
        <v>May</v>
      </c>
      <c r="Q191">
        <f t="shared" si="14"/>
        <v>1</v>
      </c>
      <c r="R191">
        <f t="shared" si="15"/>
        <v>0</v>
      </c>
      <c r="S191" s="4" t="str">
        <f t="shared" si="16"/>
        <v>40243</v>
      </c>
      <c r="T191">
        <v>7</v>
      </c>
      <c r="U191">
        <v>0</v>
      </c>
      <c r="V191">
        <v>2</v>
      </c>
      <c r="W191">
        <v>2</v>
      </c>
      <c r="X191">
        <v>0</v>
      </c>
      <c r="Y191">
        <v>0</v>
      </c>
      <c r="AD191">
        <v>2019</v>
      </c>
      <c r="AE191" t="s">
        <v>175</v>
      </c>
      <c r="AF191">
        <v>1</v>
      </c>
      <c r="AG191" t="b">
        <f t="shared" si="17"/>
        <v>1</v>
      </c>
      <c r="AH191">
        <v>0</v>
      </c>
      <c r="AI191">
        <v>40243</v>
      </c>
      <c r="AJ191">
        <v>7</v>
      </c>
      <c r="AK191">
        <v>0</v>
      </c>
      <c r="AL191">
        <v>2</v>
      </c>
      <c r="AM191">
        <v>2</v>
      </c>
      <c r="AN191">
        <v>0</v>
      </c>
      <c r="AO191">
        <v>0</v>
      </c>
    </row>
    <row r="192" spans="1:41" x14ac:dyDescent="0.3">
      <c r="D192" t="str">
        <f t="shared" si="12"/>
        <v>May</v>
      </c>
      <c r="E192" t="s">
        <v>92</v>
      </c>
      <c r="F192">
        <v>17</v>
      </c>
      <c r="G192">
        <v>0</v>
      </c>
      <c r="H192">
        <v>12</v>
      </c>
      <c r="I192">
        <v>4</v>
      </c>
      <c r="J192">
        <v>0</v>
      </c>
      <c r="K192">
        <v>0</v>
      </c>
      <c r="O192">
        <v>2019</v>
      </c>
      <c r="P192" t="str">
        <f t="shared" si="13"/>
        <v>May</v>
      </c>
      <c r="Q192">
        <f t="shared" si="14"/>
        <v>1</v>
      </c>
      <c r="R192">
        <f t="shared" si="15"/>
        <v>0</v>
      </c>
      <c r="S192" s="4" t="str">
        <f t="shared" si="16"/>
        <v>40245</v>
      </c>
      <c r="T192">
        <v>17</v>
      </c>
      <c r="U192">
        <v>0</v>
      </c>
      <c r="V192">
        <v>12</v>
      </c>
      <c r="W192">
        <v>4</v>
      </c>
      <c r="X192">
        <v>0</v>
      </c>
      <c r="Y192">
        <v>0</v>
      </c>
      <c r="AD192">
        <v>2019</v>
      </c>
      <c r="AE192" t="s">
        <v>175</v>
      </c>
      <c r="AF192">
        <v>1</v>
      </c>
      <c r="AG192" t="b">
        <f t="shared" si="17"/>
        <v>1</v>
      </c>
      <c r="AH192">
        <v>0</v>
      </c>
      <c r="AI192">
        <v>40245</v>
      </c>
      <c r="AJ192">
        <v>17</v>
      </c>
      <c r="AK192">
        <v>0</v>
      </c>
      <c r="AL192">
        <v>12</v>
      </c>
      <c r="AM192">
        <v>4</v>
      </c>
      <c r="AN192">
        <v>0</v>
      </c>
      <c r="AO192">
        <v>0</v>
      </c>
    </row>
    <row r="193" spans="2:41" x14ac:dyDescent="0.3">
      <c r="D193" t="str">
        <f t="shared" si="12"/>
        <v>May</v>
      </c>
      <c r="E193" t="s">
        <v>93</v>
      </c>
      <c r="F193">
        <v>37</v>
      </c>
      <c r="G193">
        <v>0</v>
      </c>
      <c r="H193">
        <v>19</v>
      </c>
      <c r="I193">
        <v>11</v>
      </c>
      <c r="J193">
        <v>0</v>
      </c>
      <c r="K193">
        <v>0</v>
      </c>
      <c r="O193">
        <v>2019</v>
      </c>
      <c r="P193" t="str">
        <f t="shared" si="13"/>
        <v>May</v>
      </c>
      <c r="Q193">
        <f t="shared" si="14"/>
        <v>1</v>
      </c>
      <c r="R193">
        <f t="shared" si="15"/>
        <v>0</v>
      </c>
      <c r="S193" s="4" t="str">
        <f t="shared" si="16"/>
        <v>40258</v>
      </c>
      <c r="T193">
        <v>37</v>
      </c>
      <c r="U193">
        <v>0</v>
      </c>
      <c r="V193">
        <v>19</v>
      </c>
      <c r="W193">
        <v>11</v>
      </c>
      <c r="X193">
        <v>0</v>
      </c>
      <c r="Y193">
        <v>0</v>
      </c>
      <c r="AD193">
        <v>2019</v>
      </c>
      <c r="AE193" t="s">
        <v>175</v>
      </c>
      <c r="AF193">
        <v>1</v>
      </c>
      <c r="AG193" t="b">
        <f t="shared" si="17"/>
        <v>1</v>
      </c>
      <c r="AH193">
        <v>0</v>
      </c>
      <c r="AI193">
        <v>40258</v>
      </c>
      <c r="AJ193">
        <v>37</v>
      </c>
      <c r="AK193">
        <v>0</v>
      </c>
      <c r="AL193">
        <v>19</v>
      </c>
      <c r="AM193">
        <v>11</v>
      </c>
      <c r="AN193">
        <v>0</v>
      </c>
      <c r="AO193">
        <v>0</v>
      </c>
    </row>
    <row r="194" spans="2:41" x14ac:dyDescent="0.3">
      <c r="D194" t="str">
        <f t="shared" si="12"/>
        <v>May</v>
      </c>
      <c r="E194" t="s">
        <v>95</v>
      </c>
      <c r="F194">
        <v>70</v>
      </c>
      <c r="G194">
        <v>0</v>
      </c>
      <c r="H194">
        <v>41</v>
      </c>
      <c r="I194">
        <v>18</v>
      </c>
      <c r="J194">
        <v>0</v>
      </c>
      <c r="K194">
        <v>0</v>
      </c>
      <c r="O194">
        <v>2019</v>
      </c>
      <c r="P194" t="str">
        <f t="shared" si="13"/>
        <v>May</v>
      </c>
      <c r="Q194">
        <f t="shared" si="14"/>
        <v>1</v>
      </c>
      <c r="R194">
        <f t="shared" si="15"/>
        <v>0</v>
      </c>
      <c r="S194" s="4" t="str">
        <f t="shared" si="16"/>
        <v>40272</v>
      </c>
      <c r="T194">
        <v>70</v>
      </c>
      <c r="U194">
        <v>0</v>
      </c>
      <c r="V194">
        <v>41</v>
      </c>
      <c r="W194">
        <v>18</v>
      </c>
      <c r="X194">
        <v>0</v>
      </c>
      <c r="Y194">
        <v>0</v>
      </c>
      <c r="AD194">
        <v>2019</v>
      </c>
      <c r="AE194" t="s">
        <v>175</v>
      </c>
      <c r="AF194">
        <v>1</v>
      </c>
      <c r="AG194" t="b">
        <f t="shared" si="17"/>
        <v>1</v>
      </c>
      <c r="AH194">
        <v>0</v>
      </c>
      <c r="AI194">
        <v>40272</v>
      </c>
      <c r="AJ194">
        <v>70</v>
      </c>
      <c r="AK194">
        <v>0</v>
      </c>
      <c r="AL194">
        <v>41</v>
      </c>
      <c r="AM194">
        <v>18</v>
      </c>
      <c r="AN194">
        <v>0</v>
      </c>
      <c r="AO194">
        <v>0</v>
      </c>
    </row>
    <row r="195" spans="2:41" x14ac:dyDescent="0.3">
      <c r="D195" t="str">
        <f t="shared" ref="D195:D258" si="18">IF(ISBLANK(C195),D194,C195)</f>
        <v>May</v>
      </c>
      <c r="E195" t="s">
        <v>96</v>
      </c>
      <c r="F195">
        <v>43</v>
      </c>
      <c r="G195">
        <v>0</v>
      </c>
      <c r="H195">
        <v>24</v>
      </c>
      <c r="I195">
        <v>10</v>
      </c>
      <c r="J195">
        <v>1</v>
      </c>
      <c r="K195">
        <v>0</v>
      </c>
      <c r="O195">
        <v>2019</v>
      </c>
      <c r="P195" t="str">
        <f t="shared" ref="P195:P258" si="19">D195</f>
        <v>May</v>
      </c>
      <c r="Q195">
        <f t="shared" ref="Q195:Q258" si="20">IFERROR(FIND("LOUISVILLE",E195,1),0)</f>
        <v>1</v>
      </c>
      <c r="R195">
        <f t="shared" ref="R195:R258" si="21">IFERROR(FIND("Total",E195,1),0)</f>
        <v>0</v>
      </c>
      <c r="S195" s="4" t="str">
        <f t="shared" ref="S195:S258" si="22">RIGHT(E195,5)</f>
        <v>40291</v>
      </c>
      <c r="T195">
        <v>43</v>
      </c>
      <c r="U195">
        <v>0</v>
      </c>
      <c r="V195">
        <v>24</v>
      </c>
      <c r="W195">
        <v>10</v>
      </c>
      <c r="X195">
        <v>1</v>
      </c>
      <c r="Y195">
        <v>0</v>
      </c>
      <c r="AD195">
        <v>2019</v>
      </c>
      <c r="AE195" t="s">
        <v>175</v>
      </c>
      <c r="AF195">
        <v>1</v>
      </c>
      <c r="AG195" t="b">
        <f t="shared" ref="AG195:AG258" si="23">ISNUMBER(AI195)</f>
        <v>1</v>
      </c>
      <c r="AH195">
        <v>0</v>
      </c>
      <c r="AI195">
        <v>40291</v>
      </c>
      <c r="AJ195">
        <v>43</v>
      </c>
      <c r="AK195">
        <v>0</v>
      </c>
      <c r="AL195">
        <v>24</v>
      </c>
      <c r="AM195">
        <v>10</v>
      </c>
      <c r="AN195">
        <v>1</v>
      </c>
      <c r="AO195">
        <v>0</v>
      </c>
    </row>
    <row r="196" spans="2:41" x14ac:dyDescent="0.3">
      <c r="D196" t="str">
        <f t="shared" si="18"/>
        <v>May</v>
      </c>
      <c r="E196" t="s">
        <v>98</v>
      </c>
      <c r="F196">
        <v>14</v>
      </c>
      <c r="G196">
        <v>0</v>
      </c>
      <c r="H196">
        <v>8</v>
      </c>
      <c r="I196">
        <v>6</v>
      </c>
      <c r="J196">
        <v>0</v>
      </c>
      <c r="K196">
        <v>0</v>
      </c>
      <c r="O196">
        <v>2019</v>
      </c>
      <c r="P196" t="str">
        <f t="shared" si="19"/>
        <v>May</v>
      </c>
      <c r="Q196">
        <f t="shared" si="20"/>
        <v>1</v>
      </c>
      <c r="R196">
        <f t="shared" si="21"/>
        <v>0</v>
      </c>
      <c r="S196" s="4" t="str">
        <f t="shared" si="22"/>
        <v>40299</v>
      </c>
      <c r="T196">
        <v>14</v>
      </c>
      <c r="U196">
        <v>0</v>
      </c>
      <c r="V196">
        <v>8</v>
      </c>
      <c r="W196">
        <v>6</v>
      </c>
      <c r="X196">
        <v>0</v>
      </c>
      <c r="Y196">
        <v>0</v>
      </c>
      <c r="AD196">
        <v>2019</v>
      </c>
      <c r="AE196" t="s">
        <v>175</v>
      </c>
      <c r="AF196">
        <v>1</v>
      </c>
      <c r="AG196" t="b">
        <f t="shared" si="23"/>
        <v>1</v>
      </c>
      <c r="AH196">
        <v>0</v>
      </c>
      <c r="AI196">
        <v>40299</v>
      </c>
      <c r="AJ196">
        <v>14</v>
      </c>
      <c r="AK196">
        <v>0</v>
      </c>
      <c r="AL196">
        <v>8</v>
      </c>
      <c r="AM196">
        <v>6</v>
      </c>
      <c r="AN196">
        <v>0</v>
      </c>
      <c r="AO196">
        <v>0</v>
      </c>
    </row>
    <row r="197" spans="2:41" x14ac:dyDescent="0.3">
      <c r="D197" t="str">
        <f t="shared" si="18"/>
        <v>May</v>
      </c>
      <c r="E197" t="s">
        <v>4</v>
      </c>
      <c r="F197" s="1">
        <v>1425</v>
      </c>
      <c r="G197">
        <v>0</v>
      </c>
      <c r="H197">
        <v>830</v>
      </c>
      <c r="I197">
        <v>428</v>
      </c>
      <c r="J197">
        <v>12</v>
      </c>
      <c r="K197">
        <v>0</v>
      </c>
      <c r="O197">
        <v>2019</v>
      </c>
      <c r="P197" t="str">
        <f t="shared" si="19"/>
        <v>May</v>
      </c>
      <c r="Q197">
        <f t="shared" si="20"/>
        <v>0</v>
      </c>
      <c r="R197">
        <f t="shared" si="21"/>
        <v>1</v>
      </c>
      <c r="S197" s="4" t="str">
        <f t="shared" si="22"/>
        <v>Total</v>
      </c>
      <c r="T197">
        <v>1425</v>
      </c>
      <c r="U197">
        <v>0</v>
      </c>
      <c r="V197">
        <v>830</v>
      </c>
      <c r="W197">
        <v>428</v>
      </c>
      <c r="X197">
        <v>12</v>
      </c>
      <c r="Y197">
        <v>0</v>
      </c>
      <c r="AD197">
        <v>2019</v>
      </c>
      <c r="AE197" t="s">
        <v>175</v>
      </c>
      <c r="AF197">
        <v>0</v>
      </c>
      <c r="AG197" t="b">
        <f t="shared" si="23"/>
        <v>0</v>
      </c>
      <c r="AH197">
        <v>1</v>
      </c>
      <c r="AI197" s="4" t="s">
        <v>4</v>
      </c>
      <c r="AJ197">
        <v>1425</v>
      </c>
      <c r="AK197">
        <v>0</v>
      </c>
      <c r="AL197">
        <v>830</v>
      </c>
      <c r="AM197">
        <v>428</v>
      </c>
      <c r="AN197">
        <v>12</v>
      </c>
      <c r="AO197">
        <v>0</v>
      </c>
    </row>
    <row r="198" spans="2:41" x14ac:dyDescent="0.3">
      <c r="D198" t="str">
        <f t="shared" si="18"/>
        <v>May</v>
      </c>
      <c r="E198" t="s">
        <v>105</v>
      </c>
      <c r="F198">
        <v>16</v>
      </c>
      <c r="G198">
        <v>0</v>
      </c>
      <c r="H198">
        <v>8</v>
      </c>
      <c r="I198">
        <v>3</v>
      </c>
      <c r="J198">
        <v>0</v>
      </c>
      <c r="K198">
        <v>0</v>
      </c>
      <c r="O198">
        <v>2019</v>
      </c>
      <c r="P198" t="str">
        <f t="shared" si="19"/>
        <v>May</v>
      </c>
      <c r="Q198">
        <f t="shared" si="20"/>
        <v>0</v>
      </c>
      <c r="R198">
        <f t="shared" si="21"/>
        <v>0</v>
      </c>
      <c r="S198" s="4" t="str">
        <f t="shared" si="22"/>
        <v>40118</v>
      </c>
      <c r="T198">
        <v>16</v>
      </c>
      <c r="U198">
        <v>0</v>
      </c>
      <c r="V198">
        <v>8</v>
      </c>
      <c r="W198">
        <v>3</v>
      </c>
      <c r="X198">
        <v>0</v>
      </c>
      <c r="Y198">
        <v>0</v>
      </c>
      <c r="AD198">
        <v>2019</v>
      </c>
      <c r="AE198" t="s">
        <v>175</v>
      </c>
      <c r="AF198">
        <v>0</v>
      </c>
      <c r="AG198" t="b">
        <f t="shared" si="23"/>
        <v>1</v>
      </c>
      <c r="AH198">
        <v>0</v>
      </c>
      <c r="AI198">
        <v>40118</v>
      </c>
      <c r="AJ198">
        <v>16</v>
      </c>
      <c r="AK198">
        <v>0</v>
      </c>
      <c r="AL198">
        <v>8</v>
      </c>
      <c r="AM198">
        <v>3</v>
      </c>
      <c r="AN198">
        <v>0</v>
      </c>
      <c r="AO198">
        <v>0</v>
      </c>
    </row>
    <row r="199" spans="2:41" x14ac:dyDescent="0.3">
      <c r="D199" t="str">
        <f t="shared" si="18"/>
        <v>May</v>
      </c>
      <c r="E199" t="s">
        <v>591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  <c r="O199">
        <v>2019</v>
      </c>
      <c r="P199" t="str">
        <f t="shared" si="19"/>
        <v>May</v>
      </c>
      <c r="Q199">
        <f t="shared" si="20"/>
        <v>0</v>
      </c>
      <c r="R199">
        <f t="shared" si="21"/>
        <v>0</v>
      </c>
      <c r="S199" s="4" t="str">
        <f t="shared" si="22"/>
        <v>40041</v>
      </c>
      <c r="T199">
        <v>1</v>
      </c>
      <c r="U199">
        <v>0</v>
      </c>
      <c r="V199">
        <v>1</v>
      </c>
      <c r="W199">
        <v>1</v>
      </c>
      <c r="X199">
        <v>0</v>
      </c>
      <c r="Y199">
        <v>0</v>
      </c>
      <c r="AD199">
        <v>2019</v>
      </c>
      <c r="AE199" t="s">
        <v>175</v>
      </c>
      <c r="AF199">
        <v>0</v>
      </c>
      <c r="AG199" t="b">
        <f t="shared" si="23"/>
        <v>1</v>
      </c>
      <c r="AH199">
        <v>0</v>
      </c>
      <c r="AI199">
        <v>40041</v>
      </c>
      <c r="AJ199">
        <v>1</v>
      </c>
      <c r="AK199">
        <v>0</v>
      </c>
      <c r="AL199">
        <v>1</v>
      </c>
      <c r="AM199">
        <v>1</v>
      </c>
      <c r="AN199">
        <v>0</v>
      </c>
      <c r="AO199">
        <v>0</v>
      </c>
    </row>
    <row r="200" spans="2:41" x14ac:dyDescent="0.3">
      <c r="D200" t="str">
        <f t="shared" si="18"/>
        <v>May</v>
      </c>
      <c r="E200" t="s">
        <v>189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O200">
        <v>2019</v>
      </c>
      <c r="P200" t="str">
        <f t="shared" si="19"/>
        <v>May</v>
      </c>
      <c r="Q200">
        <f t="shared" si="20"/>
        <v>0</v>
      </c>
      <c r="R200">
        <f t="shared" si="21"/>
        <v>0</v>
      </c>
      <c r="S200" s="4" t="str">
        <f t="shared" si="22"/>
        <v>40356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AD200">
        <v>2019</v>
      </c>
      <c r="AE200" t="s">
        <v>175</v>
      </c>
      <c r="AF200">
        <v>0</v>
      </c>
      <c r="AG200" t="b">
        <f t="shared" si="23"/>
        <v>1</v>
      </c>
      <c r="AH200">
        <v>0</v>
      </c>
      <c r="AI200">
        <v>40356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2:41" x14ac:dyDescent="0.3">
      <c r="D201" t="str">
        <f t="shared" si="18"/>
        <v>May</v>
      </c>
      <c r="E201" t="s">
        <v>107</v>
      </c>
      <c r="F201">
        <v>3</v>
      </c>
      <c r="G201">
        <v>0</v>
      </c>
      <c r="H201">
        <v>2</v>
      </c>
      <c r="I201">
        <v>1</v>
      </c>
      <c r="J201">
        <v>0</v>
      </c>
      <c r="K201">
        <v>0</v>
      </c>
      <c r="O201">
        <v>2019</v>
      </c>
      <c r="P201" t="str">
        <f t="shared" si="19"/>
        <v>May</v>
      </c>
      <c r="Q201">
        <f t="shared" si="20"/>
        <v>0</v>
      </c>
      <c r="R201">
        <f t="shared" si="21"/>
        <v>0</v>
      </c>
      <c r="S201" s="4" t="str">
        <f t="shared" si="22"/>
        <v>40059</v>
      </c>
      <c r="T201">
        <v>3</v>
      </c>
      <c r="U201">
        <v>0</v>
      </c>
      <c r="V201">
        <v>2</v>
      </c>
      <c r="W201">
        <v>1</v>
      </c>
      <c r="X201">
        <v>0</v>
      </c>
      <c r="Y201">
        <v>0</v>
      </c>
      <c r="AD201">
        <v>2019</v>
      </c>
      <c r="AE201" t="s">
        <v>175</v>
      </c>
      <c r="AF201">
        <v>0</v>
      </c>
      <c r="AG201" t="b">
        <f t="shared" si="23"/>
        <v>1</v>
      </c>
      <c r="AH201">
        <v>0</v>
      </c>
      <c r="AI201">
        <v>40059</v>
      </c>
      <c r="AJ201">
        <v>3</v>
      </c>
      <c r="AK201">
        <v>0</v>
      </c>
      <c r="AL201">
        <v>2</v>
      </c>
      <c r="AM201">
        <v>1</v>
      </c>
      <c r="AN201">
        <v>0</v>
      </c>
      <c r="AO201">
        <v>0</v>
      </c>
    </row>
    <row r="202" spans="2:41" x14ac:dyDescent="0.3">
      <c r="D202" t="str">
        <f t="shared" si="18"/>
        <v>May</v>
      </c>
      <c r="E202" t="s">
        <v>4</v>
      </c>
      <c r="F202">
        <v>21</v>
      </c>
      <c r="G202">
        <v>0</v>
      </c>
      <c r="H202">
        <v>11</v>
      </c>
      <c r="I202">
        <v>5</v>
      </c>
      <c r="J202">
        <v>0</v>
      </c>
      <c r="K202">
        <v>0</v>
      </c>
      <c r="O202">
        <v>2019</v>
      </c>
      <c r="P202" t="str">
        <f t="shared" si="19"/>
        <v>May</v>
      </c>
      <c r="Q202">
        <f t="shared" si="20"/>
        <v>0</v>
      </c>
      <c r="R202">
        <f t="shared" si="21"/>
        <v>1</v>
      </c>
      <c r="S202" s="4" t="str">
        <f t="shared" si="22"/>
        <v>Total</v>
      </c>
      <c r="T202">
        <v>21</v>
      </c>
      <c r="U202">
        <v>0</v>
      </c>
      <c r="V202">
        <v>11</v>
      </c>
      <c r="W202">
        <v>5</v>
      </c>
      <c r="X202">
        <v>0</v>
      </c>
      <c r="Y202">
        <v>0</v>
      </c>
      <c r="AD202">
        <v>2019</v>
      </c>
      <c r="AE202" t="s">
        <v>175</v>
      </c>
      <c r="AF202">
        <v>0</v>
      </c>
      <c r="AG202" t="b">
        <f t="shared" si="23"/>
        <v>0</v>
      </c>
      <c r="AH202">
        <v>1</v>
      </c>
      <c r="AI202" s="4" t="s">
        <v>4</v>
      </c>
      <c r="AJ202">
        <v>21</v>
      </c>
      <c r="AK202">
        <v>0</v>
      </c>
      <c r="AL202">
        <v>11</v>
      </c>
      <c r="AM202">
        <v>5</v>
      </c>
      <c r="AN202">
        <v>0</v>
      </c>
      <c r="AO202">
        <v>0</v>
      </c>
    </row>
    <row r="203" spans="2:41" x14ac:dyDescent="0.3">
      <c r="D203" t="str">
        <f t="shared" si="18"/>
        <v>May</v>
      </c>
      <c r="E203" t="s">
        <v>109</v>
      </c>
      <c r="F203">
        <v>12</v>
      </c>
      <c r="G203">
        <v>0</v>
      </c>
      <c r="H203">
        <v>4</v>
      </c>
      <c r="I203">
        <v>2</v>
      </c>
      <c r="J203">
        <v>0</v>
      </c>
      <c r="K203">
        <v>0</v>
      </c>
      <c r="O203">
        <v>2019</v>
      </c>
      <c r="P203" t="str">
        <f t="shared" si="19"/>
        <v>May</v>
      </c>
      <c r="Q203">
        <f t="shared" si="20"/>
        <v>0</v>
      </c>
      <c r="R203">
        <f t="shared" si="21"/>
        <v>0</v>
      </c>
      <c r="S203" s="4" t="str">
        <f t="shared" si="22"/>
        <v xml:space="preserve"> CODE</v>
      </c>
      <c r="T203">
        <v>12</v>
      </c>
      <c r="U203">
        <v>0</v>
      </c>
      <c r="V203">
        <v>4</v>
      </c>
      <c r="W203">
        <v>2</v>
      </c>
      <c r="X203">
        <v>0</v>
      </c>
      <c r="Y203">
        <v>0</v>
      </c>
      <c r="AD203">
        <v>2019</v>
      </c>
      <c r="AE203" t="s">
        <v>175</v>
      </c>
      <c r="AF203">
        <v>0</v>
      </c>
      <c r="AG203" t="b">
        <f t="shared" si="23"/>
        <v>0</v>
      </c>
      <c r="AH203">
        <v>0</v>
      </c>
      <c r="AI203" s="4" t="s">
        <v>586</v>
      </c>
      <c r="AJ203">
        <v>12</v>
      </c>
      <c r="AK203">
        <v>0</v>
      </c>
      <c r="AL203">
        <v>4</v>
      </c>
      <c r="AM203">
        <v>2</v>
      </c>
      <c r="AN203">
        <v>0</v>
      </c>
      <c r="AO203">
        <v>0</v>
      </c>
    </row>
    <row r="204" spans="2:41" x14ac:dyDescent="0.3">
      <c r="D204" t="str">
        <f t="shared" si="18"/>
        <v>May</v>
      </c>
      <c r="E204" t="s">
        <v>4</v>
      </c>
      <c r="F204">
        <v>12</v>
      </c>
      <c r="G204">
        <v>0</v>
      </c>
      <c r="H204">
        <v>4</v>
      </c>
      <c r="I204">
        <v>2</v>
      </c>
      <c r="J204">
        <v>0</v>
      </c>
      <c r="K204">
        <v>0</v>
      </c>
      <c r="O204">
        <v>2019</v>
      </c>
      <c r="P204" t="str">
        <f t="shared" si="19"/>
        <v>May</v>
      </c>
      <c r="Q204">
        <f t="shared" si="20"/>
        <v>0</v>
      </c>
      <c r="R204">
        <f t="shared" si="21"/>
        <v>1</v>
      </c>
      <c r="S204" s="4" t="str">
        <f t="shared" si="22"/>
        <v>Total</v>
      </c>
      <c r="T204">
        <v>12</v>
      </c>
      <c r="U204">
        <v>0</v>
      </c>
      <c r="V204">
        <v>4</v>
      </c>
      <c r="W204">
        <v>2</v>
      </c>
      <c r="X204">
        <v>0</v>
      </c>
      <c r="Y204">
        <v>0</v>
      </c>
      <c r="AD204">
        <v>2019</v>
      </c>
      <c r="AE204" t="s">
        <v>175</v>
      </c>
      <c r="AF204">
        <v>0</v>
      </c>
      <c r="AG204" t="b">
        <f t="shared" si="23"/>
        <v>0</v>
      </c>
      <c r="AH204">
        <v>1</v>
      </c>
      <c r="AI204" s="4" t="s">
        <v>4</v>
      </c>
      <c r="AJ204">
        <v>12</v>
      </c>
      <c r="AK204">
        <v>0</v>
      </c>
      <c r="AL204">
        <v>4</v>
      </c>
      <c r="AM204">
        <v>2</v>
      </c>
      <c r="AN204">
        <v>0</v>
      </c>
      <c r="AO204">
        <v>0</v>
      </c>
    </row>
    <row r="205" spans="2:41" x14ac:dyDescent="0.3">
      <c r="D205" t="str">
        <f t="shared" si="18"/>
        <v>May</v>
      </c>
      <c r="E205" t="s">
        <v>4</v>
      </c>
      <c r="F205" s="1">
        <v>1458</v>
      </c>
      <c r="G205">
        <v>0</v>
      </c>
      <c r="H205">
        <v>845</v>
      </c>
      <c r="I205">
        <v>435</v>
      </c>
      <c r="J205">
        <v>12</v>
      </c>
      <c r="K205">
        <v>0</v>
      </c>
      <c r="O205">
        <v>2019</v>
      </c>
      <c r="P205" t="str">
        <f t="shared" si="19"/>
        <v>May</v>
      </c>
      <c r="Q205">
        <f t="shared" si="20"/>
        <v>0</v>
      </c>
      <c r="R205">
        <f t="shared" si="21"/>
        <v>1</v>
      </c>
      <c r="S205" s="4" t="str">
        <f t="shared" si="22"/>
        <v>Total</v>
      </c>
      <c r="T205">
        <v>1458</v>
      </c>
      <c r="U205">
        <v>0</v>
      </c>
      <c r="V205">
        <v>845</v>
      </c>
      <c r="W205">
        <v>435</v>
      </c>
      <c r="X205">
        <v>12</v>
      </c>
      <c r="Y205">
        <v>0</v>
      </c>
      <c r="AD205">
        <v>2019</v>
      </c>
      <c r="AE205" t="s">
        <v>175</v>
      </c>
      <c r="AF205">
        <v>0</v>
      </c>
      <c r="AG205" t="b">
        <f t="shared" si="23"/>
        <v>0</v>
      </c>
      <c r="AH205">
        <v>1</v>
      </c>
      <c r="AI205" s="4" t="s">
        <v>4</v>
      </c>
      <c r="AJ205">
        <v>1458</v>
      </c>
      <c r="AK205">
        <v>0</v>
      </c>
      <c r="AL205">
        <v>845</v>
      </c>
      <c r="AM205">
        <v>435</v>
      </c>
      <c r="AN205">
        <v>12</v>
      </c>
      <c r="AO205">
        <v>0</v>
      </c>
    </row>
    <row r="206" spans="2:41" x14ac:dyDescent="0.3">
      <c r="B206" t="s">
        <v>193</v>
      </c>
      <c r="C206" t="s">
        <v>193</v>
      </c>
      <c r="D206" t="str">
        <f t="shared" si="18"/>
        <v>June</v>
      </c>
      <c r="E206" t="s">
        <v>194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O206">
        <v>2019</v>
      </c>
      <c r="P206" t="str">
        <f t="shared" si="19"/>
        <v>June</v>
      </c>
      <c r="Q206">
        <f t="shared" si="20"/>
        <v>1</v>
      </c>
      <c r="R206">
        <f t="shared" si="21"/>
        <v>0</v>
      </c>
      <c r="S206" s="4" t="str">
        <f t="shared" si="22"/>
        <v>40201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0</v>
      </c>
      <c r="AD206">
        <v>2019</v>
      </c>
      <c r="AE206" t="s">
        <v>193</v>
      </c>
      <c r="AF206">
        <v>1</v>
      </c>
      <c r="AG206" t="b">
        <f t="shared" si="23"/>
        <v>1</v>
      </c>
      <c r="AH206">
        <v>0</v>
      </c>
      <c r="AI206">
        <v>40201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</row>
    <row r="207" spans="2:41" x14ac:dyDescent="0.3">
      <c r="D207" t="str">
        <f t="shared" si="18"/>
        <v>June</v>
      </c>
      <c r="E207" t="s">
        <v>17</v>
      </c>
      <c r="F207">
        <v>48</v>
      </c>
      <c r="G207">
        <v>0</v>
      </c>
      <c r="H207">
        <v>31</v>
      </c>
      <c r="I207">
        <v>14</v>
      </c>
      <c r="J207">
        <v>0</v>
      </c>
      <c r="K207">
        <v>0</v>
      </c>
      <c r="O207">
        <v>2019</v>
      </c>
      <c r="P207" t="str">
        <f t="shared" si="19"/>
        <v>June</v>
      </c>
      <c r="Q207">
        <f t="shared" si="20"/>
        <v>1</v>
      </c>
      <c r="R207">
        <f t="shared" si="21"/>
        <v>0</v>
      </c>
      <c r="S207" s="4" t="str">
        <f t="shared" si="22"/>
        <v>40202</v>
      </c>
      <c r="T207">
        <v>48</v>
      </c>
      <c r="U207">
        <v>0</v>
      </c>
      <c r="V207">
        <v>31</v>
      </c>
      <c r="W207">
        <v>14</v>
      </c>
      <c r="X207">
        <v>0</v>
      </c>
      <c r="Y207">
        <v>0</v>
      </c>
      <c r="AD207">
        <v>2019</v>
      </c>
      <c r="AE207" t="s">
        <v>193</v>
      </c>
      <c r="AF207">
        <v>1</v>
      </c>
      <c r="AG207" t="b">
        <f t="shared" si="23"/>
        <v>1</v>
      </c>
      <c r="AH207">
        <v>0</v>
      </c>
      <c r="AI207">
        <v>40202</v>
      </c>
      <c r="AJ207">
        <v>48</v>
      </c>
      <c r="AK207">
        <v>0</v>
      </c>
      <c r="AL207">
        <v>31</v>
      </c>
      <c r="AM207">
        <v>14</v>
      </c>
      <c r="AN207">
        <v>0</v>
      </c>
      <c r="AO207">
        <v>0</v>
      </c>
    </row>
    <row r="208" spans="2:41" x14ac:dyDescent="0.3">
      <c r="D208" t="str">
        <f t="shared" si="18"/>
        <v>June</v>
      </c>
      <c r="E208" t="s">
        <v>23</v>
      </c>
      <c r="F208">
        <v>103</v>
      </c>
      <c r="G208">
        <v>0</v>
      </c>
      <c r="H208">
        <v>59</v>
      </c>
      <c r="I208">
        <v>35</v>
      </c>
      <c r="J208">
        <v>0</v>
      </c>
      <c r="K208">
        <v>0</v>
      </c>
      <c r="O208">
        <v>2019</v>
      </c>
      <c r="P208" t="str">
        <f t="shared" si="19"/>
        <v>June</v>
      </c>
      <c r="Q208">
        <f t="shared" si="20"/>
        <v>1</v>
      </c>
      <c r="R208">
        <f t="shared" si="21"/>
        <v>0</v>
      </c>
      <c r="S208" s="4" t="str">
        <f t="shared" si="22"/>
        <v>40203</v>
      </c>
      <c r="T208">
        <v>103</v>
      </c>
      <c r="U208">
        <v>0</v>
      </c>
      <c r="V208">
        <v>59</v>
      </c>
      <c r="W208">
        <v>35</v>
      </c>
      <c r="X208">
        <v>0</v>
      </c>
      <c r="Y208">
        <v>0</v>
      </c>
      <c r="AD208">
        <v>2019</v>
      </c>
      <c r="AE208" t="s">
        <v>193</v>
      </c>
      <c r="AF208">
        <v>1</v>
      </c>
      <c r="AG208" t="b">
        <f t="shared" si="23"/>
        <v>1</v>
      </c>
      <c r="AH208">
        <v>0</v>
      </c>
      <c r="AI208">
        <v>40203</v>
      </c>
      <c r="AJ208">
        <v>103</v>
      </c>
      <c r="AK208">
        <v>0</v>
      </c>
      <c r="AL208">
        <v>59</v>
      </c>
      <c r="AM208">
        <v>35</v>
      </c>
      <c r="AN208">
        <v>0</v>
      </c>
      <c r="AO208">
        <v>0</v>
      </c>
    </row>
    <row r="209" spans="4:41" x14ac:dyDescent="0.3">
      <c r="D209" t="str">
        <f t="shared" si="18"/>
        <v>June</v>
      </c>
      <c r="E209" t="s">
        <v>27</v>
      </c>
      <c r="F209">
        <v>22</v>
      </c>
      <c r="G209">
        <v>0</v>
      </c>
      <c r="H209">
        <v>12</v>
      </c>
      <c r="I209">
        <v>7</v>
      </c>
      <c r="J209">
        <v>0</v>
      </c>
      <c r="K209">
        <v>0</v>
      </c>
      <c r="O209">
        <v>2019</v>
      </c>
      <c r="P209" t="str">
        <f t="shared" si="19"/>
        <v>June</v>
      </c>
      <c r="Q209">
        <f t="shared" si="20"/>
        <v>1</v>
      </c>
      <c r="R209">
        <f t="shared" si="21"/>
        <v>0</v>
      </c>
      <c r="S209" s="4" t="str">
        <f t="shared" si="22"/>
        <v>40204</v>
      </c>
      <c r="T209">
        <v>22</v>
      </c>
      <c r="U209">
        <v>0</v>
      </c>
      <c r="V209">
        <v>12</v>
      </c>
      <c r="W209">
        <v>7</v>
      </c>
      <c r="X209">
        <v>0</v>
      </c>
      <c r="Y209">
        <v>0</v>
      </c>
      <c r="AD209">
        <v>2019</v>
      </c>
      <c r="AE209" t="s">
        <v>193</v>
      </c>
      <c r="AF209">
        <v>1</v>
      </c>
      <c r="AG209" t="b">
        <f t="shared" si="23"/>
        <v>1</v>
      </c>
      <c r="AH209">
        <v>0</v>
      </c>
      <c r="AI209">
        <v>40204</v>
      </c>
      <c r="AJ209">
        <v>22</v>
      </c>
      <c r="AK209">
        <v>0</v>
      </c>
      <c r="AL209">
        <v>12</v>
      </c>
      <c r="AM209">
        <v>7</v>
      </c>
      <c r="AN209">
        <v>0</v>
      </c>
      <c r="AO209">
        <v>0</v>
      </c>
    </row>
    <row r="210" spans="4:41" x14ac:dyDescent="0.3">
      <c r="D210" t="str">
        <f t="shared" si="18"/>
        <v>June</v>
      </c>
      <c r="E210" t="s">
        <v>31</v>
      </c>
      <c r="F210">
        <v>3</v>
      </c>
      <c r="G210">
        <v>0</v>
      </c>
      <c r="H210">
        <v>1</v>
      </c>
      <c r="I210">
        <v>0</v>
      </c>
      <c r="J210">
        <v>0</v>
      </c>
      <c r="K210">
        <v>0</v>
      </c>
      <c r="O210">
        <v>2019</v>
      </c>
      <c r="P210" t="str">
        <f t="shared" si="19"/>
        <v>June</v>
      </c>
      <c r="Q210">
        <f t="shared" si="20"/>
        <v>1</v>
      </c>
      <c r="R210">
        <f t="shared" si="21"/>
        <v>0</v>
      </c>
      <c r="S210" s="4" t="str">
        <f t="shared" si="22"/>
        <v>40205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0</v>
      </c>
      <c r="AD210">
        <v>2019</v>
      </c>
      <c r="AE210" t="s">
        <v>193</v>
      </c>
      <c r="AF210">
        <v>1</v>
      </c>
      <c r="AG210" t="b">
        <f t="shared" si="23"/>
        <v>1</v>
      </c>
      <c r="AH210">
        <v>0</v>
      </c>
      <c r="AI210">
        <v>40205</v>
      </c>
      <c r="AJ210">
        <v>3</v>
      </c>
      <c r="AK210">
        <v>0</v>
      </c>
      <c r="AL210">
        <v>1</v>
      </c>
      <c r="AM210">
        <v>0</v>
      </c>
      <c r="AN210">
        <v>0</v>
      </c>
      <c r="AO210">
        <v>0</v>
      </c>
    </row>
    <row r="211" spans="4:41" x14ac:dyDescent="0.3">
      <c r="D211" t="str">
        <f t="shared" si="18"/>
        <v>June</v>
      </c>
      <c r="E211" t="s">
        <v>34</v>
      </c>
      <c r="F211">
        <v>27</v>
      </c>
      <c r="G211">
        <v>0</v>
      </c>
      <c r="H211">
        <v>22</v>
      </c>
      <c r="I211">
        <v>13</v>
      </c>
      <c r="J211">
        <v>0</v>
      </c>
      <c r="K211">
        <v>0</v>
      </c>
      <c r="O211">
        <v>2019</v>
      </c>
      <c r="P211" t="str">
        <f t="shared" si="19"/>
        <v>June</v>
      </c>
      <c r="Q211">
        <f t="shared" si="20"/>
        <v>1</v>
      </c>
      <c r="R211">
        <f t="shared" si="21"/>
        <v>0</v>
      </c>
      <c r="S211" s="4" t="str">
        <f t="shared" si="22"/>
        <v>40206</v>
      </c>
      <c r="T211">
        <v>27</v>
      </c>
      <c r="U211">
        <v>0</v>
      </c>
      <c r="V211">
        <v>22</v>
      </c>
      <c r="W211">
        <v>13</v>
      </c>
      <c r="X211">
        <v>0</v>
      </c>
      <c r="Y211">
        <v>0</v>
      </c>
      <c r="AD211">
        <v>2019</v>
      </c>
      <c r="AE211" t="s">
        <v>193</v>
      </c>
      <c r="AF211">
        <v>1</v>
      </c>
      <c r="AG211" t="b">
        <f t="shared" si="23"/>
        <v>1</v>
      </c>
      <c r="AH211">
        <v>0</v>
      </c>
      <c r="AI211">
        <v>40206</v>
      </c>
      <c r="AJ211">
        <v>27</v>
      </c>
      <c r="AK211">
        <v>0</v>
      </c>
      <c r="AL211">
        <v>22</v>
      </c>
      <c r="AM211">
        <v>13</v>
      </c>
      <c r="AN211">
        <v>0</v>
      </c>
      <c r="AO211">
        <v>0</v>
      </c>
    </row>
    <row r="212" spans="4:41" x14ac:dyDescent="0.3">
      <c r="D212" t="str">
        <f t="shared" si="18"/>
        <v>June</v>
      </c>
      <c r="E212" t="s">
        <v>37</v>
      </c>
      <c r="F212">
        <v>17</v>
      </c>
      <c r="G212">
        <v>0</v>
      </c>
      <c r="H212">
        <v>7</v>
      </c>
      <c r="I212">
        <v>5</v>
      </c>
      <c r="J212">
        <v>0</v>
      </c>
      <c r="K212">
        <v>0</v>
      </c>
      <c r="O212">
        <v>2019</v>
      </c>
      <c r="P212" t="str">
        <f t="shared" si="19"/>
        <v>June</v>
      </c>
      <c r="Q212">
        <f t="shared" si="20"/>
        <v>1</v>
      </c>
      <c r="R212">
        <f t="shared" si="21"/>
        <v>0</v>
      </c>
      <c r="S212" s="4" t="str">
        <f t="shared" si="22"/>
        <v>40207</v>
      </c>
      <c r="T212">
        <v>17</v>
      </c>
      <c r="U212">
        <v>0</v>
      </c>
      <c r="V212">
        <v>7</v>
      </c>
      <c r="W212">
        <v>5</v>
      </c>
      <c r="X212">
        <v>0</v>
      </c>
      <c r="Y212">
        <v>0</v>
      </c>
      <c r="AD212">
        <v>2019</v>
      </c>
      <c r="AE212" t="s">
        <v>193</v>
      </c>
      <c r="AF212">
        <v>1</v>
      </c>
      <c r="AG212" t="b">
        <f t="shared" si="23"/>
        <v>1</v>
      </c>
      <c r="AH212">
        <v>0</v>
      </c>
      <c r="AI212">
        <v>40207</v>
      </c>
      <c r="AJ212">
        <v>17</v>
      </c>
      <c r="AK212">
        <v>0</v>
      </c>
      <c r="AL212">
        <v>7</v>
      </c>
      <c r="AM212">
        <v>5</v>
      </c>
      <c r="AN212">
        <v>0</v>
      </c>
      <c r="AO212">
        <v>0</v>
      </c>
    </row>
    <row r="213" spans="4:41" x14ac:dyDescent="0.3">
      <c r="D213" t="str">
        <f t="shared" si="18"/>
        <v>June</v>
      </c>
      <c r="E213" t="s">
        <v>39</v>
      </c>
      <c r="F213">
        <v>44</v>
      </c>
      <c r="G213">
        <v>0</v>
      </c>
      <c r="H213">
        <v>26</v>
      </c>
      <c r="I213">
        <v>15</v>
      </c>
      <c r="J213">
        <v>0</v>
      </c>
      <c r="K213">
        <v>0</v>
      </c>
      <c r="O213">
        <v>2019</v>
      </c>
      <c r="P213" t="str">
        <f t="shared" si="19"/>
        <v>June</v>
      </c>
      <c r="Q213">
        <f t="shared" si="20"/>
        <v>1</v>
      </c>
      <c r="R213">
        <f t="shared" si="21"/>
        <v>0</v>
      </c>
      <c r="S213" s="4" t="str">
        <f t="shared" si="22"/>
        <v>40208</v>
      </c>
      <c r="T213">
        <v>44</v>
      </c>
      <c r="U213">
        <v>0</v>
      </c>
      <c r="V213">
        <v>26</v>
      </c>
      <c r="W213">
        <v>15</v>
      </c>
      <c r="X213">
        <v>0</v>
      </c>
      <c r="Y213">
        <v>0</v>
      </c>
      <c r="AD213">
        <v>2019</v>
      </c>
      <c r="AE213" t="s">
        <v>193</v>
      </c>
      <c r="AF213">
        <v>1</v>
      </c>
      <c r="AG213" t="b">
        <f t="shared" si="23"/>
        <v>1</v>
      </c>
      <c r="AH213">
        <v>0</v>
      </c>
      <c r="AI213">
        <v>40208</v>
      </c>
      <c r="AJ213">
        <v>44</v>
      </c>
      <c r="AK213">
        <v>0</v>
      </c>
      <c r="AL213">
        <v>26</v>
      </c>
      <c r="AM213">
        <v>15</v>
      </c>
      <c r="AN213">
        <v>0</v>
      </c>
      <c r="AO213">
        <v>0</v>
      </c>
    </row>
    <row r="214" spans="4:41" x14ac:dyDescent="0.3">
      <c r="D214" t="str">
        <f t="shared" si="18"/>
        <v>June</v>
      </c>
      <c r="E214" t="s">
        <v>43</v>
      </c>
      <c r="F214">
        <v>2</v>
      </c>
      <c r="G214">
        <v>0</v>
      </c>
      <c r="H214">
        <v>1</v>
      </c>
      <c r="I214">
        <v>0</v>
      </c>
      <c r="J214">
        <v>0</v>
      </c>
      <c r="K214">
        <v>0</v>
      </c>
      <c r="O214">
        <v>2019</v>
      </c>
      <c r="P214" t="str">
        <f t="shared" si="19"/>
        <v>June</v>
      </c>
      <c r="Q214">
        <f t="shared" si="20"/>
        <v>1</v>
      </c>
      <c r="R214">
        <f t="shared" si="21"/>
        <v>0</v>
      </c>
      <c r="S214" s="4" t="str">
        <f t="shared" si="22"/>
        <v>40209</v>
      </c>
      <c r="T214">
        <v>2</v>
      </c>
      <c r="U214">
        <v>0</v>
      </c>
      <c r="V214">
        <v>1</v>
      </c>
      <c r="W214">
        <v>0</v>
      </c>
      <c r="X214">
        <v>0</v>
      </c>
      <c r="Y214">
        <v>0</v>
      </c>
      <c r="AD214">
        <v>2019</v>
      </c>
      <c r="AE214" t="s">
        <v>193</v>
      </c>
      <c r="AF214">
        <v>1</v>
      </c>
      <c r="AG214" t="b">
        <f t="shared" si="23"/>
        <v>1</v>
      </c>
      <c r="AH214">
        <v>0</v>
      </c>
      <c r="AI214">
        <v>40209</v>
      </c>
      <c r="AJ214">
        <v>2</v>
      </c>
      <c r="AK214">
        <v>0</v>
      </c>
      <c r="AL214">
        <v>1</v>
      </c>
      <c r="AM214">
        <v>0</v>
      </c>
      <c r="AN214">
        <v>0</v>
      </c>
      <c r="AO214">
        <v>0</v>
      </c>
    </row>
    <row r="215" spans="4:41" x14ac:dyDescent="0.3">
      <c r="D215" t="str">
        <f t="shared" si="18"/>
        <v>June</v>
      </c>
      <c r="E215" t="s">
        <v>44</v>
      </c>
      <c r="F215">
        <v>64</v>
      </c>
      <c r="G215">
        <v>0</v>
      </c>
      <c r="H215">
        <v>45</v>
      </c>
      <c r="I215">
        <v>15</v>
      </c>
      <c r="J215">
        <v>0</v>
      </c>
      <c r="K215">
        <v>0</v>
      </c>
      <c r="O215">
        <v>2019</v>
      </c>
      <c r="P215" t="str">
        <f t="shared" si="19"/>
        <v>June</v>
      </c>
      <c r="Q215">
        <f t="shared" si="20"/>
        <v>1</v>
      </c>
      <c r="R215">
        <f t="shared" si="21"/>
        <v>0</v>
      </c>
      <c r="S215" s="4" t="str">
        <f t="shared" si="22"/>
        <v>40210</v>
      </c>
      <c r="T215">
        <v>64</v>
      </c>
      <c r="U215">
        <v>0</v>
      </c>
      <c r="V215">
        <v>45</v>
      </c>
      <c r="W215">
        <v>15</v>
      </c>
      <c r="X215">
        <v>0</v>
      </c>
      <c r="Y215">
        <v>0</v>
      </c>
      <c r="AD215">
        <v>2019</v>
      </c>
      <c r="AE215" t="s">
        <v>193</v>
      </c>
      <c r="AF215">
        <v>1</v>
      </c>
      <c r="AG215" t="b">
        <f t="shared" si="23"/>
        <v>1</v>
      </c>
      <c r="AH215">
        <v>0</v>
      </c>
      <c r="AI215">
        <v>40210</v>
      </c>
      <c r="AJ215">
        <v>64</v>
      </c>
      <c r="AK215">
        <v>0</v>
      </c>
      <c r="AL215">
        <v>45</v>
      </c>
      <c r="AM215">
        <v>15</v>
      </c>
      <c r="AN215">
        <v>0</v>
      </c>
      <c r="AO215">
        <v>0</v>
      </c>
    </row>
    <row r="216" spans="4:41" x14ac:dyDescent="0.3">
      <c r="D216" t="str">
        <f t="shared" si="18"/>
        <v>June</v>
      </c>
      <c r="E216" t="s">
        <v>48</v>
      </c>
      <c r="F216">
        <v>64</v>
      </c>
      <c r="G216">
        <v>0</v>
      </c>
      <c r="H216">
        <v>49</v>
      </c>
      <c r="I216">
        <v>24</v>
      </c>
      <c r="J216">
        <v>0</v>
      </c>
      <c r="K216">
        <v>0</v>
      </c>
      <c r="O216">
        <v>2019</v>
      </c>
      <c r="P216" t="str">
        <f t="shared" si="19"/>
        <v>June</v>
      </c>
      <c r="Q216">
        <f t="shared" si="20"/>
        <v>1</v>
      </c>
      <c r="R216">
        <f t="shared" si="21"/>
        <v>0</v>
      </c>
      <c r="S216" s="4" t="str">
        <f t="shared" si="22"/>
        <v>40211</v>
      </c>
      <c r="T216">
        <v>64</v>
      </c>
      <c r="U216">
        <v>0</v>
      </c>
      <c r="V216">
        <v>49</v>
      </c>
      <c r="W216">
        <v>24</v>
      </c>
      <c r="X216">
        <v>0</v>
      </c>
      <c r="Y216">
        <v>0</v>
      </c>
      <c r="AD216">
        <v>2019</v>
      </c>
      <c r="AE216" t="s">
        <v>193</v>
      </c>
      <c r="AF216">
        <v>1</v>
      </c>
      <c r="AG216" t="b">
        <f t="shared" si="23"/>
        <v>1</v>
      </c>
      <c r="AH216">
        <v>0</v>
      </c>
      <c r="AI216">
        <v>40211</v>
      </c>
      <c r="AJ216">
        <v>64</v>
      </c>
      <c r="AK216">
        <v>0</v>
      </c>
      <c r="AL216">
        <v>49</v>
      </c>
      <c r="AM216">
        <v>24</v>
      </c>
      <c r="AN216">
        <v>0</v>
      </c>
      <c r="AO216">
        <v>0</v>
      </c>
    </row>
    <row r="217" spans="4:41" x14ac:dyDescent="0.3">
      <c r="D217" t="str">
        <f t="shared" si="18"/>
        <v>June</v>
      </c>
      <c r="E217" t="s">
        <v>50</v>
      </c>
      <c r="F217">
        <v>56</v>
      </c>
      <c r="G217">
        <v>0</v>
      </c>
      <c r="H217">
        <v>37</v>
      </c>
      <c r="I217">
        <v>21</v>
      </c>
      <c r="J217">
        <v>0</v>
      </c>
      <c r="K217">
        <v>0</v>
      </c>
      <c r="O217">
        <v>2019</v>
      </c>
      <c r="P217" t="str">
        <f t="shared" si="19"/>
        <v>June</v>
      </c>
      <c r="Q217">
        <f t="shared" si="20"/>
        <v>1</v>
      </c>
      <c r="R217">
        <f t="shared" si="21"/>
        <v>0</v>
      </c>
      <c r="S217" s="4" t="str">
        <f t="shared" si="22"/>
        <v>40212</v>
      </c>
      <c r="T217">
        <v>56</v>
      </c>
      <c r="U217">
        <v>0</v>
      </c>
      <c r="V217">
        <v>37</v>
      </c>
      <c r="W217">
        <v>21</v>
      </c>
      <c r="X217">
        <v>0</v>
      </c>
      <c r="Y217">
        <v>0</v>
      </c>
      <c r="AD217">
        <v>2019</v>
      </c>
      <c r="AE217" t="s">
        <v>193</v>
      </c>
      <c r="AF217">
        <v>1</v>
      </c>
      <c r="AG217" t="b">
        <f t="shared" si="23"/>
        <v>1</v>
      </c>
      <c r="AH217">
        <v>0</v>
      </c>
      <c r="AI217">
        <v>40212</v>
      </c>
      <c r="AJ217">
        <v>56</v>
      </c>
      <c r="AK217">
        <v>0</v>
      </c>
      <c r="AL217">
        <v>37</v>
      </c>
      <c r="AM217">
        <v>21</v>
      </c>
      <c r="AN217">
        <v>0</v>
      </c>
      <c r="AO217">
        <v>0</v>
      </c>
    </row>
    <row r="218" spans="4:41" x14ac:dyDescent="0.3">
      <c r="D218" t="str">
        <f t="shared" si="18"/>
        <v>June</v>
      </c>
      <c r="E218" t="s">
        <v>53</v>
      </c>
      <c r="F218">
        <v>52</v>
      </c>
      <c r="G218">
        <v>0</v>
      </c>
      <c r="H218">
        <v>25</v>
      </c>
      <c r="I218">
        <v>13</v>
      </c>
      <c r="J218">
        <v>0</v>
      </c>
      <c r="K218">
        <v>0</v>
      </c>
      <c r="O218">
        <v>2019</v>
      </c>
      <c r="P218" t="str">
        <f t="shared" si="19"/>
        <v>June</v>
      </c>
      <c r="Q218">
        <f t="shared" si="20"/>
        <v>1</v>
      </c>
      <c r="R218">
        <f t="shared" si="21"/>
        <v>0</v>
      </c>
      <c r="S218" s="4" t="str">
        <f t="shared" si="22"/>
        <v>40213</v>
      </c>
      <c r="T218">
        <v>52</v>
      </c>
      <c r="U218">
        <v>0</v>
      </c>
      <c r="V218">
        <v>25</v>
      </c>
      <c r="W218">
        <v>13</v>
      </c>
      <c r="X218">
        <v>0</v>
      </c>
      <c r="Y218">
        <v>0</v>
      </c>
      <c r="AD218">
        <v>2019</v>
      </c>
      <c r="AE218" t="s">
        <v>193</v>
      </c>
      <c r="AF218">
        <v>1</v>
      </c>
      <c r="AG218" t="b">
        <f t="shared" si="23"/>
        <v>1</v>
      </c>
      <c r="AH218">
        <v>0</v>
      </c>
      <c r="AI218">
        <v>40213</v>
      </c>
      <c r="AJ218">
        <v>52</v>
      </c>
      <c r="AK218">
        <v>0</v>
      </c>
      <c r="AL218">
        <v>25</v>
      </c>
      <c r="AM218">
        <v>13</v>
      </c>
      <c r="AN218">
        <v>0</v>
      </c>
      <c r="AO218">
        <v>0</v>
      </c>
    </row>
    <row r="219" spans="4:41" x14ac:dyDescent="0.3">
      <c r="D219" t="str">
        <f t="shared" si="18"/>
        <v>June</v>
      </c>
      <c r="E219" t="s">
        <v>57</v>
      </c>
      <c r="F219">
        <v>169</v>
      </c>
      <c r="G219">
        <v>0</v>
      </c>
      <c r="H219">
        <v>93</v>
      </c>
      <c r="I219">
        <v>40</v>
      </c>
      <c r="J219">
        <v>0</v>
      </c>
      <c r="K219">
        <v>0</v>
      </c>
      <c r="O219">
        <v>2019</v>
      </c>
      <c r="P219" t="str">
        <f t="shared" si="19"/>
        <v>June</v>
      </c>
      <c r="Q219">
        <f t="shared" si="20"/>
        <v>1</v>
      </c>
      <c r="R219">
        <f t="shared" si="21"/>
        <v>0</v>
      </c>
      <c r="S219" s="4" t="str">
        <f t="shared" si="22"/>
        <v>40214</v>
      </c>
      <c r="T219">
        <v>169</v>
      </c>
      <c r="U219">
        <v>0</v>
      </c>
      <c r="V219">
        <v>93</v>
      </c>
      <c r="W219">
        <v>40</v>
      </c>
      <c r="X219">
        <v>0</v>
      </c>
      <c r="Y219">
        <v>0</v>
      </c>
      <c r="AD219">
        <v>2019</v>
      </c>
      <c r="AE219" t="s">
        <v>193</v>
      </c>
      <c r="AF219">
        <v>1</v>
      </c>
      <c r="AG219" t="b">
        <f t="shared" si="23"/>
        <v>1</v>
      </c>
      <c r="AH219">
        <v>0</v>
      </c>
      <c r="AI219">
        <v>40214</v>
      </c>
      <c r="AJ219">
        <v>169</v>
      </c>
      <c r="AK219">
        <v>0</v>
      </c>
      <c r="AL219">
        <v>93</v>
      </c>
      <c r="AM219">
        <v>40</v>
      </c>
      <c r="AN219">
        <v>0</v>
      </c>
      <c r="AO219">
        <v>0</v>
      </c>
    </row>
    <row r="220" spans="4:41" x14ac:dyDescent="0.3">
      <c r="D220" t="str">
        <f t="shared" si="18"/>
        <v>June</v>
      </c>
      <c r="E220" t="s">
        <v>60</v>
      </c>
      <c r="F220">
        <v>58</v>
      </c>
      <c r="G220">
        <v>0</v>
      </c>
      <c r="H220">
        <v>33</v>
      </c>
      <c r="I220">
        <v>21</v>
      </c>
      <c r="J220">
        <v>0</v>
      </c>
      <c r="K220">
        <v>0</v>
      </c>
      <c r="O220">
        <v>2019</v>
      </c>
      <c r="P220" t="str">
        <f t="shared" si="19"/>
        <v>June</v>
      </c>
      <c r="Q220">
        <f t="shared" si="20"/>
        <v>1</v>
      </c>
      <c r="R220">
        <f t="shared" si="21"/>
        <v>0</v>
      </c>
      <c r="S220" s="4" t="str">
        <f t="shared" si="22"/>
        <v>40215</v>
      </c>
      <c r="T220">
        <v>58</v>
      </c>
      <c r="U220">
        <v>0</v>
      </c>
      <c r="V220">
        <v>33</v>
      </c>
      <c r="W220">
        <v>21</v>
      </c>
      <c r="X220">
        <v>0</v>
      </c>
      <c r="Y220">
        <v>0</v>
      </c>
      <c r="AD220">
        <v>2019</v>
      </c>
      <c r="AE220" t="s">
        <v>193</v>
      </c>
      <c r="AF220">
        <v>1</v>
      </c>
      <c r="AG220" t="b">
        <f t="shared" si="23"/>
        <v>1</v>
      </c>
      <c r="AH220">
        <v>0</v>
      </c>
      <c r="AI220">
        <v>40215</v>
      </c>
      <c r="AJ220">
        <v>58</v>
      </c>
      <c r="AK220">
        <v>0</v>
      </c>
      <c r="AL220">
        <v>33</v>
      </c>
      <c r="AM220">
        <v>21</v>
      </c>
      <c r="AN220">
        <v>0</v>
      </c>
      <c r="AO220">
        <v>0</v>
      </c>
    </row>
    <row r="221" spans="4:41" x14ac:dyDescent="0.3">
      <c r="D221" t="str">
        <f t="shared" si="18"/>
        <v>June</v>
      </c>
      <c r="E221" t="s">
        <v>64</v>
      </c>
      <c r="F221">
        <v>104</v>
      </c>
      <c r="G221">
        <v>0</v>
      </c>
      <c r="H221">
        <v>60</v>
      </c>
      <c r="I221">
        <v>27</v>
      </c>
      <c r="J221">
        <v>0</v>
      </c>
      <c r="K221">
        <v>0</v>
      </c>
      <c r="O221">
        <v>2019</v>
      </c>
      <c r="P221" t="str">
        <f t="shared" si="19"/>
        <v>June</v>
      </c>
      <c r="Q221">
        <f t="shared" si="20"/>
        <v>1</v>
      </c>
      <c r="R221">
        <f t="shared" si="21"/>
        <v>0</v>
      </c>
      <c r="S221" s="4" t="str">
        <f t="shared" si="22"/>
        <v>40216</v>
      </c>
      <c r="T221">
        <v>104</v>
      </c>
      <c r="U221">
        <v>0</v>
      </c>
      <c r="V221">
        <v>60</v>
      </c>
      <c r="W221">
        <v>27</v>
      </c>
      <c r="X221">
        <v>0</v>
      </c>
      <c r="Y221">
        <v>0</v>
      </c>
      <c r="AD221">
        <v>2019</v>
      </c>
      <c r="AE221" t="s">
        <v>193</v>
      </c>
      <c r="AF221">
        <v>1</v>
      </c>
      <c r="AG221" t="b">
        <f t="shared" si="23"/>
        <v>1</v>
      </c>
      <c r="AH221">
        <v>0</v>
      </c>
      <c r="AI221">
        <v>40216</v>
      </c>
      <c r="AJ221">
        <v>104</v>
      </c>
      <c r="AK221">
        <v>0</v>
      </c>
      <c r="AL221">
        <v>60</v>
      </c>
      <c r="AM221">
        <v>27</v>
      </c>
      <c r="AN221">
        <v>0</v>
      </c>
      <c r="AO221">
        <v>0</v>
      </c>
    </row>
    <row r="222" spans="4:41" x14ac:dyDescent="0.3">
      <c r="D222" t="str">
        <f t="shared" si="18"/>
        <v>June</v>
      </c>
      <c r="E222" t="s">
        <v>66</v>
      </c>
      <c r="F222">
        <v>25</v>
      </c>
      <c r="G222">
        <v>0</v>
      </c>
      <c r="H222">
        <v>15</v>
      </c>
      <c r="I222">
        <v>6</v>
      </c>
      <c r="J222">
        <v>0</v>
      </c>
      <c r="K222">
        <v>0</v>
      </c>
      <c r="O222">
        <v>2019</v>
      </c>
      <c r="P222" t="str">
        <f t="shared" si="19"/>
        <v>June</v>
      </c>
      <c r="Q222">
        <f t="shared" si="20"/>
        <v>1</v>
      </c>
      <c r="R222">
        <f t="shared" si="21"/>
        <v>0</v>
      </c>
      <c r="S222" s="4" t="str">
        <f t="shared" si="22"/>
        <v>40217</v>
      </c>
      <c r="T222">
        <v>25</v>
      </c>
      <c r="U222">
        <v>0</v>
      </c>
      <c r="V222">
        <v>15</v>
      </c>
      <c r="W222">
        <v>6</v>
      </c>
      <c r="X222">
        <v>0</v>
      </c>
      <c r="Y222">
        <v>0</v>
      </c>
      <c r="AD222">
        <v>2019</v>
      </c>
      <c r="AE222" t="s">
        <v>193</v>
      </c>
      <c r="AF222">
        <v>1</v>
      </c>
      <c r="AG222" t="b">
        <f t="shared" si="23"/>
        <v>1</v>
      </c>
      <c r="AH222">
        <v>0</v>
      </c>
      <c r="AI222">
        <v>40217</v>
      </c>
      <c r="AJ222">
        <v>25</v>
      </c>
      <c r="AK222">
        <v>0</v>
      </c>
      <c r="AL222">
        <v>15</v>
      </c>
      <c r="AM222">
        <v>6</v>
      </c>
      <c r="AN222">
        <v>0</v>
      </c>
      <c r="AO222">
        <v>0</v>
      </c>
    </row>
    <row r="223" spans="4:41" x14ac:dyDescent="0.3">
      <c r="D223" t="str">
        <f t="shared" si="18"/>
        <v>June</v>
      </c>
      <c r="E223" t="s">
        <v>69</v>
      </c>
      <c r="F223">
        <v>118</v>
      </c>
      <c r="G223">
        <v>0</v>
      </c>
      <c r="H223">
        <v>59</v>
      </c>
      <c r="I223">
        <v>30</v>
      </c>
      <c r="J223">
        <v>0</v>
      </c>
      <c r="K223">
        <v>0</v>
      </c>
      <c r="O223">
        <v>2019</v>
      </c>
      <c r="P223" t="str">
        <f t="shared" si="19"/>
        <v>June</v>
      </c>
      <c r="Q223">
        <f t="shared" si="20"/>
        <v>1</v>
      </c>
      <c r="R223">
        <f t="shared" si="21"/>
        <v>0</v>
      </c>
      <c r="S223" s="4" t="str">
        <f t="shared" si="22"/>
        <v>40218</v>
      </c>
      <c r="T223">
        <v>118</v>
      </c>
      <c r="U223">
        <v>0</v>
      </c>
      <c r="V223">
        <v>59</v>
      </c>
      <c r="W223">
        <v>30</v>
      </c>
      <c r="X223">
        <v>0</v>
      </c>
      <c r="Y223">
        <v>0</v>
      </c>
      <c r="AD223">
        <v>2019</v>
      </c>
      <c r="AE223" t="s">
        <v>193</v>
      </c>
      <c r="AF223">
        <v>1</v>
      </c>
      <c r="AG223" t="b">
        <f t="shared" si="23"/>
        <v>1</v>
      </c>
      <c r="AH223">
        <v>0</v>
      </c>
      <c r="AI223">
        <v>40218</v>
      </c>
      <c r="AJ223">
        <v>118</v>
      </c>
      <c r="AK223">
        <v>0</v>
      </c>
      <c r="AL223">
        <v>59</v>
      </c>
      <c r="AM223">
        <v>30</v>
      </c>
      <c r="AN223">
        <v>0</v>
      </c>
      <c r="AO223">
        <v>0</v>
      </c>
    </row>
    <row r="224" spans="4:41" x14ac:dyDescent="0.3">
      <c r="D224" t="str">
        <f t="shared" si="18"/>
        <v>June</v>
      </c>
      <c r="E224" t="s">
        <v>72</v>
      </c>
      <c r="F224">
        <v>109</v>
      </c>
      <c r="G224">
        <v>0</v>
      </c>
      <c r="H224">
        <v>52</v>
      </c>
      <c r="I224">
        <v>23</v>
      </c>
      <c r="J224">
        <v>0</v>
      </c>
      <c r="K224">
        <v>0</v>
      </c>
      <c r="O224">
        <v>2019</v>
      </c>
      <c r="P224" t="str">
        <f t="shared" si="19"/>
        <v>June</v>
      </c>
      <c r="Q224">
        <f t="shared" si="20"/>
        <v>1</v>
      </c>
      <c r="R224">
        <f t="shared" si="21"/>
        <v>0</v>
      </c>
      <c r="S224" s="4" t="str">
        <f t="shared" si="22"/>
        <v>40219</v>
      </c>
      <c r="T224">
        <v>109</v>
      </c>
      <c r="U224">
        <v>0</v>
      </c>
      <c r="V224">
        <v>52</v>
      </c>
      <c r="W224">
        <v>23</v>
      </c>
      <c r="X224">
        <v>0</v>
      </c>
      <c r="Y224">
        <v>0</v>
      </c>
      <c r="AD224">
        <v>2019</v>
      </c>
      <c r="AE224" t="s">
        <v>193</v>
      </c>
      <c r="AF224">
        <v>1</v>
      </c>
      <c r="AG224" t="b">
        <f t="shared" si="23"/>
        <v>1</v>
      </c>
      <c r="AH224">
        <v>0</v>
      </c>
      <c r="AI224">
        <v>40219</v>
      </c>
      <c r="AJ224">
        <v>109</v>
      </c>
      <c r="AK224">
        <v>0</v>
      </c>
      <c r="AL224">
        <v>52</v>
      </c>
      <c r="AM224">
        <v>23</v>
      </c>
      <c r="AN224">
        <v>0</v>
      </c>
      <c r="AO224">
        <v>0</v>
      </c>
    </row>
    <row r="225" spans="1:41" x14ac:dyDescent="0.3">
      <c r="D225" t="str">
        <f t="shared" si="18"/>
        <v>June</v>
      </c>
      <c r="E225" t="s">
        <v>75</v>
      </c>
      <c r="F225">
        <v>67</v>
      </c>
      <c r="G225">
        <v>0</v>
      </c>
      <c r="H225">
        <v>35</v>
      </c>
      <c r="I225">
        <v>15</v>
      </c>
      <c r="J225">
        <v>0</v>
      </c>
      <c r="K225">
        <v>0</v>
      </c>
      <c r="O225">
        <v>2019</v>
      </c>
      <c r="P225" t="str">
        <f t="shared" si="19"/>
        <v>June</v>
      </c>
      <c r="Q225">
        <f t="shared" si="20"/>
        <v>1</v>
      </c>
      <c r="R225">
        <f t="shared" si="21"/>
        <v>0</v>
      </c>
      <c r="S225" s="4" t="str">
        <f t="shared" si="22"/>
        <v>40220</v>
      </c>
      <c r="T225">
        <v>67</v>
      </c>
      <c r="U225">
        <v>0</v>
      </c>
      <c r="V225">
        <v>35</v>
      </c>
      <c r="W225">
        <v>15</v>
      </c>
      <c r="X225">
        <v>0</v>
      </c>
      <c r="Y225">
        <v>0</v>
      </c>
      <c r="AD225">
        <v>2019</v>
      </c>
      <c r="AE225" t="s">
        <v>193</v>
      </c>
      <c r="AF225">
        <v>1</v>
      </c>
      <c r="AG225" t="b">
        <f t="shared" si="23"/>
        <v>1</v>
      </c>
      <c r="AH225">
        <v>0</v>
      </c>
      <c r="AI225">
        <v>40220</v>
      </c>
      <c r="AJ225">
        <v>67</v>
      </c>
      <c r="AK225">
        <v>0</v>
      </c>
      <c r="AL225">
        <v>35</v>
      </c>
      <c r="AM225">
        <v>15</v>
      </c>
      <c r="AN225">
        <v>0</v>
      </c>
      <c r="AO225">
        <v>0</v>
      </c>
    </row>
    <row r="226" spans="1:41" x14ac:dyDescent="0.3">
      <c r="D226" t="str">
        <f t="shared" si="18"/>
        <v>June</v>
      </c>
      <c r="O226">
        <v>2019</v>
      </c>
      <c r="P226" t="str">
        <f t="shared" si="19"/>
        <v>June</v>
      </c>
      <c r="Q226">
        <f t="shared" si="20"/>
        <v>0</v>
      </c>
      <c r="R226">
        <f t="shared" si="21"/>
        <v>0</v>
      </c>
      <c r="S226" s="4" t="str">
        <f t="shared" si="22"/>
        <v/>
      </c>
      <c r="AD226">
        <v>2019</v>
      </c>
      <c r="AE226" t="s">
        <v>193</v>
      </c>
      <c r="AF226">
        <v>0</v>
      </c>
      <c r="AG226" t="b">
        <f t="shared" si="23"/>
        <v>0</v>
      </c>
      <c r="AH226">
        <v>0</v>
      </c>
      <c r="AI226" s="4" t="s">
        <v>587</v>
      </c>
    </row>
    <row r="227" spans="1:41" x14ac:dyDescent="0.3">
      <c r="A227">
        <v>2019</v>
      </c>
      <c r="B227" t="s">
        <v>193</v>
      </c>
      <c r="D227" t="str">
        <f t="shared" si="18"/>
        <v>June</v>
      </c>
      <c r="E227" t="s">
        <v>76</v>
      </c>
      <c r="F227">
        <v>35</v>
      </c>
      <c r="G227">
        <v>0</v>
      </c>
      <c r="H227">
        <v>14</v>
      </c>
      <c r="I227">
        <v>5</v>
      </c>
      <c r="J227">
        <v>0</v>
      </c>
      <c r="K227">
        <v>0</v>
      </c>
      <c r="O227">
        <v>2019</v>
      </c>
      <c r="P227" t="str">
        <f t="shared" si="19"/>
        <v>June</v>
      </c>
      <c r="Q227">
        <f t="shared" si="20"/>
        <v>1</v>
      </c>
      <c r="R227">
        <f t="shared" si="21"/>
        <v>0</v>
      </c>
      <c r="S227" s="4" t="str">
        <f t="shared" si="22"/>
        <v>40222</v>
      </c>
      <c r="T227">
        <v>35</v>
      </c>
      <c r="U227">
        <v>0</v>
      </c>
      <c r="V227">
        <v>14</v>
      </c>
      <c r="W227">
        <v>5</v>
      </c>
      <c r="X227">
        <v>0</v>
      </c>
      <c r="Y227">
        <v>0</v>
      </c>
      <c r="AD227">
        <v>2019</v>
      </c>
      <c r="AE227" t="s">
        <v>193</v>
      </c>
      <c r="AF227">
        <v>1</v>
      </c>
      <c r="AG227" t="b">
        <f t="shared" si="23"/>
        <v>1</v>
      </c>
      <c r="AH227">
        <v>0</v>
      </c>
      <c r="AI227">
        <v>40222</v>
      </c>
      <c r="AJ227">
        <v>35</v>
      </c>
      <c r="AK227">
        <v>0</v>
      </c>
      <c r="AL227">
        <v>14</v>
      </c>
      <c r="AM227">
        <v>5</v>
      </c>
      <c r="AN227">
        <v>0</v>
      </c>
      <c r="AO227">
        <v>0</v>
      </c>
    </row>
    <row r="228" spans="1:41" x14ac:dyDescent="0.3">
      <c r="D228" t="str">
        <f t="shared" si="18"/>
        <v>June</v>
      </c>
      <c r="E228" t="s">
        <v>78</v>
      </c>
      <c r="F228">
        <v>32</v>
      </c>
      <c r="G228">
        <v>0</v>
      </c>
      <c r="H228">
        <v>9</v>
      </c>
      <c r="I228">
        <v>3</v>
      </c>
      <c r="J228">
        <v>0</v>
      </c>
      <c r="K228">
        <v>0</v>
      </c>
      <c r="O228">
        <v>2019</v>
      </c>
      <c r="P228" t="str">
        <f t="shared" si="19"/>
        <v>June</v>
      </c>
      <c r="Q228">
        <f t="shared" si="20"/>
        <v>1</v>
      </c>
      <c r="R228">
        <f t="shared" si="21"/>
        <v>0</v>
      </c>
      <c r="S228" s="4" t="str">
        <f t="shared" si="22"/>
        <v>40223</v>
      </c>
      <c r="T228">
        <v>32</v>
      </c>
      <c r="U228">
        <v>0</v>
      </c>
      <c r="V228">
        <v>9</v>
      </c>
      <c r="W228">
        <v>3</v>
      </c>
      <c r="X228">
        <v>0</v>
      </c>
      <c r="Y228">
        <v>0</v>
      </c>
      <c r="AD228">
        <v>2019</v>
      </c>
      <c r="AE228" t="s">
        <v>193</v>
      </c>
      <c r="AF228">
        <v>1</v>
      </c>
      <c r="AG228" t="b">
        <f t="shared" si="23"/>
        <v>1</v>
      </c>
      <c r="AH228">
        <v>0</v>
      </c>
      <c r="AI228">
        <v>40223</v>
      </c>
      <c r="AJ228">
        <v>32</v>
      </c>
      <c r="AK228">
        <v>0</v>
      </c>
      <c r="AL228">
        <v>9</v>
      </c>
      <c r="AM228">
        <v>3</v>
      </c>
      <c r="AN228">
        <v>0</v>
      </c>
      <c r="AO228">
        <v>0</v>
      </c>
    </row>
    <row r="229" spans="1:41" x14ac:dyDescent="0.3">
      <c r="D229" t="str">
        <f t="shared" si="18"/>
        <v>June</v>
      </c>
      <c r="E229" t="s">
        <v>82</v>
      </c>
      <c r="F229">
        <v>19</v>
      </c>
      <c r="G229">
        <v>0</v>
      </c>
      <c r="H229">
        <v>10</v>
      </c>
      <c r="I229">
        <v>7</v>
      </c>
      <c r="J229">
        <v>0</v>
      </c>
      <c r="K229">
        <v>0</v>
      </c>
      <c r="O229">
        <v>2019</v>
      </c>
      <c r="P229" t="str">
        <f t="shared" si="19"/>
        <v>June</v>
      </c>
      <c r="Q229">
        <f t="shared" si="20"/>
        <v>1</v>
      </c>
      <c r="R229">
        <f t="shared" si="21"/>
        <v>0</v>
      </c>
      <c r="S229" s="4" t="str">
        <f t="shared" si="22"/>
        <v>40228</v>
      </c>
      <c r="T229">
        <v>19</v>
      </c>
      <c r="U229">
        <v>0</v>
      </c>
      <c r="V229">
        <v>10</v>
      </c>
      <c r="W229">
        <v>7</v>
      </c>
      <c r="X229">
        <v>0</v>
      </c>
      <c r="Y229">
        <v>0</v>
      </c>
      <c r="AD229">
        <v>2019</v>
      </c>
      <c r="AE229" t="s">
        <v>193</v>
      </c>
      <c r="AF229">
        <v>1</v>
      </c>
      <c r="AG229" t="b">
        <f t="shared" si="23"/>
        <v>1</v>
      </c>
      <c r="AH229">
        <v>0</v>
      </c>
      <c r="AI229">
        <v>40228</v>
      </c>
      <c r="AJ229">
        <v>19</v>
      </c>
      <c r="AK229">
        <v>0</v>
      </c>
      <c r="AL229">
        <v>10</v>
      </c>
      <c r="AM229">
        <v>7</v>
      </c>
      <c r="AN229">
        <v>0</v>
      </c>
      <c r="AO229">
        <v>0</v>
      </c>
    </row>
    <row r="230" spans="1:41" x14ac:dyDescent="0.3">
      <c r="D230" t="str">
        <f t="shared" si="18"/>
        <v>June</v>
      </c>
      <c r="E230" t="s">
        <v>84</v>
      </c>
      <c r="F230">
        <v>18</v>
      </c>
      <c r="G230">
        <v>0</v>
      </c>
      <c r="H230">
        <v>9</v>
      </c>
      <c r="I230">
        <v>6</v>
      </c>
      <c r="J230">
        <v>1</v>
      </c>
      <c r="K230">
        <v>0</v>
      </c>
      <c r="O230">
        <v>2019</v>
      </c>
      <c r="P230" t="str">
        <f t="shared" si="19"/>
        <v>June</v>
      </c>
      <c r="Q230">
        <f t="shared" si="20"/>
        <v>1</v>
      </c>
      <c r="R230">
        <f t="shared" si="21"/>
        <v>0</v>
      </c>
      <c r="S230" s="4" t="str">
        <f t="shared" si="22"/>
        <v>40229</v>
      </c>
      <c r="T230">
        <v>18</v>
      </c>
      <c r="U230">
        <v>0</v>
      </c>
      <c r="V230">
        <v>9</v>
      </c>
      <c r="W230">
        <v>6</v>
      </c>
      <c r="X230">
        <v>1</v>
      </c>
      <c r="Y230">
        <v>0</v>
      </c>
      <c r="AD230">
        <v>2019</v>
      </c>
      <c r="AE230" t="s">
        <v>193</v>
      </c>
      <c r="AF230">
        <v>1</v>
      </c>
      <c r="AG230" t="b">
        <f t="shared" si="23"/>
        <v>1</v>
      </c>
      <c r="AH230">
        <v>0</v>
      </c>
      <c r="AI230">
        <v>40229</v>
      </c>
      <c r="AJ230">
        <v>18</v>
      </c>
      <c r="AK230">
        <v>0</v>
      </c>
      <c r="AL230">
        <v>9</v>
      </c>
      <c r="AM230">
        <v>6</v>
      </c>
      <c r="AN230">
        <v>1</v>
      </c>
      <c r="AO230">
        <v>0</v>
      </c>
    </row>
    <row r="231" spans="1:41" x14ac:dyDescent="0.3">
      <c r="D231" t="str">
        <f t="shared" si="18"/>
        <v>June</v>
      </c>
      <c r="E231" t="s">
        <v>86</v>
      </c>
      <c r="F231">
        <v>25</v>
      </c>
      <c r="G231">
        <v>0</v>
      </c>
      <c r="H231">
        <v>10</v>
      </c>
      <c r="I231">
        <v>5</v>
      </c>
      <c r="J231">
        <v>0</v>
      </c>
      <c r="K231">
        <v>0</v>
      </c>
      <c r="O231">
        <v>2019</v>
      </c>
      <c r="P231" t="str">
        <f t="shared" si="19"/>
        <v>June</v>
      </c>
      <c r="Q231">
        <f t="shared" si="20"/>
        <v>1</v>
      </c>
      <c r="R231">
        <f t="shared" si="21"/>
        <v>0</v>
      </c>
      <c r="S231" s="4" t="str">
        <f t="shared" si="22"/>
        <v>40241</v>
      </c>
      <c r="T231">
        <v>25</v>
      </c>
      <c r="U231">
        <v>0</v>
      </c>
      <c r="V231">
        <v>10</v>
      </c>
      <c r="W231">
        <v>5</v>
      </c>
      <c r="X231">
        <v>0</v>
      </c>
      <c r="Y231">
        <v>0</v>
      </c>
      <c r="AD231">
        <v>2019</v>
      </c>
      <c r="AE231" t="s">
        <v>193</v>
      </c>
      <c r="AF231">
        <v>1</v>
      </c>
      <c r="AG231" t="b">
        <f t="shared" si="23"/>
        <v>1</v>
      </c>
      <c r="AH231">
        <v>0</v>
      </c>
      <c r="AI231">
        <v>40241</v>
      </c>
      <c r="AJ231">
        <v>25</v>
      </c>
      <c r="AK231">
        <v>0</v>
      </c>
      <c r="AL231">
        <v>10</v>
      </c>
      <c r="AM231">
        <v>5</v>
      </c>
      <c r="AN231">
        <v>0</v>
      </c>
      <c r="AO231">
        <v>0</v>
      </c>
    </row>
    <row r="232" spans="1:41" x14ac:dyDescent="0.3">
      <c r="D232" t="str">
        <f t="shared" si="18"/>
        <v>June</v>
      </c>
      <c r="E232" t="s">
        <v>89</v>
      </c>
      <c r="F232">
        <v>20</v>
      </c>
      <c r="G232">
        <v>0</v>
      </c>
      <c r="H232">
        <v>9</v>
      </c>
      <c r="I232">
        <v>3</v>
      </c>
      <c r="J232">
        <v>0</v>
      </c>
      <c r="K232">
        <v>0</v>
      </c>
      <c r="O232">
        <v>2019</v>
      </c>
      <c r="P232" t="str">
        <f t="shared" si="19"/>
        <v>June</v>
      </c>
      <c r="Q232">
        <f t="shared" si="20"/>
        <v>1</v>
      </c>
      <c r="R232">
        <f t="shared" si="21"/>
        <v>0</v>
      </c>
      <c r="S232" s="4" t="str">
        <f t="shared" si="22"/>
        <v>40242</v>
      </c>
      <c r="T232">
        <v>20</v>
      </c>
      <c r="U232">
        <v>0</v>
      </c>
      <c r="V232">
        <v>9</v>
      </c>
      <c r="W232">
        <v>3</v>
      </c>
      <c r="X232">
        <v>0</v>
      </c>
      <c r="Y232">
        <v>0</v>
      </c>
      <c r="AD232">
        <v>2019</v>
      </c>
      <c r="AE232" t="s">
        <v>193</v>
      </c>
      <c r="AF232">
        <v>1</v>
      </c>
      <c r="AG232" t="b">
        <f t="shared" si="23"/>
        <v>1</v>
      </c>
      <c r="AH232">
        <v>0</v>
      </c>
      <c r="AI232">
        <v>40242</v>
      </c>
      <c r="AJ232">
        <v>20</v>
      </c>
      <c r="AK232">
        <v>0</v>
      </c>
      <c r="AL232">
        <v>9</v>
      </c>
      <c r="AM232">
        <v>3</v>
      </c>
      <c r="AN232">
        <v>0</v>
      </c>
      <c r="AO232">
        <v>0</v>
      </c>
    </row>
    <row r="233" spans="1:41" x14ac:dyDescent="0.3">
      <c r="D233" t="str">
        <f t="shared" si="18"/>
        <v>June</v>
      </c>
      <c r="E233" t="s">
        <v>91</v>
      </c>
      <c r="F233">
        <v>6</v>
      </c>
      <c r="G233">
        <v>0</v>
      </c>
      <c r="H233">
        <v>3</v>
      </c>
      <c r="I233">
        <v>3</v>
      </c>
      <c r="J233">
        <v>0</v>
      </c>
      <c r="K233">
        <v>0</v>
      </c>
      <c r="O233">
        <v>2019</v>
      </c>
      <c r="P233" t="str">
        <f t="shared" si="19"/>
        <v>June</v>
      </c>
      <c r="Q233">
        <f t="shared" si="20"/>
        <v>1</v>
      </c>
      <c r="R233">
        <f t="shared" si="21"/>
        <v>0</v>
      </c>
      <c r="S233" s="4" t="str">
        <f t="shared" si="22"/>
        <v>40243</v>
      </c>
      <c r="T233">
        <v>6</v>
      </c>
      <c r="U233">
        <v>0</v>
      </c>
      <c r="V233">
        <v>3</v>
      </c>
      <c r="W233">
        <v>3</v>
      </c>
      <c r="X233">
        <v>0</v>
      </c>
      <c r="Y233">
        <v>0</v>
      </c>
      <c r="AD233">
        <v>2019</v>
      </c>
      <c r="AE233" t="s">
        <v>193</v>
      </c>
      <c r="AF233">
        <v>1</v>
      </c>
      <c r="AG233" t="b">
        <f t="shared" si="23"/>
        <v>1</v>
      </c>
      <c r="AH233">
        <v>0</v>
      </c>
      <c r="AI233">
        <v>40243</v>
      </c>
      <c r="AJ233">
        <v>6</v>
      </c>
      <c r="AK233">
        <v>0</v>
      </c>
      <c r="AL233">
        <v>3</v>
      </c>
      <c r="AM233">
        <v>3</v>
      </c>
      <c r="AN233">
        <v>0</v>
      </c>
      <c r="AO233">
        <v>0</v>
      </c>
    </row>
    <row r="234" spans="1:41" x14ac:dyDescent="0.3">
      <c r="D234" t="str">
        <f t="shared" si="18"/>
        <v>June</v>
      </c>
      <c r="E234" t="s">
        <v>92</v>
      </c>
      <c r="F234">
        <v>11</v>
      </c>
      <c r="G234">
        <v>0</v>
      </c>
      <c r="H234">
        <v>7</v>
      </c>
      <c r="I234">
        <v>3</v>
      </c>
      <c r="J234">
        <v>0</v>
      </c>
      <c r="K234">
        <v>0</v>
      </c>
      <c r="O234">
        <v>2019</v>
      </c>
      <c r="P234" t="str">
        <f t="shared" si="19"/>
        <v>June</v>
      </c>
      <c r="Q234">
        <f t="shared" si="20"/>
        <v>1</v>
      </c>
      <c r="R234">
        <f t="shared" si="21"/>
        <v>0</v>
      </c>
      <c r="S234" s="4" t="str">
        <f t="shared" si="22"/>
        <v>40245</v>
      </c>
      <c r="T234">
        <v>11</v>
      </c>
      <c r="U234">
        <v>0</v>
      </c>
      <c r="V234">
        <v>7</v>
      </c>
      <c r="W234">
        <v>3</v>
      </c>
      <c r="X234">
        <v>0</v>
      </c>
      <c r="Y234">
        <v>0</v>
      </c>
      <c r="AD234">
        <v>2019</v>
      </c>
      <c r="AE234" t="s">
        <v>193</v>
      </c>
      <c r="AF234">
        <v>1</v>
      </c>
      <c r="AG234" t="b">
        <f t="shared" si="23"/>
        <v>1</v>
      </c>
      <c r="AH234">
        <v>0</v>
      </c>
      <c r="AI234">
        <v>40245</v>
      </c>
      <c r="AJ234">
        <v>11</v>
      </c>
      <c r="AK234">
        <v>0</v>
      </c>
      <c r="AL234">
        <v>7</v>
      </c>
      <c r="AM234">
        <v>3</v>
      </c>
      <c r="AN234">
        <v>0</v>
      </c>
      <c r="AO234">
        <v>0</v>
      </c>
    </row>
    <row r="235" spans="1:41" x14ac:dyDescent="0.3">
      <c r="D235" t="str">
        <f t="shared" si="18"/>
        <v>June</v>
      </c>
      <c r="E235" t="s">
        <v>93</v>
      </c>
      <c r="F235">
        <v>37</v>
      </c>
      <c r="G235">
        <v>0</v>
      </c>
      <c r="H235">
        <v>20</v>
      </c>
      <c r="I235">
        <v>7</v>
      </c>
      <c r="J235">
        <v>1</v>
      </c>
      <c r="K235">
        <v>0</v>
      </c>
      <c r="O235">
        <v>2019</v>
      </c>
      <c r="P235" t="str">
        <f t="shared" si="19"/>
        <v>June</v>
      </c>
      <c r="Q235">
        <f t="shared" si="20"/>
        <v>1</v>
      </c>
      <c r="R235">
        <f t="shared" si="21"/>
        <v>0</v>
      </c>
      <c r="S235" s="4" t="str">
        <f t="shared" si="22"/>
        <v>40258</v>
      </c>
      <c r="T235">
        <v>37</v>
      </c>
      <c r="U235">
        <v>0</v>
      </c>
      <c r="V235">
        <v>20</v>
      </c>
      <c r="W235">
        <v>7</v>
      </c>
      <c r="X235">
        <v>1</v>
      </c>
      <c r="Y235">
        <v>0</v>
      </c>
      <c r="AD235">
        <v>2019</v>
      </c>
      <c r="AE235" t="s">
        <v>193</v>
      </c>
      <c r="AF235">
        <v>1</v>
      </c>
      <c r="AG235" t="b">
        <f t="shared" si="23"/>
        <v>1</v>
      </c>
      <c r="AH235">
        <v>0</v>
      </c>
      <c r="AI235">
        <v>40258</v>
      </c>
      <c r="AJ235">
        <v>37</v>
      </c>
      <c r="AK235">
        <v>0</v>
      </c>
      <c r="AL235">
        <v>20</v>
      </c>
      <c r="AM235">
        <v>7</v>
      </c>
      <c r="AN235">
        <v>1</v>
      </c>
      <c r="AO235">
        <v>0</v>
      </c>
    </row>
    <row r="236" spans="1:41" x14ac:dyDescent="0.3">
      <c r="D236" t="str">
        <f t="shared" si="18"/>
        <v>June</v>
      </c>
      <c r="E236" t="s">
        <v>201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O236">
        <v>2019</v>
      </c>
      <c r="P236" t="str">
        <f t="shared" si="19"/>
        <v>June</v>
      </c>
      <c r="Q236">
        <f t="shared" si="20"/>
        <v>1</v>
      </c>
      <c r="R236">
        <f t="shared" si="21"/>
        <v>0</v>
      </c>
      <c r="S236" s="4" t="str">
        <f t="shared" si="22"/>
        <v>40259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AD236">
        <v>2019</v>
      </c>
      <c r="AE236" t="s">
        <v>193</v>
      </c>
      <c r="AF236">
        <v>1</v>
      </c>
      <c r="AG236" t="b">
        <f t="shared" si="23"/>
        <v>1</v>
      </c>
      <c r="AH236">
        <v>0</v>
      </c>
      <c r="AI236">
        <v>40259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 x14ac:dyDescent="0.3">
      <c r="D237" t="str">
        <f t="shared" si="18"/>
        <v>June</v>
      </c>
      <c r="E237" t="s">
        <v>95</v>
      </c>
      <c r="F237">
        <v>57</v>
      </c>
      <c r="G237">
        <v>0</v>
      </c>
      <c r="H237">
        <v>33</v>
      </c>
      <c r="I237">
        <v>15</v>
      </c>
      <c r="J237">
        <v>0</v>
      </c>
      <c r="K237">
        <v>0</v>
      </c>
      <c r="O237">
        <v>2019</v>
      </c>
      <c r="P237" t="str">
        <f t="shared" si="19"/>
        <v>June</v>
      </c>
      <c r="Q237">
        <f t="shared" si="20"/>
        <v>1</v>
      </c>
      <c r="R237">
        <f t="shared" si="21"/>
        <v>0</v>
      </c>
      <c r="S237" s="4" t="str">
        <f t="shared" si="22"/>
        <v>40272</v>
      </c>
      <c r="T237">
        <v>57</v>
      </c>
      <c r="U237">
        <v>0</v>
      </c>
      <c r="V237">
        <v>33</v>
      </c>
      <c r="W237">
        <v>15</v>
      </c>
      <c r="X237">
        <v>0</v>
      </c>
      <c r="Y237">
        <v>0</v>
      </c>
      <c r="AD237">
        <v>2019</v>
      </c>
      <c r="AE237" t="s">
        <v>193</v>
      </c>
      <c r="AF237">
        <v>1</v>
      </c>
      <c r="AG237" t="b">
        <f t="shared" si="23"/>
        <v>1</v>
      </c>
      <c r="AH237">
        <v>0</v>
      </c>
      <c r="AI237">
        <v>40272</v>
      </c>
      <c r="AJ237">
        <v>57</v>
      </c>
      <c r="AK237">
        <v>0</v>
      </c>
      <c r="AL237">
        <v>33</v>
      </c>
      <c r="AM237">
        <v>15</v>
      </c>
      <c r="AN237">
        <v>0</v>
      </c>
      <c r="AO237">
        <v>0</v>
      </c>
    </row>
    <row r="238" spans="1:41" x14ac:dyDescent="0.3">
      <c r="D238" t="str">
        <f t="shared" si="18"/>
        <v>June</v>
      </c>
      <c r="E238" t="s">
        <v>96</v>
      </c>
      <c r="F238">
        <v>42</v>
      </c>
      <c r="G238">
        <v>0</v>
      </c>
      <c r="H238">
        <v>17</v>
      </c>
      <c r="I238">
        <v>10</v>
      </c>
      <c r="J238">
        <v>0</v>
      </c>
      <c r="K238">
        <v>0</v>
      </c>
      <c r="O238">
        <v>2019</v>
      </c>
      <c r="P238" t="str">
        <f t="shared" si="19"/>
        <v>June</v>
      </c>
      <c r="Q238">
        <f t="shared" si="20"/>
        <v>1</v>
      </c>
      <c r="R238">
        <f t="shared" si="21"/>
        <v>0</v>
      </c>
      <c r="S238" s="4" t="str">
        <f t="shared" si="22"/>
        <v>40291</v>
      </c>
      <c r="T238">
        <v>42</v>
      </c>
      <c r="U238">
        <v>0</v>
      </c>
      <c r="V238">
        <v>17</v>
      </c>
      <c r="W238">
        <v>10</v>
      </c>
      <c r="X238">
        <v>0</v>
      </c>
      <c r="Y238">
        <v>0</v>
      </c>
      <c r="AD238">
        <v>2019</v>
      </c>
      <c r="AE238" t="s">
        <v>193</v>
      </c>
      <c r="AF238">
        <v>1</v>
      </c>
      <c r="AG238" t="b">
        <f t="shared" si="23"/>
        <v>1</v>
      </c>
      <c r="AH238">
        <v>0</v>
      </c>
      <c r="AI238">
        <v>40291</v>
      </c>
      <c r="AJ238">
        <v>42</v>
      </c>
      <c r="AK238">
        <v>0</v>
      </c>
      <c r="AL238">
        <v>17</v>
      </c>
      <c r="AM238">
        <v>10</v>
      </c>
      <c r="AN238">
        <v>0</v>
      </c>
      <c r="AO238">
        <v>0</v>
      </c>
    </row>
    <row r="239" spans="1:41" x14ac:dyDescent="0.3">
      <c r="D239" t="str">
        <f t="shared" si="18"/>
        <v>June</v>
      </c>
      <c r="E239" t="s">
        <v>98</v>
      </c>
      <c r="F239">
        <v>39</v>
      </c>
      <c r="G239">
        <v>0</v>
      </c>
      <c r="H239">
        <v>19</v>
      </c>
      <c r="I239">
        <v>12</v>
      </c>
      <c r="J239">
        <v>0</v>
      </c>
      <c r="K239">
        <v>0</v>
      </c>
      <c r="O239">
        <v>2019</v>
      </c>
      <c r="P239" t="str">
        <f t="shared" si="19"/>
        <v>June</v>
      </c>
      <c r="Q239">
        <f t="shared" si="20"/>
        <v>1</v>
      </c>
      <c r="R239">
        <f t="shared" si="21"/>
        <v>0</v>
      </c>
      <c r="S239" s="4" t="str">
        <f t="shared" si="22"/>
        <v>40299</v>
      </c>
      <c r="T239">
        <v>39</v>
      </c>
      <c r="U239">
        <v>0</v>
      </c>
      <c r="V239">
        <v>19</v>
      </c>
      <c r="W239">
        <v>12</v>
      </c>
      <c r="X239">
        <v>0</v>
      </c>
      <c r="Y239">
        <v>0</v>
      </c>
      <c r="AD239">
        <v>2019</v>
      </c>
      <c r="AE239" t="s">
        <v>193</v>
      </c>
      <c r="AF239">
        <v>1</v>
      </c>
      <c r="AG239" t="b">
        <f t="shared" si="23"/>
        <v>1</v>
      </c>
      <c r="AH239">
        <v>0</v>
      </c>
      <c r="AI239">
        <v>40299</v>
      </c>
      <c r="AJ239">
        <v>39</v>
      </c>
      <c r="AK239">
        <v>0</v>
      </c>
      <c r="AL239">
        <v>19</v>
      </c>
      <c r="AM239">
        <v>12</v>
      </c>
      <c r="AN239">
        <v>0</v>
      </c>
      <c r="AO239">
        <v>0</v>
      </c>
    </row>
    <row r="240" spans="1:41" x14ac:dyDescent="0.3">
      <c r="D240" t="str">
        <f t="shared" si="18"/>
        <v>June</v>
      </c>
      <c r="E240" t="s">
        <v>4</v>
      </c>
      <c r="F240" s="1">
        <v>1495</v>
      </c>
      <c r="G240">
        <v>0</v>
      </c>
      <c r="H240">
        <v>823</v>
      </c>
      <c r="I240">
        <v>404</v>
      </c>
      <c r="J240">
        <v>2</v>
      </c>
      <c r="K240">
        <v>0</v>
      </c>
      <c r="O240">
        <v>2019</v>
      </c>
      <c r="P240" t="str">
        <f t="shared" si="19"/>
        <v>June</v>
      </c>
      <c r="Q240">
        <f t="shared" si="20"/>
        <v>0</v>
      </c>
      <c r="R240">
        <f t="shared" si="21"/>
        <v>1</v>
      </c>
      <c r="S240" s="4" t="str">
        <f t="shared" si="22"/>
        <v>Total</v>
      </c>
      <c r="T240">
        <v>1495</v>
      </c>
      <c r="U240">
        <v>0</v>
      </c>
      <c r="V240">
        <v>823</v>
      </c>
      <c r="W240">
        <v>404</v>
      </c>
      <c r="X240">
        <v>2</v>
      </c>
      <c r="Y240">
        <v>0</v>
      </c>
      <c r="AD240">
        <v>2019</v>
      </c>
      <c r="AE240" t="s">
        <v>193</v>
      </c>
      <c r="AF240">
        <v>0</v>
      </c>
      <c r="AG240" t="b">
        <f t="shared" si="23"/>
        <v>0</v>
      </c>
      <c r="AH240">
        <v>1</v>
      </c>
      <c r="AI240" s="4" t="s">
        <v>4</v>
      </c>
      <c r="AJ240">
        <v>1495</v>
      </c>
      <c r="AK240">
        <v>0</v>
      </c>
      <c r="AL240">
        <v>823</v>
      </c>
      <c r="AM240">
        <v>404</v>
      </c>
      <c r="AN240">
        <v>2</v>
      </c>
      <c r="AO240">
        <v>0</v>
      </c>
    </row>
    <row r="241" spans="3:41" x14ac:dyDescent="0.3">
      <c r="D241" t="str">
        <f t="shared" si="18"/>
        <v>June</v>
      </c>
      <c r="E241" t="s">
        <v>104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0</v>
      </c>
      <c r="O241">
        <v>2019</v>
      </c>
      <c r="P241" t="str">
        <f t="shared" si="19"/>
        <v>June</v>
      </c>
      <c r="Q241">
        <f t="shared" si="20"/>
        <v>0</v>
      </c>
      <c r="R241">
        <f t="shared" si="21"/>
        <v>0</v>
      </c>
      <c r="S241" s="4" t="str">
        <f t="shared" si="22"/>
        <v>42402</v>
      </c>
      <c r="T241">
        <v>1</v>
      </c>
      <c r="U241">
        <v>0</v>
      </c>
      <c r="V241">
        <v>1</v>
      </c>
      <c r="W241">
        <v>1</v>
      </c>
      <c r="X241">
        <v>0</v>
      </c>
      <c r="Y241">
        <v>0</v>
      </c>
      <c r="AD241">
        <v>2019</v>
      </c>
      <c r="AE241" t="s">
        <v>193</v>
      </c>
      <c r="AF241">
        <v>0</v>
      </c>
      <c r="AG241" t="b">
        <f t="shared" si="23"/>
        <v>1</v>
      </c>
      <c r="AH241">
        <v>0</v>
      </c>
      <c r="AI241">
        <v>42402</v>
      </c>
      <c r="AJ241">
        <v>1</v>
      </c>
      <c r="AK241">
        <v>0</v>
      </c>
      <c r="AL241">
        <v>1</v>
      </c>
      <c r="AM241">
        <v>1</v>
      </c>
      <c r="AN241">
        <v>0</v>
      </c>
      <c r="AO241">
        <v>0</v>
      </c>
    </row>
    <row r="242" spans="3:41" x14ac:dyDescent="0.3">
      <c r="D242" t="str">
        <f t="shared" si="18"/>
        <v>June</v>
      </c>
      <c r="E242" t="s">
        <v>105</v>
      </c>
      <c r="F242">
        <v>16</v>
      </c>
      <c r="G242">
        <v>0</v>
      </c>
      <c r="H242">
        <v>6</v>
      </c>
      <c r="I242">
        <v>2</v>
      </c>
      <c r="J242">
        <v>0</v>
      </c>
      <c r="K242">
        <v>0</v>
      </c>
      <c r="O242">
        <v>2019</v>
      </c>
      <c r="P242" t="str">
        <f t="shared" si="19"/>
        <v>June</v>
      </c>
      <c r="Q242">
        <f t="shared" si="20"/>
        <v>0</v>
      </c>
      <c r="R242">
        <f t="shared" si="21"/>
        <v>0</v>
      </c>
      <c r="S242" s="4" t="str">
        <f t="shared" si="22"/>
        <v>40118</v>
      </c>
      <c r="T242">
        <v>16</v>
      </c>
      <c r="U242">
        <v>0</v>
      </c>
      <c r="V242">
        <v>6</v>
      </c>
      <c r="W242">
        <v>2</v>
      </c>
      <c r="X242">
        <v>0</v>
      </c>
      <c r="Y242">
        <v>0</v>
      </c>
      <c r="AD242">
        <v>2019</v>
      </c>
      <c r="AE242" t="s">
        <v>193</v>
      </c>
      <c r="AF242">
        <v>0</v>
      </c>
      <c r="AG242" t="b">
        <f t="shared" si="23"/>
        <v>1</v>
      </c>
      <c r="AH242">
        <v>0</v>
      </c>
      <c r="AI242">
        <v>40118</v>
      </c>
      <c r="AJ242">
        <v>16</v>
      </c>
      <c r="AK242">
        <v>0</v>
      </c>
      <c r="AL242">
        <v>6</v>
      </c>
      <c r="AM242">
        <v>2</v>
      </c>
      <c r="AN242">
        <v>0</v>
      </c>
      <c r="AO242">
        <v>0</v>
      </c>
    </row>
    <row r="243" spans="3:41" x14ac:dyDescent="0.3">
      <c r="D243" t="str">
        <f t="shared" si="18"/>
        <v>June</v>
      </c>
      <c r="E243" t="s">
        <v>107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O243">
        <v>2019</v>
      </c>
      <c r="P243" t="str">
        <f t="shared" si="19"/>
        <v>June</v>
      </c>
      <c r="Q243">
        <f t="shared" si="20"/>
        <v>0</v>
      </c>
      <c r="R243">
        <f t="shared" si="21"/>
        <v>0</v>
      </c>
      <c r="S243" s="4" t="str">
        <f t="shared" si="22"/>
        <v>40059</v>
      </c>
      <c r="T243">
        <v>1</v>
      </c>
      <c r="U243">
        <v>0</v>
      </c>
      <c r="V243">
        <v>1</v>
      </c>
      <c r="W243">
        <v>1</v>
      </c>
      <c r="X243">
        <v>0</v>
      </c>
      <c r="Y243">
        <v>0</v>
      </c>
      <c r="AD243">
        <v>2019</v>
      </c>
      <c r="AE243" t="s">
        <v>193</v>
      </c>
      <c r="AF243">
        <v>0</v>
      </c>
      <c r="AG243" t="b">
        <f t="shared" si="23"/>
        <v>1</v>
      </c>
      <c r="AH243">
        <v>0</v>
      </c>
      <c r="AI243">
        <v>40059</v>
      </c>
      <c r="AJ243">
        <v>1</v>
      </c>
      <c r="AK243">
        <v>0</v>
      </c>
      <c r="AL243">
        <v>1</v>
      </c>
      <c r="AM243">
        <v>1</v>
      </c>
      <c r="AN243">
        <v>0</v>
      </c>
      <c r="AO243">
        <v>0</v>
      </c>
    </row>
    <row r="244" spans="3:41" x14ac:dyDescent="0.3">
      <c r="D244" t="str">
        <f t="shared" si="18"/>
        <v>June</v>
      </c>
      <c r="E244" t="s">
        <v>4</v>
      </c>
      <c r="F244">
        <v>18</v>
      </c>
      <c r="G244">
        <v>0</v>
      </c>
      <c r="H244">
        <v>8</v>
      </c>
      <c r="I244">
        <v>4</v>
      </c>
      <c r="J244">
        <v>0</v>
      </c>
      <c r="K244">
        <v>0</v>
      </c>
      <c r="O244">
        <v>2019</v>
      </c>
      <c r="P244" t="str">
        <f t="shared" si="19"/>
        <v>June</v>
      </c>
      <c r="Q244">
        <f t="shared" si="20"/>
        <v>0</v>
      </c>
      <c r="R244">
        <f t="shared" si="21"/>
        <v>1</v>
      </c>
      <c r="S244" s="4" t="str">
        <f t="shared" si="22"/>
        <v>Total</v>
      </c>
      <c r="T244">
        <v>18</v>
      </c>
      <c r="U244">
        <v>0</v>
      </c>
      <c r="V244">
        <v>8</v>
      </c>
      <c r="W244">
        <v>4</v>
      </c>
      <c r="X244">
        <v>0</v>
      </c>
      <c r="Y244">
        <v>0</v>
      </c>
      <c r="AD244">
        <v>2019</v>
      </c>
      <c r="AE244" t="s">
        <v>193</v>
      </c>
      <c r="AF244">
        <v>0</v>
      </c>
      <c r="AG244" t="b">
        <f t="shared" si="23"/>
        <v>0</v>
      </c>
      <c r="AH244">
        <v>1</v>
      </c>
      <c r="AI244" s="4" t="s">
        <v>4</v>
      </c>
      <c r="AJ244">
        <v>18</v>
      </c>
      <c r="AK244">
        <v>0</v>
      </c>
      <c r="AL244">
        <v>8</v>
      </c>
      <c r="AM244">
        <v>4</v>
      </c>
      <c r="AN244">
        <v>0</v>
      </c>
      <c r="AO244">
        <v>0</v>
      </c>
    </row>
    <row r="245" spans="3:41" x14ac:dyDescent="0.3">
      <c r="D245" t="str">
        <f t="shared" si="18"/>
        <v>June</v>
      </c>
      <c r="E245" t="s">
        <v>109</v>
      </c>
      <c r="F245">
        <v>7</v>
      </c>
      <c r="G245">
        <v>0</v>
      </c>
      <c r="H245">
        <v>5</v>
      </c>
      <c r="I245">
        <v>1</v>
      </c>
      <c r="J245">
        <v>0</v>
      </c>
      <c r="K245">
        <v>0</v>
      </c>
      <c r="O245">
        <v>2019</v>
      </c>
      <c r="P245" t="str">
        <f t="shared" si="19"/>
        <v>June</v>
      </c>
      <c r="Q245">
        <f t="shared" si="20"/>
        <v>0</v>
      </c>
      <c r="R245">
        <f t="shared" si="21"/>
        <v>0</v>
      </c>
      <c r="S245" s="4" t="str">
        <f t="shared" si="22"/>
        <v xml:space="preserve"> CODE</v>
      </c>
      <c r="T245">
        <v>7</v>
      </c>
      <c r="U245">
        <v>0</v>
      </c>
      <c r="V245">
        <v>5</v>
      </c>
      <c r="W245">
        <v>1</v>
      </c>
      <c r="X245">
        <v>0</v>
      </c>
      <c r="Y245">
        <v>0</v>
      </c>
      <c r="AD245">
        <v>2019</v>
      </c>
      <c r="AE245" t="s">
        <v>193</v>
      </c>
      <c r="AF245">
        <v>0</v>
      </c>
      <c r="AG245" t="b">
        <f t="shared" si="23"/>
        <v>0</v>
      </c>
      <c r="AH245">
        <v>0</v>
      </c>
      <c r="AI245" s="4" t="s">
        <v>586</v>
      </c>
      <c r="AJ245">
        <v>7</v>
      </c>
      <c r="AK245">
        <v>0</v>
      </c>
      <c r="AL245">
        <v>5</v>
      </c>
      <c r="AM245">
        <v>1</v>
      </c>
      <c r="AN245">
        <v>0</v>
      </c>
      <c r="AO245">
        <v>0</v>
      </c>
    </row>
    <row r="246" spans="3:41" x14ac:dyDescent="0.3">
      <c r="D246" t="str">
        <f t="shared" si="18"/>
        <v>June</v>
      </c>
      <c r="E246" t="s">
        <v>4</v>
      </c>
      <c r="F246">
        <v>7</v>
      </c>
      <c r="G246">
        <v>0</v>
      </c>
      <c r="H246">
        <v>5</v>
      </c>
      <c r="I246">
        <v>1</v>
      </c>
      <c r="J246">
        <v>0</v>
      </c>
      <c r="K246">
        <v>0</v>
      </c>
      <c r="O246">
        <v>2019</v>
      </c>
      <c r="P246" t="str">
        <f t="shared" si="19"/>
        <v>June</v>
      </c>
      <c r="Q246">
        <f t="shared" si="20"/>
        <v>0</v>
      </c>
      <c r="R246">
        <f t="shared" si="21"/>
        <v>1</v>
      </c>
      <c r="S246" s="4" t="str">
        <f t="shared" si="22"/>
        <v>Total</v>
      </c>
      <c r="T246">
        <v>7</v>
      </c>
      <c r="U246">
        <v>0</v>
      </c>
      <c r="V246">
        <v>5</v>
      </c>
      <c r="W246">
        <v>1</v>
      </c>
      <c r="X246">
        <v>0</v>
      </c>
      <c r="Y246">
        <v>0</v>
      </c>
      <c r="AD246">
        <v>2019</v>
      </c>
      <c r="AE246" t="s">
        <v>193</v>
      </c>
      <c r="AF246">
        <v>0</v>
      </c>
      <c r="AG246" t="b">
        <f t="shared" si="23"/>
        <v>0</v>
      </c>
      <c r="AH246">
        <v>1</v>
      </c>
      <c r="AI246" s="4" t="s">
        <v>4</v>
      </c>
      <c r="AJ246">
        <v>7</v>
      </c>
      <c r="AK246">
        <v>0</v>
      </c>
      <c r="AL246">
        <v>5</v>
      </c>
      <c r="AM246">
        <v>1</v>
      </c>
      <c r="AN246">
        <v>0</v>
      </c>
      <c r="AO246">
        <v>0</v>
      </c>
    </row>
    <row r="247" spans="3:41" x14ac:dyDescent="0.3">
      <c r="D247" t="str">
        <f t="shared" si="18"/>
        <v>June</v>
      </c>
      <c r="E247" t="s">
        <v>4</v>
      </c>
      <c r="F247" s="1">
        <v>1520</v>
      </c>
      <c r="G247">
        <v>0</v>
      </c>
      <c r="H247">
        <v>836</v>
      </c>
      <c r="I247">
        <v>409</v>
      </c>
      <c r="J247">
        <v>2</v>
      </c>
      <c r="K247">
        <v>0</v>
      </c>
      <c r="O247">
        <v>2019</v>
      </c>
      <c r="P247" t="str">
        <f t="shared" si="19"/>
        <v>June</v>
      </c>
      <c r="Q247">
        <f t="shared" si="20"/>
        <v>0</v>
      </c>
      <c r="R247">
        <f t="shared" si="21"/>
        <v>1</v>
      </c>
      <c r="S247" s="4" t="str">
        <f t="shared" si="22"/>
        <v>Total</v>
      </c>
      <c r="T247">
        <v>1520</v>
      </c>
      <c r="U247">
        <v>0</v>
      </c>
      <c r="V247">
        <v>836</v>
      </c>
      <c r="W247">
        <v>409</v>
      </c>
      <c r="X247">
        <v>2</v>
      </c>
      <c r="Y247">
        <v>0</v>
      </c>
      <c r="AD247">
        <v>2019</v>
      </c>
      <c r="AE247" t="s">
        <v>193</v>
      </c>
      <c r="AF247">
        <v>0</v>
      </c>
      <c r="AG247" t="b">
        <f t="shared" si="23"/>
        <v>0</v>
      </c>
      <c r="AH247">
        <v>1</v>
      </c>
      <c r="AI247" s="4" t="s">
        <v>4</v>
      </c>
      <c r="AJ247">
        <v>1520</v>
      </c>
      <c r="AK247">
        <v>0</v>
      </c>
      <c r="AL247">
        <v>836</v>
      </c>
      <c r="AM247">
        <v>409</v>
      </c>
      <c r="AN247">
        <v>2</v>
      </c>
      <c r="AO247">
        <v>0</v>
      </c>
    </row>
    <row r="248" spans="3:41" x14ac:dyDescent="0.3">
      <c r="C248" t="s">
        <v>208</v>
      </c>
      <c r="D248" t="str">
        <f t="shared" si="18"/>
        <v>July</v>
      </c>
      <c r="E248" t="s">
        <v>17</v>
      </c>
      <c r="F248">
        <v>64</v>
      </c>
      <c r="G248">
        <v>0</v>
      </c>
      <c r="H248">
        <v>49</v>
      </c>
      <c r="I248">
        <v>22</v>
      </c>
      <c r="J248">
        <v>0</v>
      </c>
      <c r="K248">
        <v>0</v>
      </c>
      <c r="O248">
        <v>2019</v>
      </c>
      <c r="P248" t="str">
        <f t="shared" si="19"/>
        <v>July</v>
      </c>
      <c r="Q248">
        <f t="shared" si="20"/>
        <v>1</v>
      </c>
      <c r="R248">
        <f t="shared" si="21"/>
        <v>0</v>
      </c>
      <c r="S248" s="4" t="str">
        <f t="shared" si="22"/>
        <v>40202</v>
      </c>
      <c r="T248">
        <v>64</v>
      </c>
      <c r="U248">
        <v>0</v>
      </c>
      <c r="V248">
        <v>49</v>
      </c>
      <c r="W248">
        <v>22</v>
      </c>
      <c r="X248">
        <v>0</v>
      </c>
      <c r="Y248">
        <v>0</v>
      </c>
      <c r="AD248">
        <v>2019</v>
      </c>
      <c r="AE248" t="s">
        <v>208</v>
      </c>
      <c r="AF248">
        <v>1</v>
      </c>
      <c r="AG248" t="b">
        <f t="shared" si="23"/>
        <v>1</v>
      </c>
      <c r="AH248">
        <v>0</v>
      </c>
      <c r="AI248">
        <v>40202</v>
      </c>
      <c r="AJ248">
        <v>64</v>
      </c>
      <c r="AK248">
        <v>0</v>
      </c>
      <c r="AL248">
        <v>49</v>
      </c>
      <c r="AM248">
        <v>22</v>
      </c>
      <c r="AN248">
        <v>0</v>
      </c>
      <c r="AO248">
        <v>0</v>
      </c>
    </row>
    <row r="249" spans="3:41" x14ac:dyDescent="0.3">
      <c r="D249" t="str">
        <f t="shared" si="18"/>
        <v>July</v>
      </c>
      <c r="E249" t="s">
        <v>23</v>
      </c>
      <c r="F249">
        <v>134</v>
      </c>
      <c r="G249">
        <v>0</v>
      </c>
      <c r="H249">
        <v>84</v>
      </c>
      <c r="I249">
        <v>41</v>
      </c>
      <c r="J249">
        <v>0</v>
      </c>
      <c r="K249">
        <v>0</v>
      </c>
      <c r="O249">
        <v>2019</v>
      </c>
      <c r="P249" t="str">
        <f t="shared" si="19"/>
        <v>July</v>
      </c>
      <c r="Q249">
        <f t="shared" si="20"/>
        <v>1</v>
      </c>
      <c r="R249">
        <f t="shared" si="21"/>
        <v>0</v>
      </c>
      <c r="S249" s="4" t="str">
        <f t="shared" si="22"/>
        <v>40203</v>
      </c>
      <c r="T249">
        <v>134</v>
      </c>
      <c r="U249">
        <v>0</v>
      </c>
      <c r="V249">
        <v>84</v>
      </c>
      <c r="W249">
        <v>41</v>
      </c>
      <c r="X249">
        <v>0</v>
      </c>
      <c r="Y249">
        <v>0</v>
      </c>
      <c r="AD249">
        <v>2019</v>
      </c>
      <c r="AE249" t="s">
        <v>208</v>
      </c>
      <c r="AF249">
        <v>1</v>
      </c>
      <c r="AG249" t="b">
        <f t="shared" si="23"/>
        <v>1</v>
      </c>
      <c r="AH249">
        <v>0</v>
      </c>
      <c r="AI249">
        <v>40203</v>
      </c>
      <c r="AJ249">
        <v>134</v>
      </c>
      <c r="AK249">
        <v>0</v>
      </c>
      <c r="AL249">
        <v>84</v>
      </c>
      <c r="AM249">
        <v>41</v>
      </c>
      <c r="AN249">
        <v>0</v>
      </c>
      <c r="AO249">
        <v>0</v>
      </c>
    </row>
    <row r="250" spans="3:41" x14ac:dyDescent="0.3">
      <c r="D250" t="str">
        <f t="shared" si="18"/>
        <v>July</v>
      </c>
      <c r="E250" t="s">
        <v>27</v>
      </c>
      <c r="F250">
        <v>24</v>
      </c>
      <c r="G250">
        <v>0</v>
      </c>
      <c r="H250">
        <v>16</v>
      </c>
      <c r="I250">
        <v>9</v>
      </c>
      <c r="J250">
        <v>0</v>
      </c>
      <c r="K250">
        <v>0</v>
      </c>
      <c r="O250">
        <v>2019</v>
      </c>
      <c r="P250" t="str">
        <f t="shared" si="19"/>
        <v>July</v>
      </c>
      <c r="Q250">
        <f t="shared" si="20"/>
        <v>1</v>
      </c>
      <c r="R250">
        <f t="shared" si="21"/>
        <v>0</v>
      </c>
      <c r="S250" s="4" t="str">
        <f t="shared" si="22"/>
        <v>40204</v>
      </c>
      <c r="T250">
        <v>24</v>
      </c>
      <c r="U250">
        <v>0</v>
      </c>
      <c r="V250">
        <v>16</v>
      </c>
      <c r="W250">
        <v>9</v>
      </c>
      <c r="X250">
        <v>0</v>
      </c>
      <c r="Y250">
        <v>0</v>
      </c>
      <c r="AD250">
        <v>2019</v>
      </c>
      <c r="AE250" t="s">
        <v>208</v>
      </c>
      <c r="AF250">
        <v>1</v>
      </c>
      <c r="AG250" t="b">
        <f t="shared" si="23"/>
        <v>1</v>
      </c>
      <c r="AH250">
        <v>0</v>
      </c>
      <c r="AI250">
        <v>40204</v>
      </c>
      <c r="AJ250">
        <v>24</v>
      </c>
      <c r="AK250">
        <v>0</v>
      </c>
      <c r="AL250">
        <v>16</v>
      </c>
      <c r="AM250">
        <v>9</v>
      </c>
      <c r="AN250">
        <v>0</v>
      </c>
      <c r="AO250">
        <v>0</v>
      </c>
    </row>
    <row r="251" spans="3:41" x14ac:dyDescent="0.3">
      <c r="D251" t="str">
        <f t="shared" si="18"/>
        <v>July</v>
      </c>
      <c r="E251" t="s">
        <v>31</v>
      </c>
      <c r="F251">
        <v>7</v>
      </c>
      <c r="G251">
        <v>0</v>
      </c>
      <c r="H251">
        <v>3</v>
      </c>
      <c r="I251">
        <v>1</v>
      </c>
      <c r="J251">
        <v>0</v>
      </c>
      <c r="K251">
        <v>0</v>
      </c>
      <c r="O251">
        <v>2019</v>
      </c>
      <c r="P251" t="str">
        <f t="shared" si="19"/>
        <v>July</v>
      </c>
      <c r="Q251">
        <f t="shared" si="20"/>
        <v>1</v>
      </c>
      <c r="R251">
        <f t="shared" si="21"/>
        <v>0</v>
      </c>
      <c r="S251" s="4" t="str">
        <f t="shared" si="22"/>
        <v>40205</v>
      </c>
      <c r="T251">
        <v>7</v>
      </c>
      <c r="U251">
        <v>0</v>
      </c>
      <c r="V251">
        <v>3</v>
      </c>
      <c r="W251">
        <v>1</v>
      </c>
      <c r="X251">
        <v>0</v>
      </c>
      <c r="Y251">
        <v>0</v>
      </c>
      <c r="AD251">
        <v>2019</v>
      </c>
      <c r="AE251" t="s">
        <v>208</v>
      </c>
      <c r="AF251">
        <v>1</v>
      </c>
      <c r="AG251" t="b">
        <f t="shared" si="23"/>
        <v>1</v>
      </c>
      <c r="AH251">
        <v>0</v>
      </c>
      <c r="AI251">
        <v>40205</v>
      </c>
      <c r="AJ251">
        <v>7</v>
      </c>
      <c r="AK251">
        <v>0</v>
      </c>
      <c r="AL251">
        <v>3</v>
      </c>
      <c r="AM251">
        <v>1</v>
      </c>
      <c r="AN251">
        <v>0</v>
      </c>
      <c r="AO251">
        <v>0</v>
      </c>
    </row>
    <row r="252" spans="3:41" x14ac:dyDescent="0.3">
      <c r="D252" t="str">
        <f t="shared" si="18"/>
        <v>July</v>
      </c>
      <c r="E252" t="s">
        <v>34</v>
      </c>
      <c r="F252">
        <v>27</v>
      </c>
      <c r="G252">
        <v>0</v>
      </c>
      <c r="H252">
        <v>14</v>
      </c>
      <c r="I252">
        <v>6</v>
      </c>
      <c r="J252">
        <v>0</v>
      </c>
      <c r="K252">
        <v>0</v>
      </c>
      <c r="O252">
        <v>2019</v>
      </c>
      <c r="P252" t="str">
        <f t="shared" si="19"/>
        <v>July</v>
      </c>
      <c r="Q252">
        <f t="shared" si="20"/>
        <v>1</v>
      </c>
      <c r="R252">
        <f t="shared" si="21"/>
        <v>0</v>
      </c>
      <c r="S252" s="4" t="str">
        <f t="shared" si="22"/>
        <v>40206</v>
      </c>
      <c r="T252">
        <v>27</v>
      </c>
      <c r="U252">
        <v>0</v>
      </c>
      <c r="V252">
        <v>14</v>
      </c>
      <c r="W252">
        <v>6</v>
      </c>
      <c r="X252">
        <v>0</v>
      </c>
      <c r="Y252">
        <v>0</v>
      </c>
      <c r="AD252">
        <v>2019</v>
      </c>
      <c r="AE252" t="s">
        <v>208</v>
      </c>
      <c r="AF252">
        <v>1</v>
      </c>
      <c r="AG252" t="b">
        <f t="shared" si="23"/>
        <v>1</v>
      </c>
      <c r="AH252">
        <v>0</v>
      </c>
      <c r="AI252">
        <v>40206</v>
      </c>
      <c r="AJ252">
        <v>27</v>
      </c>
      <c r="AK252">
        <v>0</v>
      </c>
      <c r="AL252">
        <v>14</v>
      </c>
      <c r="AM252">
        <v>6</v>
      </c>
      <c r="AN252">
        <v>0</v>
      </c>
      <c r="AO252">
        <v>0</v>
      </c>
    </row>
    <row r="253" spans="3:41" x14ac:dyDescent="0.3">
      <c r="D253" t="str">
        <f t="shared" si="18"/>
        <v>July</v>
      </c>
      <c r="E253" t="s">
        <v>37</v>
      </c>
      <c r="F253">
        <v>19</v>
      </c>
      <c r="G253">
        <v>0</v>
      </c>
      <c r="H253">
        <v>9</v>
      </c>
      <c r="I253">
        <v>6</v>
      </c>
      <c r="J253">
        <v>0</v>
      </c>
      <c r="K253">
        <v>0</v>
      </c>
      <c r="O253">
        <v>2019</v>
      </c>
      <c r="P253" t="str">
        <f t="shared" si="19"/>
        <v>July</v>
      </c>
      <c r="Q253">
        <f t="shared" si="20"/>
        <v>1</v>
      </c>
      <c r="R253">
        <f t="shared" si="21"/>
        <v>0</v>
      </c>
      <c r="S253" s="4" t="str">
        <f t="shared" si="22"/>
        <v>40207</v>
      </c>
      <c r="T253">
        <v>19</v>
      </c>
      <c r="U253">
        <v>0</v>
      </c>
      <c r="V253">
        <v>9</v>
      </c>
      <c r="W253">
        <v>6</v>
      </c>
      <c r="X253">
        <v>0</v>
      </c>
      <c r="Y253">
        <v>0</v>
      </c>
      <c r="AD253">
        <v>2019</v>
      </c>
      <c r="AE253" t="s">
        <v>208</v>
      </c>
      <c r="AF253">
        <v>1</v>
      </c>
      <c r="AG253" t="b">
        <f t="shared" si="23"/>
        <v>1</v>
      </c>
      <c r="AH253">
        <v>0</v>
      </c>
      <c r="AI253">
        <v>40207</v>
      </c>
      <c r="AJ253">
        <v>19</v>
      </c>
      <c r="AK253">
        <v>0</v>
      </c>
      <c r="AL253">
        <v>9</v>
      </c>
      <c r="AM253">
        <v>6</v>
      </c>
      <c r="AN253">
        <v>0</v>
      </c>
      <c r="AO253">
        <v>0</v>
      </c>
    </row>
    <row r="254" spans="3:41" x14ac:dyDescent="0.3">
      <c r="D254" t="str">
        <f t="shared" si="18"/>
        <v>July</v>
      </c>
      <c r="E254" t="s">
        <v>39</v>
      </c>
      <c r="F254">
        <v>30</v>
      </c>
      <c r="G254">
        <v>0</v>
      </c>
      <c r="H254">
        <v>24</v>
      </c>
      <c r="I254">
        <v>10</v>
      </c>
      <c r="J254">
        <v>0</v>
      </c>
      <c r="K254">
        <v>0</v>
      </c>
      <c r="O254">
        <v>2019</v>
      </c>
      <c r="P254" t="str">
        <f t="shared" si="19"/>
        <v>July</v>
      </c>
      <c r="Q254">
        <f t="shared" si="20"/>
        <v>1</v>
      </c>
      <c r="R254">
        <f t="shared" si="21"/>
        <v>0</v>
      </c>
      <c r="S254" s="4" t="str">
        <f t="shared" si="22"/>
        <v>40208</v>
      </c>
      <c r="T254">
        <v>30</v>
      </c>
      <c r="U254">
        <v>0</v>
      </c>
      <c r="V254">
        <v>24</v>
      </c>
      <c r="W254">
        <v>10</v>
      </c>
      <c r="X254">
        <v>0</v>
      </c>
      <c r="Y254">
        <v>0</v>
      </c>
      <c r="AD254">
        <v>2019</v>
      </c>
      <c r="AE254" t="s">
        <v>208</v>
      </c>
      <c r="AF254">
        <v>1</v>
      </c>
      <c r="AG254" t="b">
        <f t="shared" si="23"/>
        <v>1</v>
      </c>
      <c r="AH254">
        <v>0</v>
      </c>
      <c r="AI254">
        <v>40208</v>
      </c>
      <c r="AJ254">
        <v>30</v>
      </c>
      <c r="AK254">
        <v>0</v>
      </c>
      <c r="AL254">
        <v>24</v>
      </c>
      <c r="AM254">
        <v>10</v>
      </c>
      <c r="AN254">
        <v>0</v>
      </c>
      <c r="AO254">
        <v>0</v>
      </c>
    </row>
    <row r="255" spans="3:41" x14ac:dyDescent="0.3">
      <c r="D255" t="str">
        <f t="shared" si="18"/>
        <v>July</v>
      </c>
      <c r="E255" t="s">
        <v>43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O255">
        <v>2019</v>
      </c>
      <c r="P255" t="str">
        <f t="shared" si="19"/>
        <v>July</v>
      </c>
      <c r="Q255">
        <f t="shared" si="20"/>
        <v>1</v>
      </c>
      <c r="R255">
        <f t="shared" si="21"/>
        <v>0</v>
      </c>
      <c r="S255" s="4" t="str">
        <f t="shared" si="22"/>
        <v>40209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AD255">
        <v>2019</v>
      </c>
      <c r="AE255" t="s">
        <v>208</v>
      </c>
      <c r="AF255">
        <v>1</v>
      </c>
      <c r="AG255" t="b">
        <f t="shared" si="23"/>
        <v>1</v>
      </c>
      <c r="AH255">
        <v>0</v>
      </c>
      <c r="AI255">
        <v>40209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3:41" x14ac:dyDescent="0.3">
      <c r="D256" t="str">
        <f t="shared" si="18"/>
        <v>July</v>
      </c>
      <c r="E256" t="s">
        <v>44</v>
      </c>
      <c r="F256">
        <v>114</v>
      </c>
      <c r="G256">
        <v>0</v>
      </c>
      <c r="H256">
        <v>82</v>
      </c>
      <c r="I256">
        <v>38</v>
      </c>
      <c r="J256">
        <v>0</v>
      </c>
      <c r="K256">
        <v>0</v>
      </c>
      <c r="O256">
        <v>2019</v>
      </c>
      <c r="P256" t="str">
        <f t="shared" si="19"/>
        <v>July</v>
      </c>
      <c r="Q256">
        <f t="shared" si="20"/>
        <v>1</v>
      </c>
      <c r="R256">
        <f t="shared" si="21"/>
        <v>0</v>
      </c>
      <c r="S256" s="4" t="str">
        <f t="shared" si="22"/>
        <v>40210</v>
      </c>
      <c r="T256">
        <v>114</v>
      </c>
      <c r="U256">
        <v>0</v>
      </c>
      <c r="V256">
        <v>82</v>
      </c>
      <c r="W256">
        <v>38</v>
      </c>
      <c r="X256">
        <v>0</v>
      </c>
      <c r="Y256">
        <v>0</v>
      </c>
      <c r="AD256">
        <v>2019</v>
      </c>
      <c r="AE256" t="s">
        <v>208</v>
      </c>
      <c r="AF256">
        <v>1</v>
      </c>
      <c r="AG256" t="b">
        <f t="shared" si="23"/>
        <v>1</v>
      </c>
      <c r="AH256">
        <v>0</v>
      </c>
      <c r="AI256">
        <v>40210</v>
      </c>
      <c r="AJ256">
        <v>114</v>
      </c>
      <c r="AK256">
        <v>0</v>
      </c>
      <c r="AL256">
        <v>82</v>
      </c>
      <c r="AM256">
        <v>38</v>
      </c>
      <c r="AN256">
        <v>0</v>
      </c>
      <c r="AO256">
        <v>0</v>
      </c>
    </row>
    <row r="257" spans="1:41" x14ac:dyDescent="0.3">
      <c r="D257" t="str">
        <f t="shared" si="18"/>
        <v>July</v>
      </c>
      <c r="E257" t="s">
        <v>48</v>
      </c>
      <c r="F257">
        <v>76</v>
      </c>
      <c r="G257">
        <v>0</v>
      </c>
      <c r="H257">
        <v>36</v>
      </c>
      <c r="I257">
        <v>18</v>
      </c>
      <c r="J257">
        <v>0</v>
      </c>
      <c r="K257">
        <v>0</v>
      </c>
      <c r="O257">
        <v>2019</v>
      </c>
      <c r="P257" t="str">
        <f t="shared" si="19"/>
        <v>July</v>
      </c>
      <c r="Q257">
        <f t="shared" si="20"/>
        <v>1</v>
      </c>
      <c r="R257">
        <f t="shared" si="21"/>
        <v>0</v>
      </c>
      <c r="S257" s="4" t="str">
        <f t="shared" si="22"/>
        <v>40211</v>
      </c>
      <c r="T257">
        <v>76</v>
      </c>
      <c r="U257">
        <v>0</v>
      </c>
      <c r="V257">
        <v>36</v>
      </c>
      <c r="W257">
        <v>18</v>
      </c>
      <c r="X257">
        <v>0</v>
      </c>
      <c r="Y257">
        <v>0</v>
      </c>
      <c r="AD257">
        <v>2019</v>
      </c>
      <c r="AE257" t="s">
        <v>208</v>
      </c>
      <c r="AF257">
        <v>1</v>
      </c>
      <c r="AG257" t="b">
        <f t="shared" si="23"/>
        <v>1</v>
      </c>
      <c r="AH257">
        <v>0</v>
      </c>
      <c r="AI257">
        <v>40211</v>
      </c>
      <c r="AJ257">
        <v>76</v>
      </c>
      <c r="AK257">
        <v>0</v>
      </c>
      <c r="AL257">
        <v>36</v>
      </c>
      <c r="AM257">
        <v>18</v>
      </c>
      <c r="AN257">
        <v>0</v>
      </c>
      <c r="AO257">
        <v>0</v>
      </c>
    </row>
    <row r="258" spans="1:41" x14ac:dyDescent="0.3">
      <c r="D258" t="str">
        <f t="shared" si="18"/>
        <v>July</v>
      </c>
      <c r="E258" t="s">
        <v>50</v>
      </c>
      <c r="F258">
        <v>47</v>
      </c>
      <c r="G258">
        <v>0</v>
      </c>
      <c r="H258">
        <v>37</v>
      </c>
      <c r="I258">
        <v>20</v>
      </c>
      <c r="J258">
        <v>0</v>
      </c>
      <c r="K258">
        <v>0</v>
      </c>
      <c r="O258">
        <v>2019</v>
      </c>
      <c r="P258" t="str">
        <f t="shared" si="19"/>
        <v>July</v>
      </c>
      <c r="Q258">
        <f t="shared" si="20"/>
        <v>1</v>
      </c>
      <c r="R258">
        <f t="shared" si="21"/>
        <v>0</v>
      </c>
      <c r="S258" s="4" t="str">
        <f t="shared" si="22"/>
        <v>40212</v>
      </c>
      <c r="T258">
        <v>47</v>
      </c>
      <c r="U258">
        <v>0</v>
      </c>
      <c r="V258">
        <v>37</v>
      </c>
      <c r="W258">
        <v>20</v>
      </c>
      <c r="X258">
        <v>0</v>
      </c>
      <c r="Y258">
        <v>0</v>
      </c>
      <c r="AD258">
        <v>2019</v>
      </c>
      <c r="AE258" t="s">
        <v>208</v>
      </c>
      <c r="AF258">
        <v>1</v>
      </c>
      <c r="AG258" t="b">
        <f t="shared" si="23"/>
        <v>1</v>
      </c>
      <c r="AH258">
        <v>0</v>
      </c>
      <c r="AI258">
        <v>40212</v>
      </c>
      <c r="AJ258">
        <v>47</v>
      </c>
      <c r="AK258">
        <v>0</v>
      </c>
      <c r="AL258">
        <v>37</v>
      </c>
      <c r="AM258">
        <v>20</v>
      </c>
      <c r="AN258">
        <v>0</v>
      </c>
      <c r="AO258">
        <v>0</v>
      </c>
    </row>
    <row r="259" spans="1:41" x14ac:dyDescent="0.3">
      <c r="D259" t="str">
        <f t="shared" ref="D259:D322" si="24">IF(ISBLANK(C259),D258,C259)</f>
        <v>July</v>
      </c>
      <c r="E259" t="s">
        <v>53</v>
      </c>
      <c r="F259">
        <v>52</v>
      </c>
      <c r="G259">
        <v>0</v>
      </c>
      <c r="H259">
        <v>26</v>
      </c>
      <c r="I259">
        <v>13</v>
      </c>
      <c r="J259">
        <v>0</v>
      </c>
      <c r="K259">
        <v>0</v>
      </c>
      <c r="O259">
        <v>2019</v>
      </c>
      <c r="P259" t="str">
        <f t="shared" ref="P259:P322" si="25">D259</f>
        <v>July</v>
      </c>
      <c r="Q259">
        <f t="shared" ref="Q259:Q322" si="26">IFERROR(FIND("LOUISVILLE",E259,1),0)</f>
        <v>1</v>
      </c>
      <c r="R259">
        <f t="shared" ref="R259:R322" si="27">IFERROR(FIND("Total",E259,1),0)</f>
        <v>0</v>
      </c>
      <c r="S259" s="4" t="str">
        <f t="shared" ref="S259:S322" si="28">RIGHT(E259,5)</f>
        <v>40213</v>
      </c>
      <c r="T259">
        <v>52</v>
      </c>
      <c r="U259">
        <v>0</v>
      </c>
      <c r="V259">
        <v>26</v>
      </c>
      <c r="W259">
        <v>13</v>
      </c>
      <c r="X259">
        <v>0</v>
      </c>
      <c r="Y259">
        <v>0</v>
      </c>
      <c r="AD259">
        <v>2019</v>
      </c>
      <c r="AE259" t="s">
        <v>208</v>
      </c>
      <c r="AF259">
        <v>1</v>
      </c>
      <c r="AG259" t="b">
        <f t="shared" ref="AG259:AG322" si="29">ISNUMBER(AI259)</f>
        <v>1</v>
      </c>
      <c r="AH259">
        <v>0</v>
      </c>
      <c r="AI259">
        <v>40213</v>
      </c>
      <c r="AJ259">
        <v>52</v>
      </c>
      <c r="AK259">
        <v>0</v>
      </c>
      <c r="AL259">
        <v>26</v>
      </c>
      <c r="AM259">
        <v>13</v>
      </c>
      <c r="AN259">
        <v>0</v>
      </c>
      <c r="AO259">
        <v>0</v>
      </c>
    </row>
    <row r="260" spans="1:41" x14ac:dyDescent="0.3">
      <c r="D260" t="str">
        <f t="shared" si="24"/>
        <v>July</v>
      </c>
      <c r="E260" t="s">
        <v>57</v>
      </c>
      <c r="F260">
        <v>144</v>
      </c>
      <c r="G260">
        <v>0</v>
      </c>
      <c r="H260">
        <v>78</v>
      </c>
      <c r="I260">
        <v>29</v>
      </c>
      <c r="J260">
        <v>0</v>
      </c>
      <c r="K260">
        <v>0</v>
      </c>
      <c r="O260">
        <v>2019</v>
      </c>
      <c r="P260" t="str">
        <f t="shared" si="25"/>
        <v>July</v>
      </c>
      <c r="Q260">
        <f t="shared" si="26"/>
        <v>1</v>
      </c>
      <c r="R260">
        <f t="shared" si="27"/>
        <v>0</v>
      </c>
      <c r="S260" s="4" t="str">
        <f t="shared" si="28"/>
        <v>40214</v>
      </c>
      <c r="T260">
        <v>144</v>
      </c>
      <c r="U260">
        <v>0</v>
      </c>
      <c r="V260">
        <v>78</v>
      </c>
      <c r="W260">
        <v>29</v>
      </c>
      <c r="X260">
        <v>0</v>
      </c>
      <c r="Y260">
        <v>0</v>
      </c>
      <c r="AD260">
        <v>2019</v>
      </c>
      <c r="AE260" t="s">
        <v>208</v>
      </c>
      <c r="AF260">
        <v>1</v>
      </c>
      <c r="AG260" t="b">
        <f t="shared" si="29"/>
        <v>1</v>
      </c>
      <c r="AH260">
        <v>0</v>
      </c>
      <c r="AI260">
        <v>40214</v>
      </c>
      <c r="AJ260">
        <v>144</v>
      </c>
      <c r="AK260">
        <v>0</v>
      </c>
      <c r="AL260">
        <v>78</v>
      </c>
      <c r="AM260">
        <v>29</v>
      </c>
      <c r="AN260">
        <v>0</v>
      </c>
      <c r="AO260">
        <v>0</v>
      </c>
    </row>
    <row r="261" spans="1:41" x14ac:dyDescent="0.3">
      <c r="D261" t="str">
        <f t="shared" si="24"/>
        <v>July</v>
      </c>
      <c r="E261" t="s">
        <v>60</v>
      </c>
      <c r="F261">
        <v>70</v>
      </c>
      <c r="G261">
        <v>0</v>
      </c>
      <c r="H261">
        <v>50</v>
      </c>
      <c r="I261">
        <v>19</v>
      </c>
      <c r="J261">
        <v>0</v>
      </c>
      <c r="K261">
        <v>0</v>
      </c>
      <c r="O261">
        <v>2019</v>
      </c>
      <c r="P261" t="str">
        <f t="shared" si="25"/>
        <v>July</v>
      </c>
      <c r="Q261">
        <f t="shared" si="26"/>
        <v>1</v>
      </c>
      <c r="R261">
        <f t="shared" si="27"/>
        <v>0</v>
      </c>
      <c r="S261" s="4" t="str">
        <f t="shared" si="28"/>
        <v>40215</v>
      </c>
      <c r="T261">
        <v>70</v>
      </c>
      <c r="U261">
        <v>0</v>
      </c>
      <c r="V261">
        <v>50</v>
      </c>
      <c r="W261">
        <v>19</v>
      </c>
      <c r="X261">
        <v>0</v>
      </c>
      <c r="Y261">
        <v>0</v>
      </c>
      <c r="AD261">
        <v>2019</v>
      </c>
      <c r="AE261" t="s">
        <v>208</v>
      </c>
      <c r="AF261">
        <v>1</v>
      </c>
      <c r="AG261" t="b">
        <f t="shared" si="29"/>
        <v>1</v>
      </c>
      <c r="AH261">
        <v>0</v>
      </c>
      <c r="AI261">
        <v>40215</v>
      </c>
      <c r="AJ261">
        <v>70</v>
      </c>
      <c r="AK261">
        <v>0</v>
      </c>
      <c r="AL261">
        <v>50</v>
      </c>
      <c r="AM261">
        <v>19</v>
      </c>
      <c r="AN261">
        <v>0</v>
      </c>
      <c r="AO261">
        <v>0</v>
      </c>
    </row>
    <row r="262" spans="1:41" x14ac:dyDescent="0.3">
      <c r="D262" t="str">
        <f t="shared" si="24"/>
        <v>July</v>
      </c>
      <c r="E262" t="s">
        <v>64</v>
      </c>
      <c r="F262">
        <v>98</v>
      </c>
      <c r="G262">
        <v>0</v>
      </c>
      <c r="H262">
        <v>63</v>
      </c>
      <c r="I262">
        <v>32</v>
      </c>
      <c r="J262">
        <v>0</v>
      </c>
      <c r="K262">
        <v>0</v>
      </c>
      <c r="O262">
        <v>2019</v>
      </c>
      <c r="P262" t="str">
        <f t="shared" si="25"/>
        <v>July</v>
      </c>
      <c r="Q262">
        <f t="shared" si="26"/>
        <v>1</v>
      </c>
      <c r="R262">
        <f t="shared" si="27"/>
        <v>0</v>
      </c>
      <c r="S262" s="4" t="str">
        <f t="shared" si="28"/>
        <v>40216</v>
      </c>
      <c r="T262">
        <v>98</v>
      </c>
      <c r="U262">
        <v>0</v>
      </c>
      <c r="V262">
        <v>63</v>
      </c>
      <c r="W262">
        <v>32</v>
      </c>
      <c r="X262">
        <v>0</v>
      </c>
      <c r="Y262">
        <v>0</v>
      </c>
      <c r="AD262">
        <v>2019</v>
      </c>
      <c r="AE262" t="s">
        <v>208</v>
      </c>
      <c r="AF262">
        <v>1</v>
      </c>
      <c r="AG262" t="b">
        <f t="shared" si="29"/>
        <v>1</v>
      </c>
      <c r="AH262">
        <v>0</v>
      </c>
      <c r="AI262">
        <v>40216</v>
      </c>
      <c r="AJ262">
        <v>98</v>
      </c>
      <c r="AK262">
        <v>0</v>
      </c>
      <c r="AL262">
        <v>63</v>
      </c>
      <c r="AM262">
        <v>32</v>
      </c>
      <c r="AN262">
        <v>0</v>
      </c>
      <c r="AO262">
        <v>0</v>
      </c>
    </row>
    <row r="263" spans="1:41" x14ac:dyDescent="0.3">
      <c r="D263" t="str">
        <f t="shared" si="24"/>
        <v>July</v>
      </c>
      <c r="E263" t="s">
        <v>66</v>
      </c>
      <c r="F263">
        <v>18</v>
      </c>
      <c r="G263">
        <v>0</v>
      </c>
      <c r="H263">
        <v>11</v>
      </c>
      <c r="I263">
        <v>4</v>
      </c>
      <c r="J263">
        <v>0</v>
      </c>
      <c r="K263">
        <v>0</v>
      </c>
      <c r="O263">
        <v>2019</v>
      </c>
      <c r="P263" t="str">
        <f t="shared" si="25"/>
        <v>July</v>
      </c>
      <c r="Q263">
        <f t="shared" si="26"/>
        <v>1</v>
      </c>
      <c r="R263">
        <f t="shared" si="27"/>
        <v>0</v>
      </c>
      <c r="S263" s="4" t="str">
        <f t="shared" si="28"/>
        <v>40217</v>
      </c>
      <c r="T263">
        <v>18</v>
      </c>
      <c r="U263">
        <v>0</v>
      </c>
      <c r="V263">
        <v>11</v>
      </c>
      <c r="W263">
        <v>4</v>
      </c>
      <c r="X263">
        <v>0</v>
      </c>
      <c r="Y263">
        <v>0</v>
      </c>
      <c r="AD263">
        <v>2019</v>
      </c>
      <c r="AE263" t="s">
        <v>208</v>
      </c>
      <c r="AF263">
        <v>1</v>
      </c>
      <c r="AG263" t="b">
        <f t="shared" si="29"/>
        <v>1</v>
      </c>
      <c r="AH263">
        <v>0</v>
      </c>
      <c r="AI263">
        <v>40217</v>
      </c>
      <c r="AJ263">
        <v>18</v>
      </c>
      <c r="AK263">
        <v>0</v>
      </c>
      <c r="AL263">
        <v>11</v>
      </c>
      <c r="AM263">
        <v>4</v>
      </c>
      <c r="AN263">
        <v>0</v>
      </c>
      <c r="AO263">
        <v>0</v>
      </c>
    </row>
    <row r="264" spans="1:41" x14ac:dyDescent="0.3">
      <c r="D264" t="str">
        <f t="shared" si="24"/>
        <v>July</v>
      </c>
      <c r="E264" t="s">
        <v>69</v>
      </c>
      <c r="F264">
        <v>121</v>
      </c>
      <c r="G264">
        <v>0</v>
      </c>
      <c r="H264">
        <v>69</v>
      </c>
      <c r="I264">
        <v>31</v>
      </c>
      <c r="J264">
        <v>0</v>
      </c>
      <c r="K264">
        <v>0</v>
      </c>
      <c r="O264">
        <v>2019</v>
      </c>
      <c r="P264" t="str">
        <f t="shared" si="25"/>
        <v>July</v>
      </c>
      <c r="Q264">
        <f t="shared" si="26"/>
        <v>1</v>
      </c>
      <c r="R264">
        <f t="shared" si="27"/>
        <v>0</v>
      </c>
      <c r="S264" s="4" t="str">
        <f t="shared" si="28"/>
        <v>40218</v>
      </c>
      <c r="T264">
        <v>121</v>
      </c>
      <c r="U264">
        <v>0</v>
      </c>
      <c r="V264">
        <v>69</v>
      </c>
      <c r="W264">
        <v>31</v>
      </c>
      <c r="X264">
        <v>0</v>
      </c>
      <c r="Y264">
        <v>0</v>
      </c>
      <c r="AD264">
        <v>2019</v>
      </c>
      <c r="AE264" t="s">
        <v>208</v>
      </c>
      <c r="AF264">
        <v>1</v>
      </c>
      <c r="AG264" t="b">
        <f t="shared" si="29"/>
        <v>1</v>
      </c>
      <c r="AH264">
        <v>0</v>
      </c>
      <c r="AI264">
        <v>40218</v>
      </c>
      <c r="AJ264">
        <v>121</v>
      </c>
      <c r="AK264">
        <v>0</v>
      </c>
      <c r="AL264">
        <v>69</v>
      </c>
      <c r="AM264">
        <v>31</v>
      </c>
      <c r="AN264">
        <v>0</v>
      </c>
      <c r="AO264">
        <v>0</v>
      </c>
    </row>
    <row r="265" spans="1:41" x14ac:dyDescent="0.3">
      <c r="D265" t="str">
        <f t="shared" si="24"/>
        <v>July</v>
      </c>
      <c r="E265" t="s">
        <v>72</v>
      </c>
      <c r="F265">
        <v>140</v>
      </c>
      <c r="G265">
        <v>0</v>
      </c>
      <c r="H265">
        <v>68</v>
      </c>
      <c r="I265">
        <v>33</v>
      </c>
      <c r="J265">
        <v>0</v>
      </c>
      <c r="K265">
        <v>0</v>
      </c>
      <c r="O265">
        <v>2019</v>
      </c>
      <c r="P265" t="str">
        <f t="shared" si="25"/>
        <v>July</v>
      </c>
      <c r="Q265">
        <f t="shared" si="26"/>
        <v>1</v>
      </c>
      <c r="R265">
        <f t="shared" si="27"/>
        <v>0</v>
      </c>
      <c r="S265" s="4" t="str">
        <f t="shared" si="28"/>
        <v>40219</v>
      </c>
      <c r="T265">
        <v>140</v>
      </c>
      <c r="U265">
        <v>0</v>
      </c>
      <c r="V265">
        <v>68</v>
      </c>
      <c r="W265">
        <v>33</v>
      </c>
      <c r="X265">
        <v>0</v>
      </c>
      <c r="Y265">
        <v>0</v>
      </c>
      <c r="AD265">
        <v>2019</v>
      </c>
      <c r="AE265" t="s">
        <v>208</v>
      </c>
      <c r="AF265">
        <v>1</v>
      </c>
      <c r="AG265" t="b">
        <f t="shared" si="29"/>
        <v>1</v>
      </c>
      <c r="AH265">
        <v>0</v>
      </c>
      <c r="AI265">
        <v>40219</v>
      </c>
      <c r="AJ265">
        <v>140</v>
      </c>
      <c r="AK265">
        <v>0</v>
      </c>
      <c r="AL265">
        <v>68</v>
      </c>
      <c r="AM265">
        <v>33</v>
      </c>
      <c r="AN265">
        <v>0</v>
      </c>
      <c r="AO265">
        <v>0</v>
      </c>
    </row>
    <row r="266" spans="1:41" x14ac:dyDescent="0.3">
      <c r="D266" t="str">
        <f t="shared" si="24"/>
        <v>July</v>
      </c>
      <c r="E266" t="s">
        <v>75</v>
      </c>
      <c r="F266">
        <v>49</v>
      </c>
      <c r="G266">
        <v>0</v>
      </c>
      <c r="H266">
        <v>22</v>
      </c>
      <c r="I266">
        <v>12</v>
      </c>
      <c r="J266">
        <v>0</v>
      </c>
      <c r="K266">
        <v>0</v>
      </c>
      <c r="O266">
        <v>2019</v>
      </c>
      <c r="P266" t="str">
        <f t="shared" si="25"/>
        <v>July</v>
      </c>
      <c r="Q266">
        <f t="shared" si="26"/>
        <v>1</v>
      </c>
      <c r="R266">
        <f t="shared" si="27"/>
        <v>0</v>
      </c>
      <c r="S266" s="4" t="str">
        <f t="shared" si="28"/>
        <v>40220</v>
      </c>
      <c r="T266">
        <v>49</v>
      </c>
      <c r="U266">
        <v>0</v>
      </c>
      <c r="V266">
        <v>22</v>
      </c>
      <c r="W266">
        <v>12</v>
      </c>
      <c r="X266">
        <v>0</v>
      </c>
      <c r="Y266">
        <v>0</v>
      </c>
      <c r="AD266">
        <v>2019</v>
      </c>
      <c r="AE266" t="s">
        <v>208</v>
      </c>
      <c r="AF266">
        <v>1</v>
      </c>
      <c r="AG266" t="b">
        <f t="shared" si="29"/>
        <v>1</v>
      </c>
      <c r="AH266">
        <v>0</v>
      </c>
      <c r="AI266">
        <v>40220</v>
      </c>
      <c r="AJ266">
        <v>49</v>
      </c>
      <c r="AK266">
        <v>0</v>
      </c>
      <c r="AL266">
        <v>22</v>
      </c>
      <c r="AM266">
        <v>12</v>
      </c>
      <c r="AN266">
        <v>0</v>
      </c>
      <c r="AO266">
        <v>0</v>
      </c>
    </row>
    <row r="267" spans="1:41" x14ac:dyDescent="0.3">
      <c r="D267" t="str">
        <f t="shared" si="24"/>
        <v>July</v>
      </c>
      <c r="E267" t="s">
        <v>76</v>
      </c>
      <c r="F267">
        <v>31</v>
      </c>
      <c r="G267">
        <v>0</v>
      </c>
      <c r="H267">
        <v>13</v>
      </c>
      <c r="I267">
        <v>6</v>
      </c>
      <c r="J267">
        <v>0</v>
      </c>
      <c r="K267">
        <v>0</v>
      </c>
      <c r="O267">
        <v>2019</v>
      </c>
      <c r="P267" t="str">
        <f t="shared" si="25"/>
        <v>July</v>
      </c>
      <c r="Q267">
        <f t="shared" si="26"/>
        <v>1</v>
      </c>
      <c r="R267">
        <f t="shared" si="27"/>
        <v>0</v>
      </c>
      <c r="S267" s="4" t="str">
        <f t="shared" si="28"/>
        <v>40222</v>
      </c>
      <c r="T267">
        <v>31</v>
      </c>
      <c r="U267">
        <v>0</v>
      </c>
      <c r="V267">
        <v>13</v>
      </c>
      <c r="W267">
        <v>6</v>
      </c>
      <c r="X267">
        <v>0</v>
      </c>
      <c r="Y267">
        <v>0</v>
      </c>
      <c r="AD267">
        <v>2019</v>
      </c>
      <c r="AE267" t="s">
        <v>208</v>
      </c>
      <c r="AF267">
        <v>1</v>
      </c>
      <c r="AG267" t="b">
        <f t="shared" si="29"/>
        <v>1</v>
      </c>
      <c r="AH267">
        <v>0</v>
      </c>
      <c r="AI267">
        <v>40222</v>
      </c>
      <c r="AJ267">
        <v>31</v>
      </c>
      <c r="AK267">
        <v>0</v>
      </c>
      <c r="AL267">
        <v>13</v>
      </c>
      <c r="AM267">
        <v>6</v>
      </c>
      <c r="AN267">
        <v>0</v>
      </c>
      <c r="AO267">
        <v>0</v>
      </c>
    </row>
    <row r="268" spans="1:41" x14ac:dyDescent="0.3">
      <c r="D268" t="str">
        <f t="shared" si="24"/>
        <v>July</v>
      </c>
      <c r="E268" t="s">
        <v>78</v>
      </c>
      <c r="F268">
        <v>27</v>
      </c>
      <c r="G268">
        <v>0</v>
      </c>
      <c r="H268">
        <v>10</v>
      </c>
      <c r="I268">
        <v>3</v>
      </c>
      <c r="J268">
        <v>0</v>
      </c>
      <c r="K268">
        <v>0</v>
      </c>
      <c r="O268">
        <v>2019</v>
      </c>
      <c r="P268" t="str">
        <f t="shared" si="25"/>
        <v>July</v>
      </c>
      <c r="Q268">
        <f t="shared" si="26"/>
        <v>1</v>
      </c>
      <c r="R268">
        <f t="shared" si="27"/>
        <v>0</v>
      </c>
      <c r="S268" s="4" t="str">
        <f t="shared" si="28"/>
        <v>40223</v>
      </c>
      <c r="T268">
        <v>27</v>
      </c>
      <c r="U268">
        <v>0</v>
      </c>
      <c r="V268">
        <v>10</v>
      </c>
      <c r="W268">
        <v>3</v>
      </c>
      <c r="X268">
        <v>0</v>
      </c>
      <c r="Y268">
        <v>0</v>
      </c>
      <c r="AD268">
        <v>2019</v>
      </c>
      <c r="AE268" t="s">
        <v>208</v>
      </c>
      <c r="AF268">
        <v>1</v>
      </c>
      <c r="AG268" t="b">
        <f t="shared" si="29"/>
        <v>1</v>
      </c>
      <c r="AH268">
        <v>0</v>
      </c>
      <c r="AI268">
        <v>40223</v>
      </c>
      <c r="AJ268">
        <v>27</v>
      </c>
      <c r="AK268">
        <v>0</v>
      </c>
      <c r="AL268">
        <v>10</v>
      </c>
      <c r="AM268">
        <v>3</v>
      </c>
      <c r="AN268">
        <v>0</v>
      </c>
      <c r="AO268">
        <v>0</v>
      </c>
    </row>
    <row r="269" spans="1:41" x14ac:dyDescent="0.3">
      <c r="D269" t="str">
        <f t="shared" si="24"/>
        <v>July</v>
      </c>
      <c r="E269" t="s">
        <v>82</v>
      </c>
      <c r="F269">
        <v>22</v>
      </c>
      <c r="G269">
        <v>0</v>
      </c>
      <c r="H269">
        <v>10</v>
      </c>
      <c r="I269">
        <v>7</v>
      </c>
      <c r="J269">
        <v>0</v>
      </c>
      <c r="K269">
        <v>0</v>
      </c>
      <c r="O269">
        <v>2019</v>
      </c>
      <c r="P269" t="str">
        <f t="shared" si="25"/>
        <v>July</v>
      </c>
      <c r="Q269">
        <f t="shared" si="26"/>
        <v>1</v>
      </c>
      <c r="R269">
        <f t="shared" si="27"/>
        <v>0</v>
      </c>
      <c r="S269" s="4" t="str">
        <f t="shared" si="28"/>
        <v>40228</v>
      </c>
      <c r="T269">
        <v>22</v>
      </c>
      <c r="U269">
        <v>0</v>
      </c>
      <c r="V269">
        <v>10</v>
      </c>
      <c r="W269">
        <v>7</v>
      </c>
      <c r="X269">
        <v>0</v>
      </c>
      <c r="Y269">
        <v>0</v>
      </c>
      <c r="AD269">
        <v>2019</v>
      </c>
      <c r="AE269" t="s">
        <v>208</v>
      </c>
      <c r="AF269">
        <v>1</v>
      </c>
      <c r="AG269" t="b">
        <f t="shared" si="29"/>
        <v>1</v>
      </c>
      <c r="AH269">
        <v>0</v>
      </c>
      <c r="AI269">
        <v>40228</v>
      </c>
      <c r="AJ269">
        <v>22</v>
      </c>
      <c r="AK269">
        <v>0</v>
      </c>
      <c r="AL269">
        <v>10</v>
      </c>
      <c r="AM269">
        <v>7</v>
      </c>
      <c r="AN269">
        <v>0</v>
      </c>
      <c r="AO269">
        <v>0</v>
      </c>
    </row>
    <row r="270" spans="1:41" x14ac:dyDescent="0.3">
      <c r="D270" t="str">
        <f t="shared" si="24"/>
        <v>July</v>
      </c>
      <c r="E270" t="s">
        <v>84</v>
      </c>
      <c r="F270">
        <v>36</v>
      </c>
      <c r="G270">
        <v>0</v>
      </c>
      <c r="H270">
        <v>22</v>
      </c>
      <c r="I270">
        <v>12</v>
      </c>
      <c r="J270">
        <v>0</v>
      </c>
      <c r="K270">
        <v>0</v>
      </c>
      <c r="O270">
        <v>2019</v>
      </c>
      <c r="P270" t="str">
        <f t="shared" si="25"/>
        <v>July</v>
      </c>
      <c r="Q270">
        <f t="shared" si="26"/>
        <v>1</v>
      </c>
      <c r="R270">
        <f t="shared" si="27"/>
        <v>0</v>
      </c>
      <c r="S270" s="4" t="str">
        <f t="shared" si="28"/>
        <v>40229</v>
      </c>
      <c r="T270">
        <v>36</v>
      </c>
      <c r="U270">
        <v>0</v>
      </c>
      <c r="V270">
        <v>22</v>
      </c>
      <c r="W270">
        <v>12</v>
      </c>
      <c r="X270">
        <v>0</v>
      </c>
      <c r="Y270">
        <v>0</v>
      </c>
      <c r="AD270">
        <v>2019</v>
      </c>
      <c r="AE270" t="s">
        <v>208</v>
      </c>
      <c r="AF270">
        <v>1</v>
      </c>
      <c r="AG270" t="b">
        <f t="shared" si="29"/>
        <v>1</v>
      </c>
      <c r="AH270">
        <v>0</v>
      </c>
      <c r="AI270">
        <v>40229</v>
      </c>
      <c r="AJ270">
        <v>36</v>
      </c>
      <c r="AK270">
        <v>0</v>
      </c>
      <c r="AL270">
        <v>22</v>
      </c>
      <c r="AM270">
        <v>12</v>
      </c>
      <c r="AN270">
        <v>0</v>
      </c>
      <c r="AO270">
        <v>0</v>
      </c>
    </row>
    <row r="271" spans="1:41" x14ac:dyDescent="0.3">
      <c r="D271" t="str">
        <f t="shared" si="24"/>
        <v>July</v>
      </c>
      <c r="O271">
        <v>2019</v>
      </c>
      <c r="P271" t="str">
        <f t="shared" si="25"/>
        <v>July</v>
      </c>
      <c r="Q271">
        <f t="shared" si="26"/>
        <v>0</v>
      </c>
      <c r="R271">
        <f t="shared" si="27"/>
        <v>0</v>
      </c>
      <c r="S271" s="4" t="str">
        <f t="shared" si="28"/>
        <v/>
      </c>
      <c r="AD271">
        <v>2019</v>
      </c>
      <c r="AE271" t="s">
        <v>208</v>
      </c>
      <c r="AF271">
        <v>0</v>
      </c>
      <c r="AG271" t="b">
        <f t="shared" si="29"/>
        <v>0</v>
      </c>
      <c r="AH271">
        <v>0</v>
      </c>
      <c r="AI271" s="4" t="s">
        <v>587</v>
      </c>
    </row>
    <row r="272" spans="1:41" x14ac:dyDescent="0.3">
      <c r="A272">
        <v>2019</v>
      </c>
      <c r="B272" t="s">
        <v>208</v>
      </c>
      <c r="D272" t="str">
        <f t="shared" si="24"/>
        <v>July</v>
      </c>
      <c r="E272" t="s">
        <v>218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O272">
        <v>2019</v>
      </c>
      <c r="P272" t="str">
        <f t="shared" si="25"/>
        <v>July</v>
      </c>
      <c r="Q272">
        <f t="shared" si="26"/>
        <v>1</v>
      </c>
      <c r="R272">
        <f t="shared" si="27"/>
        <v>0</v>
      </c>
      <c r="S272" s="4" t="str">
        <f t="shared" si="28"/>
        <v>40233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AD272">
        <v>2019</v>
      </c>
      <c r="AE272" t="s">
        <v>208</v>
      </c>
      <c r="AF272">
        <v>1</v>
      </c>
      <c r="AG272" t="b">
        <f t="shared" si="29"/>
        <v>1</v>
      </c>
      <c r="AH272">
        <v>0</v>
      </c>
      <c r="AI272">
        <v>40233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</row>
    <row r="273" spans="2:41" x14ac:dyDescent="0.3">
      <c r="D273" t="str">
        <f t="shared" si="24"/>
        <v>July</v>
      </c>
      <c r="E273" t="s">
        <v>86</v>
      </c>
      <c r="F273">
        <v>27</v>
      </c>
      <c r="G273">
        <v>0</v>
      </c>
      <c r="H273">
        <v>15</v>
      </c>
      <c r="I273">
        <v>7</v>
      </c>
      <c r="J273">
        <v>1</v>
      </c>
      <c r="K273">
        <v>0</v>
      </c>
      <c r="O273">
        <v>2019</v>
      </c>
      <c r="P273" t="str">
        <f t="shared" si="25"/>
        <v>July</v>
      </c>
      <c r="Q273">
        <f t="shared" si="26"/>
        <v>1</v>
      </c>
      <c r="R273">
        <f t="shared" si="27"/>
        <v>0</v>
      </c>
      <c r="S273" s="4" t="str">
        <f t="shared" si="28"/>
        <v>40241</v>
      </c>
      <c r="T273">
        <v>27</v>
      </c>
      <c r="U273">
        <v>0</v>
      </c>
      <c r="V273">
        <v>15</v>
      </c>
      <c r="W273">
        <v>7</v>
      </c>
      <c r="X273">
        <v>1</v>
      </c>
      <c r="Y273">
        <v>0</v>
      </c>
      <c r="AD273">
        <v>2019</v>
      </c>
      <c r="AE273" t="s">
        <v>208</v>
      </c>
      <c r="AF273">
        <v>1</v>
      </c>
      <c r="AG273" t="b">
        <f t="shared" si="29"/>
        <v>1</v>
      </c>
      <c r="AH273">
        <v>0</v>
      </c>
      <c r="AI273">
        <v>40241</v>
      </c>
      <c r="AJ273">
        <v>27</v>
      </c>
      <c r="AK273">
        <v>0</v>
      </c>
      <c r="AL273">
        <v>15</v>
      </c>
      <c r="AM273">
        <v>7</v>
      </c>
      <c r="AN273">
        <v>1</v>
      </c>
      <c r="AO273">
        <v>0</v>
      </c>
    </row>
    <row r="274" spans="2:41" x14ac:dyDescent="0.3">
      <c r="D274" t="str">
        <f t="shared" si="24"/>
        <v>July</v>
      </c>
      <c r="E274" t="s">
        <v>89</v>
      </c>
      <c r="F274">
        <v>21</v>
      </c>
      <c r="G274">
        <v>0</v>
      </c>
      <c r="H274">
        <v>10</v>
      </c>
      <c r="I274">
        <v>2</v>
      </c>
      <c r="J274">
        <v>0</v>
      </c>
      <c r="K274">
        <v>0</v>
      </c>
      <c r="O274">
        <v>2019</v>
      </c>
      <c r="P274" t="str">
        <f t="shared" si="25"/>
        <v>July</v>
      </c>
      <c r="Q274">
        <f t="shared" si="26"/>
        <v>1</v>
      </c>
      <c r="R274">
        <f t="shared" si="27"/>
        <v>0</v>
      </c>
      <c r="S274" s="4" t="str">
        <f t="shared" si="28"/>
        <v>40242</v>
      </c>
      <c r="T274">
        <v>21</v>
      </c>
      <c r="U274">
        <v>0</v>
      </c>
      <c r="V274">
        <v>10</v>
      </c>
      <c r="W274">
        <v>2</v>
      </c>
      <c r="X274">
        <v>0</v>
      </c>
      <c r="Y274">
        <v>0</v>
      </c>
      <c r="AD274">
        <v>2019</v>
      </c>
      <c r="AE274" t="s">
        <v>208</v>
      </c>
      <c r="AF274">
        <v>1</v>
      </c>
      <c r="AG274" t="b">
        <f t="shared" si="29"/>
        <v>1</v>
      </c>
      <c r="AH274">
        <v>0</v>
      </c>
      <c r="AI274">
        <v>40242</v>
      </c>
      <c r="AJ274">
        <v>21</v>
      </c>
      <c r="AK274">
        <v>0</v>
      </c>
      <c r="AL274">
        <v>10</v>
      </c>
      <c r="AM274">
        <v>2</v>
      </c>
      <c r="AN274">
        <v>0</v>
      </c>
      <c r="AO274">
        <v>0</v>
      </c>
    </row>
    <row r="275" spans="2:41" x14ac:dyDescent="0.3">
      <c r="D275" t="str">
        <f t="shared" si="24"/>
        <v>July</v>
      </c>
      <c r="E275" t="s">
        <v>91</v>
      </c>
      <c r="F275">
        <v>4</v>
      </c>
      <c r="G275">
        <v>0</v>
      </c>
      <c r="H275">
        <v>2</v>
      </c>
      <c r="I275">
        <v>1</v>
      </c>
      <c r="J275">
        <v>0</v>
      </c>
      <c r="K275">
        <v>0</v>
      </c>
      <c r="O275">
        <v>2019</v>
      </c>
      <c r="P275" t="str">
        <f t="shared" si="25"/>
        <v>July</v>
      </c>
      <c r="Q275">
        <f t="shared" si="26"/>
        <v>1</v>
      </c>
      <c r="R275">
        <f t="shared" si="27"/>
        <v>0</v>
      </c>
      <c r="S275" s="4" t="str">
        <f t="shared" si="28"/>
        <v>40243</v>
      </c>
      <c r="T275">
        <v>4</v>
      </c>
      <c r="U275">
        <v>0</v>
      </c>
      <c r="V275">
        <v>2</v>
      </c>
      <c r="W275">
        <v>1</v>
      </c>
      <c r="X275">
        <v>0</v>
      </c>
      <c r="Y275">
        <v>0</v>
      </c>
      <c r="AD275">
        <v>2019</v>
      </c>
      <c r="AE275" t="s">
        <v>208</v>
      </c>
      <c r="AF275">
        <v>1</v>
      </c>
      <c r="AG275" t="b">
        <f t="shared" si="29"/>
        <v>1</v>
      </c>
      <c r="AH275">
        <v>0</v>
      </c>
      <c r="AI275">
        <v>40243</v>
      </c>
      <c r="AJ275">
        <v>4</v>
      </c>
      <c r="AK275">
        <v>0</v>
      </c>
      <c r="AL275">
        <v>2</v>
      </c>
      <c r="AM275">
        <v>1</v>
      </c>
      <c r="AN275">
        <v>0</v>
      </c>
      <c r="AO275">
        <v>0</v>
      </c>
    </row>
    <row r="276" spans="2:41" x14ac:dyDescent="0.3">
      <c r="D276" t="str">
        <f t="shared" si="24"/>
        <v>July</v>
      </c>
      <c r="E276" t="s">
        <v>92</v>
      </c>
      <c r="F276">
        <v>21</v>
      </c>
      <c r="G276">
        <v>0</v>
      </c>
      <c r="H276">
        <v>9</v>
      </c>
      <c r="I276">
        <v>3</v>
      </c>
      <c r="J276">
        <v>0</v>
      </c>
      <c r="K276">
        <v>0</v>
      </c>
      <c r="O276">
        <v>2019</v>
      </c>
      <c r="P276" t="str">
        <f t="shared" si="25"/>
        <v>July</v>
      </c>
      <c r="Q276">
        <f t="shared" si="26"/>
        <v>1</v>
      </c>
      <c r="R276">
        <f t="shared" si="27"/>
        <v>0</v>
      </c>
      <c r="S276" s="4" t="str">
        <f t="shared" si="28"/>
        <v>40245</v>
      </c>
      <c r="T276">
        <v>21</v>
      </c>
      <c r="U276">
        <v>0</v>
      </c>
      <c r="V276">
        <v>9</v>
      </c>
      <c r="W276">
        <v>3</v>
      </c>
      <c r="X276">
        <v>0</v>
      </c>
      <c r="Y276">
        <v>0</v>
      </c>
      <c r="AD276">
        <v>2019</v>
      </c>
      <c r="AE276" t="s">
        <v>208</v>
      </c>
      <c r="AF276">
        <v>1</v>
      </c>
      <c r="AG276" t="b">
        <f t="shared" si="29"/>
        <v>1</v>
      </c>
      <c r="AH276">
        <v>0</v>
      </c>
      <c r="AI276">
        <v>40245</v>
      </c>
      <c r="AJ276">
        <v>21</v>
      </c>
      <c r="AK276">
        <v>0</v>
      </c>
      <c r="AL276">
        <v>9</v>
      </c>
      <c r="AM276">
        <v>3</v>
      </c>
      <c r="AN276">
        <v>0</v>
      </c>
      <c r="AO276">
        <v>0</v>
      </c>
    </row>
    <row r="277" spans="2:41" x14ac:dyDescent="0.3">
      <c r="D277" t="str">
        <f t="shared" si="24"/>
        <v>July</v>
      </c>
      <c r="E277" t="s">
        <v>93</v>
      </c>
      <c r="F277">
        <v>40</v>
      </c>
      <c r="G277">
        <v>0</v>
      </c>
      <c r="H277">
        <v>20</v>
      </c>
      <c r="I277">
        <v>6</v>
      </c>
      <c r="J277">
        <v>0</v>
      </c>
      <c r="K277">
        <v>0</v>
      </c>
      <c r="O277">
        <v>2019</v>
      </c>
      <c r="P277" t="str">
        <f t="shared" si="25"/>
        <v>July</v>
      </c>
      <c r="Q277">
        <f t="shared" si="26"/>
        <v>1</v>
      </c>
      <c r="R277">
        <f t="shared" si="27"/>
        <v>0</v>
      </c>
      <c r="S277" s="4" t="str">
        <f t="shared" si="28"/>
        <v>40258</v>
      </c>
      <c r="T277">
        <v>40</v>
      </c>
      <c r="U277">
        <v>0</v>
      </c>
      <c r="V277">
        <v>20</v>
      </c>
      <c r="W277">
        <v>6</v>
      </c>
      <c r="X277">
        <v>0</v>
      </c>
      <c r="Y277">
        <v>0</v>
      </c>
      <c r="AD277">
        <v>2019</v>
      </c>
      <c r="AE277" t="s">
        <v>208</v>
      </c>
      <c r="AF277">
        <v>1</v>
      </c>
      <c r="AG277" t="b">
        <f t="shared" si="29"/>
        <v>1</v>
      </c>
      <c r="AH277">
        <v>0</v>
      </c>
      <c r="AI277">
        <v>40258</v>
      </c>
      <c r="AJ277">
        <v>40</v>
      </c>
      <c r="AK277">
        <v>0</v>
      </c>
      <c r="AL277">
        <v>20</v>
      </c>
      <c r="AM277">
        <v>6</v>
      </c>
      <c r="AN277">
        <v>0</v>
      </c>
      <c r="AO277">
        <v>0</v>
      </c>
    </row>
    <row r="278" spans="2:41" x14ac:dyDescent="0.3">
      <c r="D278" t="str">
        <f t="shared" si="24"/>
        <v>July</v>
      </c>
      <c r="E278" t="s">
        <v>95</v>
      </c>
      <c r="F278">
        <v>78</v>
      </c>
      <c r="G278">
        <v>0</v>
      </c>
      <c r="H278">
        <v>53</v>
      </c>
      <c r="I278">
        <v>25</v>
      </c>
      <c r="J278">
        <v>0</v>
      </c>
      <c r="K278">
        <v>0</v>
      </c>
      <c r="O278">
        <v>2019</v>
      </c>
      <c r="P278" t="str">
        <f t="shared" si="25"/>
        <v>July</v>
      </c>
      <c r="Q278">
        <f t="shared" si="26"/>
        <v>1</v>
      </c>
      <c r="R278">
        <f t="shared" si="27"/>
        <v>0</v>
      </c>
      <c r="S278" s="4" t="str">
        <f t="shared" si="28"/>
        <v>40272</v>
      </c>
      <c r="T278">
        <v>78</v>
      </c>
      <c r="U278">
        <v>0</v>
      </c>
      <c r="V278">
        <v>53</v>
      </c>
      <c r="W278">
        <v>25</v>
      </c>
      <c r="X278">
        <v>0</v>
      </c>
      <c r="Y278">
        <v>0</v>
      </c>
      <c r="AD278">
        <v>2019</v>
      </c>
      <c r="AE278" t="s">
        <v>208</v>
      </c>
      <c r="AF278">
        <v>1</v>
      </c>
      <c r="AG278" t="b">
        <f t="shared" si="29"/>
        <v>1</v>
      </c>
      <c r="AH278">
        <v>0</v>
      </c>
      <c r="AI278">
        <v>40272</v>
      </c>
      <c r="AJ278">
        <v>78</v>
      </c>
      <c r="AK278">
        <v>0</v>
      </c>
      <c r="AL278">
        <v>53</v>
      </c>
      <c r="AM278">
        <v>25</v>
      </c>
      <c r="AN278">
        <v>0</v>
      </c>
      <c r="AO278">
        <v>0</v>
      </c>
    </row>
    <row r="279" spans="2:41" x14ac:dyDescent="0.3">
      <c r="D279" t="str">
        <f t="shared" si="24"/>
        <v>July</v>
      </c>
      <c r="E279" t="s">
        <v>96</v>
      </c>
      <c r="F279">
        <v>39</v>
      </c>
      <c r="G279">
        <v>0</v>
      </c>
      <c r="H279">
        <v>14</v>
      </c>
      <c r="I279">
        <v>5</v>
      </c>
      <c r="J279">
        <v>0</v>
      </c>
      <c r="K279">
        <v>0</v>
      </c>
      <c r="O279">
        <v>2019</v>
      </c>
      <c r="P279" t="str">
        <f t="shared" si="25"/>
        <v>July</v>
      </c>
      <c r="Q279">
        <f t="shared" si="26"/>
        <v>1</v>
      </c>
      <c r="R279">
        <f t="shared" si="27"/>
        <v>0</v>
      </c>
      <c r="S279" s="4" t="str">
        <f t="shared" si="28"/>
        <v>40291</v>
      </c>
      <c r="T279">
        <v>39</v>
      </c>
      <c r="U279">
        <v>0</v>
      </c>
      <c r="V279">
        <v>14</v>
      </c>
      <c r="W279">
        <v>5</v>
      </c>
      <c r="X279">
        <v>0</v>
      </c>
      <c r="Y279">
        <v>0</v>
      </c>
      <c r="AD279">
        <v>2019</v>
      </c>
      <c r="AE279" t="s">
        <v>208</v>
      </c>
      <c r="AF279">
        <v>1</v>
      </c>
      <c r="AG279" t="b">
        <f t="shared" si="29"/>
        <v>1</v>
      </c>
      <c r="AH279">
        <v>0</v>
      </c>
      <c r="AI279">
        <v>40291</v>
      </c>
      <c r="AJ279">
        <v>39</v>
      </c>
      <c r="AK279">
        <v>0</v>
      </c>
      <c r="AL279">
        <v>14</v>
      </c>
      <c r="AM279">
        <v>5</v>
      </c>
      <c r="AN279">
        <v>0</v>
      </c>
      <c r="AO279">
        <v>0</v>
      </c>
    </row>
    <row r="280" spans="2:41" x14ac:dyDescent="0.3">
      <c r="D280" t="str">
        <f t="shared" si="24"/>
        <v>July</v>
      </c>
      <c r="E280" t="s">
        <v>98</v>
      </c>
      <c r="F280">
        <v>32</v>
      </c>
      <c r="G280">
        <v>0</v>
      </c>
      <c r="H280">
        <v>23</v>
      </c>
      <c r="I280">
        <v>9</v>
      </c>
      <c r="J280">
        <v>0</v>
      </c>
      <c r="K280">
        <v>0</v>
      </c>
      <c r="O280">
        <v>2019</v>
      </c>
      <c r="P280" t="str">
        <f t="shared" si="25"/>
        <v>July</v>
      </c>
      <c r="Q280">
        <f t="shared" si="26"/>
        <v>1</v>
      </c>
      <c r="R280">
        <f t="shared" si="27"/>
        <v>0</v>
      </c>
      <c r="S280" s="4" t="str">
        <f t="shared" si="28"/>
        <v>40299</v>
      </c>
      <c r="T280">
        <v>32</v>
      </c>
      <c r="U280">
        <v>0</v>
      </c>
      <c r="V280">
        <v>23</v>
      </c>
      <c r="W280">
        <v>9</v>
      </c>
      <c r="X280">
        <v>0</v>
      </c>
      <c r="Y280">
        <v>0</v>
      </c>
      <c r="AD280">
        <v>2019</v>
      </c>
      <c r="AE280" t="s">
        <v>208</v>
      </c>
      <c r="AF280">
        <v>1</v>
      </c>
      <c r="AG280" t="b">
        <f t="shared" si="29"/>
        <v>1</v>
      </c>
      <c r="AH280">
        <v>0</v>
      </c>
      <c r="AI280">
        <v>40299</v>
      </c>
      <c r="AJ280">
        <v>32</v>
      </c>
      <c r="AK280">
        <v>0</v>
      </c>
      <c r="AL280">
        <v>23</v>
      </c>
      <c r="AM280">
        <v>9</v>
      </c>
      <c r="AN280">
        <v>0</v>
      </c>
      <c r="AO280">
        <v>0</v>
      </c>
    </row>
    <row r="281" spans="2:41" x14ac:dyDescent="0.3">
      <c r="D281" t="str">
        <f t="shared" si="24"/>
        <v>July</v>
      </c>
      <c r="E281" t="s">
        <v>4</v>
      </c>
      <c r="F281" s="1">
        <v>1614</v>
      </c>
      <c r="G281">
        <v>0</v>
      </c>
      <c r="H281">
        <v>943</v>
      </c>
      <c r="I281">
        <v>430</v>
      </c>
      <c r="J281">
        <v>1</v>
      </c>
      <c r="K281">
        <v>0</v>
      </c>
      <c r="O281">
        <v>2019</v>
      </c>
      <c r="P281" t="str">
        <f t="shared" si="25"/>
        <v>July</v>
      </c>
      <c r="Q281">
        <f t="shared" si="26"/>
        <v>0</v>
      </c>
      <c r="R281">
        <f t="shared" si="27"/>
        <v>1</v>
      </c>
      <c r="S281" s="4" t="str">
        <f t="shared" si="28"/>
        <v>Total</v>
      </c>
      <c r="T281">
        <v>1614</v>
      </c>
      <c r="U281">
        <v>0</v>
      </c>
      <c r="V281">
        <v>943</v>
      </c>
      <c r="W281">
        <v>430</v>
      </c>
      <c r="X281">
        <v>1</v>
      </c>
      <c r="Y281">
        <v>0</v>
      </c>
      <c r="AD281">
        <v>2019</v>
      </c>
      <c r="AE281" t="s">
        <v>208</v>
      </c>
      <c r="AF281">
        <v>0</v>
      </c>
      <c r="AG281" t="b">
        <f t="shared" si="29"/>
        <v>0</v>
      </c>
      <c r="AH281">
        <v>1</v>
      </c>
      <c r="AI281" s="4" t="s">
        <v>4</v>
      </c>
      <c r="AJ281">
        <v>1614</v>
      </c>
      <c r="AK281">
        <v>0</v>
      </c>
      <c r="AL281">
        <v>943</v>
      </c>
      <c r="AM281">
        <v>430</v>
      </c>
      <c r="AN281">
        <v>1</v>
      </c>
      <c r="AO281">
        <v>0</v>
      </c>
    </row>
    <row r="282" spans="2:41" x14ac:dyDescent="0.3">
      <c r="D282" t="str">
        <f t="shared" si="24"/>
        <v>July</v>
      </c>
      <c r="E282" t="s">
        <v>105</v>
      </c>
      <c r="F282">
        <v>13</v>
      </c>
      <c r="G282">
        <v>0</v>
      </c>
      <c r="H282">
        <v>5</v>
      </c>
      <c r="I282">
        <v>2</v>
      </c>
      <c r="J282">
        <v>0</v>
      </c>
      <c r="K282">
        <v>0</v>
      </c>
      <c r="O282">
        <v>2019</v>
      </c>
      <c r="P282" t="str">
        <f t="shared" si="25"/>
        <v>July</v>
      </c>
      <c r="Q282">
        <f t="shared" si="26"/>
        <v>0</v>
      </c>
      <c r="R282">
        <f t="shared" si="27"/>
        <v>0</v>
      </c>
      <c r="S282" s="4" t="str">
        <f t="shared" si="28"/>
        <v>40118</v>
      </c>
      <c r="T282">
        <v>13</v>
      </c>
      <c r="U282">
        <v>0</v>
      </c>
      <c r="V282">
        <v>5</v>
      </c>
      <c r="W282">
        <v>2</v>
      </c>
      <c r="X282">
        <v>0</v>
      </c>
      <c r="Y282">
        <v>0</v>
      </c>
      <c r="AD282">
        <v>2019</v>
      </c>
      <c r="AE282" t="s">
        <v>208</v>
      </c>
      <c r="AF282">
        <v>0</v>
      </c>
      <c r="AG282" t="b">
        <f t="shared" si="29"/>
        <v>1</v>
      </c>
      <c r="AH282">
        <v>0</v>
      </c>
      <c r="AI282">
        <v>40118</v>
      </c>
      <c r="AJ282">
        <v>13</v>
      </c>
      <c r="AK282">
        <v>0</v>
      </c>
      <c r="AL282">
        <v>5</v>
      </c>
      <c r="AM282">
        <v>2</v>
      </c>
      <c r="AN282">
        <v>0</v>
      </c>
      <c r="AO282">
        <v>0</v>
      </c>
    </row>
    <row r="283" spans="2:41" x14ac:dyDescent="0.3">
      <c r="D283" t="str">
        <f t="shared" si="24"/>
        <v>July</v>
      </c>
      <c r="E283" t="s">
        <v>107</v>
      </c>
      <c r="F283">
        <v>3</v>
      </c>
      <c r="G283">
        <v>0</v>
      </c>
      <c r="H283">
        <v>2</v>
      </c>
      <c r="I283">
        <v>0</v>
      </c>
      <c r="J283">
        <v>0</v>
      </c>
      <c r="K283">
        <v>0</v>
      </c>
      <c r="O283">
        <v>2019</v>
      </c>
      <c r="P283" t="str">
        <f t="shared" si="25"/>
        <v>July</v>
      </c>
      <c r="Q283">
        <f t="shared" si="26"/>
        <v>0</v>
      </c>
      <c r="R283">
        <f t="shared" si="27"/>
        <v>0</v>
      </c>
      <c r="S283" s="4" t="str">
        <f t="shared" si="28"/>
        <v>40059</v>
      </c>
      <c r="T283">
        <v>3</v>
      </c>
      <c r="U283">
        <v>0</v>
      </c>
      <c r="V283">
        <v>2</v>
      </c>
      <c r="W283">
        <v>0</v>
      </c>
      <c r="X283">
        <v>0</v>
      </c>
      <c r="Y283">
        <v>0</v>
      </c>
      <c r="AD283">
        <v>2019</v>
      </c>
      <c r="AE283" t="s">
        <v>208</v>
      </c>
      <c r="AF283">
        <v>0</v>
      </c>
      <c r="AG283" t="b">
        <f t="shared" si="29"/>
        <v>1</v>
      </c>
      <c r="AH283">
        <v>0</v>
      </c>
      <c r="AI283">
        <v>40059</v>
      </c>
      <c r="AJ283">
        <v>3</v>
      </c>
      <c r="AK283">
        <v>0</v>
      </c>
      <c r="AL283">
        <v>2</v>
      </c>
      <c r="AM283">
        <v>0</v>
      </c>
      <c r="AN283">
        <v>0</v>
      </c>
      <c r="AO283">
        <v>0</v>
      </c>
    </row>
    <row r="284" spans="2:41" x14ac:dyDescent="0.3">
      <c r="D284" t="str">
        <f t="shared" si="24"/>
        <v>July</v>
      </c>
      <c r="E284" t="s">
        <v>4</v>
      </c>
      <c r="F284">
        <v>16</v>
      </c>
      <c r="G284">
        <v>0</v>
      </c>
      <c r="H284">
        <v>7</v>
      </c>
      <c r="I284">
        <v>2</v>
      </c>
      <c r="J284">
        <v>0</v>
      </c>
      <c r="K284">
        <v>0</v>
      </c>
      <c r="O284">
        <v>2019</v>
      </c>
      <c r="P284" t="str">
        <f t="shared" si="25"/>
        <v>July</v>
      </c>
      <c r="Q284">
        <f t="shared" si="26"/>
        <v>0</v>
      </c>
      <c r="R284">
        <f t="shared" si="27"/>
        <v>1</v>
      </c>
      <c r="S284" s="4" t="str">
        <f t="shared" si="28"/>
        <v>Total</v>
      </c>
      <c r="T284">
        <v>16</v>
      </c>
      <c r="U284">
        <v>0</v>
      </c>
      <c r="V284">
        <v>7</v>
      </c>
      <c r="W284">
        <v>2</v>
      </c>
      <c r="X284">
        <v>0</v>
      </c>
      <c r="Y284">
        <v>0</v>
      </c>
      <c r="AD284">
        <v>2019</v>
      </c>
      <c r="AE284" t="s">
        <v>208</v>
      </c>
      <c r="AF284">
        <v>0</v>
      </c>
      <c r="AG284" t="b">
        <f t="shared" si="29"/>
        <v>0</v>
      </c>
      <c r="AH284">
        <v>1</v>
      </c>
      <c r="AI284" s="4" t="s">
        <v>4</v>
      </c>
      <c r="AJ284">
        <v>16</v>
      </c>
      <c r="AK284">
        <v>0</v>
      </c>
      <c r="AL284">
        <v>7</v>
      </c>
      <c r="AM284">
        <v>2</v>
      </c>
      <c r="AN284">
        <v>0</v>
      </c>
      <c r="AO284">
        <v>0</v>
      </c>
    </row>
    <row r="285" spans="2:41" x14ac:dyDescent="0.3">
      <c r="D285" t="str">
        <f t="shared" si="24"/>
        <v>July</v>
      </c>
      <c r="E285" t="s">
        <v>109</v>
      </c>
      <c r="F285">
        <v>11</v>
      </c>
      <c r="G285">
        <v>0</v>
      </c>
      <c r="H285">
        <v>6</v>
      </c>
      <c r="I285">
        <v>5</v>
      </c>
      <c r="J285">
        <v>0</v>
      </c>
      <c r="K285">
        <v>0</v>
      </c>
      <c r="O285">
        <v>2019</v>
      </c>
      <c r="P285" t="str">
        <f t="shared" si="25"/>
        <v>July</v>
      </c>
      <c r="Q285">
        <f t="shared" si="26"/>
        <v>0</v>
      </c>
      <c r="R285">
        <f t="shared" si="27"/>
        <v>0</v>
      </c>
      <c r="S285" s="4" t="str">
        <f t="shared" si="28"/>
        <v xml:space="preserve"> CODE</v>
      </c>
      <c r="T285">
        <v>11</v>
      </c>
      <c r="U285">
        <v>0</v>
      </c>
      <c r="V285">
        <v>6</v>
      </c>
      <c r="W285">
        <v>5</v>
      </c>
      <c r="X285">
        <v>0</v>
      </c>
      <c r="Y285">
        <v>0</v>
      </c>
      <c r="AD285">
        <v>2019</v>
      </c>
      <c r="AE285" t="s">
        <v>208</v>
      </c>
      <c r="AF285">
        <v>0</v>
      </c>
      <c r="AG285" t="b">
        <f t="shared" si="29"/>
        <v>0</v>
      </c>
      <c r="AH285">
        <v>0</v>
      </c>
      <c r="AI285" s="4" t="s">
        <v>586</v>
      </c>
      <c r="AJ285">
        <v>11</v>
      </c>
      <c r="AK285">
        <v>0</v>
      </c>
      <c r="AL285">
        <v>6</v>
      </c>
      <c r="AM285">
        <v>5</v>
      </c>
      <c r="AN285">
        <v>0</v>
      </c>
      <c r="AO285">
        <v>0</v>
      </c>
    </row>
    <row r="286" spans="2:41" x14ac:dyDescent="0.3">
      <c r="D286" t="str">
        <f t="shared" si="24"/>
        <v>July</v>
      </c>
      <c r="E286" t="s">
        <v>4</v>
      </c>
      <c r="F286">
        <v>11</v>
      </c>
      <c r="G286">
        <v>0</v>
      </c>
      <c r="H286">
        <v>6</v>
      </c>
      <c r="I286">
        <v>5</v>
      </c>
      <c r="J286">
        <v>0</v>
      </c>
      <c r="K286">
        <v>0</v>
      </c>
      <c r="O286">
        <v>2019</v>
      </c>
      <c r="P286" t="str">
        <f t="shared" si="25"/>
        <v>July</v>
      </c>
      <c r="Q286">
        <f t="shared" si="26"/>
        <v>0</v>
      </c>
      <c r="R286">
        <f t="shared" si="27"/>
        <v>1</v>
      </c>
      <c r="S286" s="4" t="str">
        <f t="shared" si="28"/>
        <v>Total</v>
      </c>
      <c r="T286">
        <v>11</v>
      </c>
      <c r="U286">
        <v>0</v>
      </c>
      <c r="V286">
        <v>6</v>
      </c>
      <c r="W286">
        <v>5</v>
      </c>
      <c r="X286">
        <v>0</v>
      </c>
      <c r="Y286">
        <v>0</v>
      </c>
      <c r="AD286">
        <v>2019</v>
      </c>
      <c r="AE286" t="s">
        <v>208</v>
      </c>
      <c r="AF286">
        <v>0</v>
      </c>
      <c r="AG286" t="b">
        <f t="shared" si="29"/>
        <v>0</v>
      </c>
      <c r="AH286">
        <v>1</v>
      </c>
      <c r="AI286" s="4" t="s">
        <v>4</v>
      </c>
      <c r="AJ286">
        <v>11</v>
      </c>
      <c r="AK286">
        <v>0</v>
      </c>
      <c r="AL286">
        <v>6</v>
      </c>
      <c r="AM286">
        <v>5</v>
      </c>
      <c r="AN286">
        <v>0</v>
      </c>
      <c r="AO286">
        <v>0</v>
      </c>
    </row>
    <row r="287" spans="2:41" x14ac:dyDescent="0.3">
      <c r="D287" t="str">
        <f t="shared" si="24"/>
        <v>July</v>
      </c>
      <c r="E287" t="s">
        <v>4</v>
      </c>
      <c r="F287" s="1">
        <v>1641</v>
      </c>
      <c r="G287">
        <v>0</v>
      </c>
      <c r="H287">
        <v>956</v>
      </c>
      <c r="I287">
        <v>437</v>
      </c>
      <c r="J287">
        <v>1</v>
      </c>
      <c r="K287">
        <v>0</v>
      </c>
      <c r="O287">
        <v>2019</v>
      </c>
      <c r="P287" t="str">
        <f t="shared" si="25"/>
        <v>July</v>
      </c>
      <c r="Q287">
        <f t="shared" si="26"/>
        <v>0</v>
      </c>
      <c r="R287">
        <f t="shared" si="27"/>
        <v>1</v>
      </c>
      <c r="S287" s="4" t="str">
        <f t="shared" si="28"/>
        <v>Total</v>
      </c>
      <c r="T287">
        <v>1641</v>
      </c>
      <c r="U287">
        <v>0</v>
      </c>
      <c r="V287">
        <v>956</v>
      </c>
      <c r="W287">
        <v>437</v>
      </c>
      <c r="X287">
        <v>1</v>
      </c>
      <c r="Y287">
        <v>0</v>
      </c>
      <c r="AD287">
        <v>2019</v>
      </c>
      <c r="AE287" t="s">
        <v>208</v>
      </c>
      <c r="AF287">
        <v>0</v>
      </c>
      <c r="AG287" t="b">
        <f t="shared" si="29"/>
        <v>0</v>
      </c>
      <c r="AH287">
        <v>1</v>
      </c>
      <c r="AI287" s="4" t="s">
        <v>4</v>
      </c>
      <c r="AJ287">
        <v>1641</v>
      </c>
      <c r="AK287">
        <v>0</v>
      </c>
      <c r="AL287">
        <v>956</v>
      </c>
      <c r="AM287">
        <v>437</v>
      </c>
      <c r="AN287">
        <v>1</v>
      </c>
      <c r="AO287">
        <v>0</v>
      </c>
    </row>
    <row r="288" spans="2:41" x14ac:dyDescent="0.3">
      <c r="B288" t="s">
        <v>226</v>
      </c>
      <c r="C288" t="s">
        <v>226</v>
      </c>
      <c r="D288" t="str">
        <f t="shared" si="24"/>
        <v>August</v>
      </c>
      <c r="E288" t="s">
        <v>17</v>
      </c>
      <c r="F288">
        <v>24</v>
      </c>
      <c r="G288">
        <v>0</v>
      </c>
      <c r="H288">
        <v>16</v>
      </c>
      <c r="I288">
        <v>5</v>
      </c>
      <c r="J288">
        <v>0</v>
      </c>
      <c r="K288">
        <v>0</v>
      </c>
      <c r="O288">
        <v>2019</v>
      </c>
      <c r="P288" t="str">
        <f t="shared" si="25"/>
        <v>August</v>
      </c>
      <c r="Q288">
        <f t="shared" si="26"/>
        <v>1</v>
      </c>
      <c r="R288">
        <f t="shared" si="27"/>
        <v>0</v>
      </c>
      <c r="S288" s="4" t="str">
        <f t="shared" si="28"/>
        <v>40202</v>
      </c>
      <c r="T288">
        <v>24</v>
      </c>
      <c r="U288">
        <v>0</v>
      </c>
      <c r="V288">
        <v>16</v>
      </c>
      <c r="W288">
        <v>5</v>
      </c>
      <c r="X288">
        <v>0</v>
      </c>
      <c r="Y288">
        <v>0</v>
      </c>
      <c r="AD288">
        <v>2019</v>
      </c>
      <c r="AE288" t="s">
        <v>226</v>
      </c>
      <c r="AF288">
        <v>1</v>
      </c>
      <c r="AG288" t="b">
        <f t="shared" si="29"/>
        <v>1</v>
      </c>
      <c r="AH288">
        <v>0</v>
      </c>
      <c r="AI288">
        <v>40202</v>
      </c>
      <c r="AJ288">
        <v>24</v>
      </c>
      <c r="AK288">
        <v>0</v>
      </c>
      <c r="AL288">
        <v>16</v>
      </c>
      <c r="AM288">
        <v>5</v>
      </c>
      <c r="AN288">
        <v>0</v>
      </c>
      <c r="AO288">
        <v>0</v>
      </c>
    </row>
    <row r="289" spans="4:41" x14ac:dyDescent="0.3">
      <c r="D289" t="str">
        <f t="shared" si="24"/>
        <v>August</v>
      </c>
      <c r="E289" t="s">
        <v>23</v>
      </c>
      <c r="F289">
        <v>88</v>
      </c>
      <c r="G289">
        <v>0</v>
      </c>
      <c r="H289">
        <v>59</v>
      </c>
      <c r="I289">
        <v>29</v>
      </c>
      <c r="J289">
        <v>0</v>
      </c>
      <c r="K289">
        <v>0</v>
      </c>
      <c r="O289">
        <v>2019</v>
      </c>
      <c r="P289" t="str">
        <f t="shared" si="25"/>
        <v>August</v>
      </c>
      <c r="Q289">
        <f t="shared" si="26"/>
        <v>1</v>
      </c>
      <c r="R289">
        <f t="shared" si="27"/>
        <v>0</v>
      </c>
      <c r="S289" s="4" t="str">
        <f t="shared" si="28"/>
        <v>40203</v>
      </c>
      <c r="T289">
        <v>88</v>
      </c>
      <c r="U289">
        <v>0</v>
      </c>
      <c r="V289">
        <v>59</v>
      </c>
      <c r="W289">
        <v>29</v>
      </c>
      <c r="X289">
        <v>0</v>
      </c>
      <c r="Y289">
        <v>0</v>
      </c>
      <c r="AD289">
        <v>2019</v>
      </c>
      <c r="AE289" t="s">
        <v>226</v>
      </c>
      <c r="AF289">
        <v>1</v>
      </c>
      <c r="AG289" t="b">
        <f t="shared" si="29"/>
        <v>1</v>
      </c>
      <c r="AH289">
        <v>0</v>
      </c>
      <c r="AI289">
        <v>40203</v>
      </c>
      <c r="AJ289">
        <v>88</v>
      </c>
      <c r="AK289">
        <v>0</v>
      </c>
      <c r="AL289">
        <v>59</v>
      </c>
      <c r="AM289">
        <v>29</v>
      </c>
      <c r="AN289">
        <v>0</v>
      </c>
      <c r="AO289">
        <v>0</v>
      </c>
    </row>
    <row r="290" spans="4:41" x14ac:dyDescent="0.3">
      <c r="D290" t="str">
        <f t="shared" si="24"/>
        <v>August</v>
      </c>
      <c r="E290" t="s">
        <v>27</v>
      </c>
      <c r="F290">
        <v>22</v>
      </c>
      <c r="G290">
        <v>0</v>
      </c>
      <c r="H290">
        <v>13</v>
      </c>
      <c r="I290">
        <v>10</v>
      </c>
      <c r="J290">
        <v>0</v>
      </c>
      <c r="K290">
        <v>0</v>
      </c>
      <c r="O290">
        <v>2019</v>
      </c>
      <c r="P290" t="str">
        <f t="shared" si="25"/>
        <v>August</v>
      </c>
      <c r="Q290">
        <f t="shared" si="26"/>
        <v>1</v>
      </c>
      <c r="R290">
        <f t="shared" si="27"/>
        <v>0</v>
      </c>
      <c r="S290" s="4" t="str">
        <f t="shared" si="28"/>
        <v>40204</v>
      </c>
      <c r="T290">
        <v>22</v>
      </c>
      <c r="U290">
        <v>0</v>
      </c>
      <c r="V290">
        <v>13</v>
      </c>
      <c r="W290">
        <v>10</v>
      </c>
      <c r="X290">
        <v>0</v>
      </c>
      <c r="Y290">
        <v>0</v>
      </c>
      <c r="AD290">
        <v>2019</v>
      </c>
      <c r="AE290" t="s">
        <v>226</v>
      </c>
      <c r="AF290">
        <v>1</v>
      </c>
      <c r="AG290" t="b">
        <f t="shared" si="29"/>
        <v>1</v>
      </c>
      <c r="AH290">
        <v>0</v>
      </c>
      <c r="AI290">
        <v>40204</v>
      </c>
      <c r="AJ290">
        <v>22</v>
      </c>
      <c r="AK290">
        <v>0</v>
      </c>
      <c r="AL290">
        <v>13</v>
      </c>
      <c r="AM290">
        <v>10</v>
      </c>
      <c r="AN290">
        <v>0</v>
      </c>
      <c r="AO290">
        <v>0</v>
      </c>
    </row>
    <row r="291" spans="4:41" x14ac:dyDescent="0.3">
      <c r="D291" t="str">
        <f t="shared" si="24"/>
        <v>August</v>
      </c>
      <c r="E291" t="s">
        <v>31</v>
      </c>
      <c r="F291">
        <v>7</v>
      </c>
      <c r="G291">
        <v>0</v>
      </c>
      <c r="H291">
        <v>2</v>
      </c>
      <c r="I291">
        <v>1</v>
      </c>
      <c r="J291">
        <v>0</v>
      </c>
      <c r="K291">
        <v>0</v>
      </c>
      <c r="O291">
        <v>2019</v>
      </c>
      <c r="P291" t="str">
        <f t="shared" si="25"/>
        <v>August</v>
      </c>
      <c r="Q291">
        <f t="shared" si="26"/>
        <v>1</v>
      </c>
      <c r="R291">
        <f t="shared" si="27"/>
        <v>0</v>
      </c>
      <c r="S291" s="4" t="str">
        <f t="shared" si="28"/>
        <v>40205</v>
      </c>
      <c r="T291">
        <v>7</v>
      </c>
      <c r="U291">
        <v>0</v>
      </c>
      <c r="V291">
        <v>2</v>
      </c>
      <c r="W291">
        <v>1</v>
      </c>
      <c r="X291">
        <v>0</v>
      </c>
      <c r="Y291">
        <v>0</v>
      </c>
      <c r="AD291">
        <v>2019</v>
      </c>
      <c r="AE291" t="s">
        <v>226</v>
      </c>
      <c r="AF291">
        <v>1</v>
      </c>
      <c r="AG291" t="b">
        <f t="shared" si="29"/>
        <v>1</v>
      </c>
      <c r="AH291">
        <v>0</v>
      </c>
      <c r="AI291">
        <v>40205</v>
      </c>
      <c r="AJ291">
        <v>7</v>
      </c>
      <c r="AK291">
        <v>0</v>
      </c>
      <c r="AL291">
        <v>2</v>
      </c>
      <c r="AM291">
        <v>1</v>
      </c>
      <c r="AN291">
        <v>0</v>
      </c>
      <c r="AO291">
        <v>0</v>
      </c>
    </row>
    <row r="292" spans="4:41" x14ac:dyDescent="0.3">
      <c r="D292" t="str">
        <f t="shared" si="24"/>
        <v>August</v>
      </c>
      <c r="E292" t="s">
        <v>34</v>
      </c>
      <c r="F292">
        <v>38</v>
      </c>
      <c r="G292">
        <v>0</v>
      </c>
      <c r="H292">
        <v>23</v>
      </c>
      <c r="I292">
        <v>12</v>
      </c>
      <c r="J292">
        <v>0</v>
      </c>
      <c r="K292">
        <v>0</v>
      </c>
      <c r="O292">
        <v>2019</v>
      </c>
      <c r="P292" t="str">
        <f t="shared" si="25"/>
        <v>August</v>
      </c>
      <c r="Q292">
        <f t="shared" si="26"/>
        <v>1</v>
      </c>
      <c r="R292">
        <f t="shared" si="27"/>
        <v>0</v>
      </c>
      <c r="S292" s="4" t="str">
        <f t="shared" si="28"/>
        <v>40206</v>
      </c>
      <c r="T292">
        <v>38</v>
      </c>
      <c r="U292">
        <v>0</v>
      </c>
      <c r="V292">
        <v>23</v>
      </c>
      <c r="W292">
        <v>12</v>
      </c>
      <c r="X292">
        <v>0</v>
      </c>
      <c r="Y292">
        <v>0</v>
      </c>
      <c r="AD292">
        <v>2019</v>
      </c>
      <c r="AE292" t="s">
        <v>226</v>
      </c>
      <c r="AF292">
        <v>1</v>
      </c>
      <c r="AG292" t="b">
        <f t="shared" si="29"/>
        <v>1</v>
      </c>
      <c r="AH292">
        <v>0</v>
      </c>
      <c r="AI292">
        <v>40206</v>
      </c>
      <c r="AJ292">
        <v>38</v>
      </c>
      <c r="AK292">
        <v>0</v>
      </c>
      <c r="AL292">
        <v>23</v>
      </c>
      <c r="AM292">
        <v>12</v>
      </c>
      <c r="AN292">
        <v>0</v>
      </c>
      <c r="AO292">
        <v>0</v>
      </c>
    </row>
    <row r="293" spans="4:41" x14ac:dyDescent="0.3">
      <c r="D293" t="str">
        <f t="shared" si="24"/>
        <v>August</v>
      </c>
      <c r="E293" t="s">
        <v>37</v>
      </c>
      <c r="F293">
        <v>18</v>
      </c>
      <c r="G293">
        <v>0</v>
      </c>
      <c r="H293">
        <v>9</v>
      </c>
      <c r="I293">
        <v>5</v>
      </c>
      <c r="J293">
        <v>0</v>
      </c>
      <c r="K293">
        <v>0</v>
      </c>
      <c r="O293">
        <v>2019</v>
      </c>
      <c r="P293" t="str">
        <f t="shared" si="25"/>
        <v>August</v>
      </c>
      <c r="Q293">
        <f t="shared" si="26"/>
        <v>1</v>
      </c>
      <c r="R293">
        <f t="shared" si="27"/>
        <v>0</v>
      </c>
      <c r="S293" s="4" t="str">
        <f t="shared" si="28"/>
        <v>40207</v>
      </c>
      <c r="T293">
        <v>18</v>
      </c>
      <c r="U293">
        <v>0</v>
      </c>
      <c r="V293">
        <v>9</v>
      </c>
      <c r="W293">
        <v>5</v>
      </c>
      <c r="X293">
        <v>0</v>
      </c>
      <c r="Y293">
        <v>0</v>
      </c>
      <c r="AD293">
        <v>2019</v>
      </c>
      <c r="AE293" t="s">
        <v>226</v>
      </c>
      <c r="AF293">
        <v>1</v>
      </c>
      <c r="AG293" t="b">
        <f t="shared" si="29"/>
        <v>1</v>
      </c>
      <c r="AH293">
        <v>0</v>
      </c>
      <c r="AI293">
        <v>40207</v>
      </c>
      <c r="AJ293">
        <v>18</v>
      </c>
      <c r="AK293">
        <v>0</v>
      </c>
      <c r="AL293">
        <v>9</v>
      </c>
      <c r="AM293">
        <v>5</v>
      </c>
      <c r="AN293">
        <v>0</v>
      </c>
      <c r="AO293">
        <v>0</v>
      </c>
    </row>
    <row r="294" spans="4:41" x14ac:dyDescent="0.3">
      <c r="D294" t="str">
        <f t="shared" si="24"/>
        <v>August</v>
      </c>
      <c r="E294" t="s">
        <v>39</v>
      </c>
      <c r="F294">
        <v>28</v>
      </c>
      <c r="G294">
        <v>0</v>
      </c>
      <c r="H294">
        <v>17</v>
      </c>
      <c r="I294">
        <v>9</v>
      </c>
      <c r="J294">
        <v>0</v>
      </c>
      <c r="K294">
        <v>0</v>
      </c>
      <c r="O294">
        <v>2019</v>
      </c>
      <c r="P294" t="str">
        <f t="shared" si="25"/>
        <v>August</v>
      </c>
      <c r="Q294">
        <f t="shared" si="26"/>
        <v>1</v>
      </c>
      <c r="R294">
        <f t="shared" si="27"/>
        <v>0</v>
      </c>
      <c r="S294" s="4" t="str">
        <f t="shared" si="28"/>
        <v>40208</v>
      </c>
      <c r="T294">
        <v>28</v>
      </c>
      <c r="U294">
        <v>0</v>
      </c>
      <c r="V294">
        <v>17</v>
      </c>
      <c r="W294">
        <v>9</v>
      </c>
      <c r="X294">
        <v>0</v>
      </c>
      <c r="Y294">
        <v>0</v>
      </c>
      <c r="AD294">
        <v>2019</v>
      </c>
      <c r="AE294" t="s">
        <v>226</v>
      </c>
      <c r="AF294">
        <v>1</v>
      </c>
      <c r="AG294" t="b">
        <f t="shared" si="29"/>
        <v>1</v>
      </c>
      <c r="AH294">
        <v>0</v>
      </c>
      <c r="AI294">
        <v>40208</v>
      </c>
      <c r="AJ294">
        <v>28</v>
      </c>
      <c r="AK294">
        <v>0</v>
      </c>
      <c r="AL294">
        <v>17</v>
      </c>
      <c r="AM294">
        <v>9</v>
      </c>
      <c r="AN294">
        <v>0</v>
      </c>
      <c r="AO294">
        <v>0</v>
      </c>
    </row>
    <row r="295" spans="4:41" x14ac:dyDescent="0.3">
      <c r="D295" t="str">
        <f t="shared" si="24"/>
        <v>August</v>
      </c>
      <c r="E295" t="s">
        <v>44</v>
      </c>
      <c r="F295">
        <v>32</v>
      </c>
      <c r="G295">
        <v>0</v>
      </c>
      <c r="H295">
        <v>17</v>
      </c>
      <c r="I295">
        <v>7</v>
      </c>
      <c r="J295">
        <v>0</v>
      </c>
      <c r="K295">
        <v>0</v>
      </c>
      <c r="O295">
        <v>2019</v>
      </c>
      <c r="P295" t="str">
        <f t="shared" si="25"/>
        <v>August</v>
      </c>
      <c r="Q295">
        <f t="shared" si="26"/>
        <v>1</v>
      </c>
      <c r="R295">
        <f t="shared" si="27"/>
        <v>0</v>
      </c>
      <c r="S295" s="4" t="str">
        <f t="shared" si="28"/>
        <v>40210</v>
      </c>
      <c r="T295">
        <v>32</v>
      </c>
      <c r="U295">
        <v>0</v>
      </c>
      <c r="V295">
        <v>17</v>
      </c>
      <c r="W295">
        <v>7</v>
      </c>
      <c r="X295">
        <v>0</v>
      </c>
      <c r="Y295">
        <v>0</v>
      </c>
      <c r="AD295">
        <v>2019</v>
      </c>
      <c r="AE295" t="s">
        <v>226</v>
      </c>
      <c r="AF295">
        <v>1</v>
      </c>
      <c r="AG295" t="b">
        <f t="shared" si="29"/>
        <v>1</v>
      </c>
      <c r="AH295">
        <v>0</v>
      </c>
      <c r="AI295">
        <v>40210</v>
      </c>
      <c r="AJ295">
        <v>32</v>
      </c>
      <c r="AK295">
        <v>0</v>
      </c>
      <c r="AL295">
        <v>17</v>
      </c>
      <c r="AM295">
        <v>7</v>
      </c>
      <c r="AN295">
        <v>0</v>
      </c>
      <c r="AO295">
        <v>0</v>
      </c>
    </row>
    <row r="296" spans="4:41" x14ac:dyDescent="0.3">
      <c r="D296" t="str">
        <f t="shared" si="24"/>
        <v>August</v>
      </c>
      <c r="E296" t="s">
        <v>48</v>
      </c>
      <c r="F296">
        <v>90</v>
      </c>
      <c r="G296">
        <v>0</v>
      </c>
      <c r="H296">
        <v>48</v>
      </c>
      <c r="I296">
        <v>27</v>
      </c>
      <c r="J296">
        <v>1</v>
      </c>
      <c r="K296">
        <v>0</v>
      </c>
      <c r="O296">
        <v>2019</v>
      </c>
      <c r="P296" t="str">
        <f t="shared" si="25"/>
        <v>August</v>
      </c>
      <c r="Q296">
        <f t="shared" si="26"/>
        <v>1</v>
      </c>
      <c r="R296">
        <f t="shared" si="27"/>
        <v>0</v>
      </c>
      <c r="S296" s="4" t="str">
        <f t="shared" si="28"/>
        <v>40211</v>
      </c>
      <c r="T296">
        <v>90</v>
      </c>
      <c r="U296">
        <v>0</v>
      </c>
      <c r="V296">
        <v>48</v>
      </c>
      <c r="W296">
        <v>27</v>
      </c>
      <c r="X296">
        <v>1</v>
      </c>
      <c r="Y296">
        <v>0</v>
      </c>
      <c r="AD296">
        <v>2019</v>
      </c>
      <c r="AE296" t="s">
        <v>226</v>
      </c>
      <c r="AF296">
        <v>1</v>
      </c>
      <c r="AG296" t="b">
        <f t="shared" si="29"/>
        <v>1</v>
      </c>
      <c r="AH296">
        <v>0</v>
      </c>
      <c r="AI296">
        <v>40211</v>
      </c>
      <c r="AJ296">
        <v>90</v>
      </c>
      <c r="AK296">
        <v>0</v>
      </c>
      <c r="AL296">
        <v>48</v>
      </c>
      <c r="AM296">
        <v>27</v>
      </c>
      <c r="AN296">
        <v>1</v>
      </c>
      <c r="AO296">
        <v>0</v>
      </c>
    </row>
    <row r="297" spans="4:41" x14ac:dyDescent="0.3">
      <c r="D297" t="str">
        <f t="shared" si="24"/>
        <v>August</v>
      </c>
      <c r="E297" t="s">
        <v>50</v>
      </c>
      <c r="F297">
        <v>63</v>
      </c>
      <c r="G297">
        <v>0</v>
      </c>
      <c r="H297">
        <v>48</v>
      </c>
      <c r="I297">
        <v>19</v>
      </c>
      <c r="J297">
        <v>0</v>
      </c>
      <c r="K297">
        <v>0</v>
      </c>
      <c r="O297">
        <v>2019</v>
      </c>
      <c r="P297" t="str">
        <f t="shared" si="25"/>
        <v>August</v>
      </c>
      <c r="Q297">
        <f t="shared" si="26"/>
        <v>1</v>
      </c>
      <c r="R297">
        <f t="shared" si="27"/>
        <v>0</v>
      </c>
      <c r="S297" s="4" t="str">
        <f t="shared" si="28"/>
        <v>40212</v>
      </c>
      <c r="T297">
        <v>63</v>
      </c>
      <c r="U297">
        <v>0</v>
      </c>
      <c r="V297">
        <v>48</v>
      </c>
      <c r="W297">
        <v>19</v>
      </c>
      <c r="X297">
        <v>0</v>
      </c>
      <c r="Y297">
        <v>0</v>
      </c>
      <c r="AD297">
        <v>2019</v>
      </c>
      <c r="AE297" t="s">
        <v>226</v>
      </c>
      <c r="AF297">
        <v>1</v>
      </c>
      <c r="AG297" t="b">
        <f t="shared" si="29"/>
        <v>1</v>
      </c>
      <c r="AH297">
        <v>0</v>
      </c>
      <c r="AI297">
        <v>40212</v>
      </c>
      <c r="AJ297">
        <v>63</v>
      </c>
      <c r="AK297">
        <v>0</v>
      </c>
      <c r="AL297">
        <v>48</v>
      </c>
      <c r="AM297">
        <v>19</v>
      </c>
      <c r="AN297">
        <v>0</v>
      </c>
      <c r="AO297">
        <v>0</v>
      </c>
    </row>
    <row r="298" spans="4:41" x14ac:dyDescent="0.3">
      <c r="D298" t="str">
        <f t="shared" si="24"/>
        <v>August</v>
      </c>
      <c r="E298" t="s">
        <v>53</v>
      </c>
      <c r="F298">
        <v>48</v>
      </c>
      <c r="G298">
        <v>0</v>
      </c>
      <c r="H298">
        <v>26</v>
      </c>
      <c r="I298">
        <v>12</v>
      </c>
      <c r="J298">
        <v>0</v>
      </c>
      <c r="K298">
        <v>0</v>
      </c>
      <c r="O298">
        <v>2019</v>
      </c>
      <c r="P298" t="str">
        <f t="shared" si="25"/>
        <v>August</v>
      </c>
      <c r="Q298">
        <f t="shared" si="26"/>
        <v>1</v>
      </c>
      <c r="R298">
        <f t="shared" si="27"/>
        <v>0</v>
      </c>
      <c r="S298" s="4" t="str">
        <f t="shared" si="28"/>
        <v>40213</v>
      </c>
      <c r="T298">
        <v>48</v>
      </c>
      <c r="U298">
        <v>0</v>
      </c>
      <c r="V298">
        <v>26</v>
      </c>
      <c r="W298">
        <v>12</v>
      </c>
      <c r="X298">
        <v>0</v>
      </c>
      <c r="Y298">
        <v>0</v>
      </c>
      <c r="AD298">
        <v>2019</v>
      </c>
      <c r="AE298" t="s">
        <v>226</v>
      </c>
      <c r="AF298">
        <v>1</v>
      </c>
      <c r="AG298" t="b">
        <f t="shared" si="29"/>
        <v>1</v>
      </c>
      <c r="AH298">
        <v>0</v>
      </c>
      <c r="AI298">
        <v>40213</v>
      </c>
      <c r="AJ298">
        <v>48</v>
      </c>
      <c r="AK298">
        <v>0</v>
      </c>
      <c r="AL298">
        <v>26</v>
      </c>
      <c r="AM298">
        <v>12</v>
      </c>
      <c r="AN298">
        <v>0</v>
      </c>
      <c r="AO298">
        <v>0</v>
      </c>
    </row>
    <row r="299" spans="4:41" x14ac:dyDescent="0.3">
      <c r="D299" t="str">
        <f t="shared" si="24"/>
        <v>August</v>
      </c>
      <c r="E299" t="s">
        <v>57</v>
      </c>
      <c r="F299">
        <v>133</v>
      </c>
      <c r="G299">
        <v>0</v>
      </c>
      <c r="H299">
        <v>82</v>
      </c>
      <c r="I299">
        <v>46</v>
      </c>
      <c r="J299">
        <v>0</v>
      </c>
      <c r="K299">
        <v>0</v>
      </c>
      <c r="O299">
        <v>2019</v>
      </c>
      <c r="P299" t="str">
        <f t="shared" si="25"/>
        <v>August</v>
      </c>
      <c r="Q299">
        <f t="shared" si="26"/>
        <v>1</v>
      </c>
      <c r="R299">
        <f t="shared" si="27"/>
        <v>0</v>
      </c>
      <c r="S299" s="4" t="str">
        <f t="shared" si="28"/>
        <v>40214</v>
      </c>
      <c r="T299">
        <v>133</v>
      </c>
      <c r="U299">
        <v>0</v>
      </c>
      <c r="V299">
        <v>82</v>
      </c>
      <c r="W299">
        <v>46</v>
      </c>
      <c r="X299">
        <v>0</v>
      </c>
      <c r="Y299">
        <v>0</v>
      </c>
      <c r="AD299">
        <v>2019</v>
      </c>
      <c r="AE299" t="s">
        <v>226</v>
      </c>
      <c r="AF299">
        <v>1</v>
      </c>
      <c r="AG299" t="b">
        <f t="shared" si="29"/>
        <v>1</v>
      </c>
      <c r="AH299">
        <v>0</v>
      </c>
      <c r="AI299">
        <v>40214</v>
      </c>
      <c r="AJ299">
        <v>133</v>
      </c>
      <c r="AK299">
        <v>0</v>
      </c>
      <c r="AL299">
        <v>82</v>
      </c>
      <c r="AM299">
        <v>46</v>
      </c>
      <c r="AN299">
        <v>0</v>
      </c>
      <c r="AO299">
        <v>0</v>
      </c>
    </row>
    <row r="300" spans="4:41" x14ac:dyDescent="0.3">
      <c r="D300" t="str">
        <f t="shared" si="24"/>
        <v>August</v>
      </c>
      <c r="E300" t="s">
        <v>60</v>
      </c>
      <c r="F300">
        <v>56</v>
      </c>
      <c r="G300">
        <v>0</v>
      </c>
      <c r="H300">
        <v>38</v>
      </c>
      <c r="I300">
        <v>17</v>
      </c>
      <c r="J300">
        <v>1</v>
      </c>
      <c r="K300">
        <v>0</v>
      </c>
      <c r="O300">
        <v>2019</v>
      </c>
      <c r="P300" t="str">
        <f t="shared" si="25"/>
        <v>August</v>
      </c>
      <c r="Q300">
        <f t="shared" si="26"/>
        <v>1</v>
      </c>
      <c r="R300">
        <f t="shared" si="27"/>
        <v>0</v>
      </c>
      <c r="S300" s="4" t="str">
        <f t="shared" si="28"/>
        <v>40215</v>
      </c>
      <c r="T300">
        <v>56</v>
      </c>
      <c r="U300">
        <v>0</v>
      </c>
      <c r="V300">
        <v>38</v>
      </c>
      <c r="W300">
        <v>17</v>
      </c>
      <c r="X300">
        <v>1</v>
      </c>
      <c r="Y300">
        <v>0</v>
      </c>
      <c r="AD300">
        <v>2019</v>
      </c>
      <c r="AE300" t="s">
        <v>226</v>
      </c>
      <c r="AF300">
        <v>1</v>
      </c>
      <c r="AG300" t="b">
        <f t="shared" si="29"/>
        <v>1</v>
      </c>
      <c r="AH300">
        <v>0</v>
      </c>
      <c r="AI300">
        <v>40215</v>
      </c>
      <c r="AJ300">
        <v>56</v>
      </c>
      <c r="AK300">
        <v>0</v>
      </c>
      <c r="AL300">
        <v>38</v>
      </c>
      <c r="AM300">
        <v>17</v>
      </c>
      <c r="AN300">
        <v>1</v>
      </c>
      <c r="AO300">
        <v>0</v>
      </c>
    </row>
    <row r="301" spans="4:41" x14ac:dyDescent="0.3">
      <c r="D301" t="str">
        <f t="shared" si="24"/>
        <v>August</v>
      </c>
      <c r="E301" t="s">
        <v>64</v>
      </c>
      <c r="F301">
        <v>96</v>
      </c>
      <c r="G301">
        <v>0</v>
      </c>
      <c r="H301">
        <v>53</v>
      </c>
      <c r="I301">
        <v>16</v>
      </c>
      <c r="J301">
        <v>0</v>
      </c>
      <c r="K301">
        <v>0</v>
      </c>
      <c r="O301">
        <v>2019</v>
      </c>
      <c r="P301" t="str">
        <f t="shared" si="25"/>
        <v>August</v>
      </c>
      <c r="Q301">
        <f t="shared" si="26"/>
        <v>1</v>
      </c>
      <c r="R301">
        <f t="shared" si="27"/>
        <v>0</v>
      </c>
      <c r="S301" s="4" t="str">
        <f t="shared" si="28"/>
        <v>40216</v>
      </c>
      <c r="T301">
        <v>96</v>
      </c>
      <c r="U301">
        <v>0</v>
      </c>
      <c r="V301">
        <v>53</v>
      </c>
      <c r="W301">
        <v>16</v>
      </c>
      <c r="X301">
        <v>0</v>
      </c>
      <c r="Y301">
        <v>0</v>
      </c>
      <c r="AD301">
        <v>2019</v>
      </c>
      <c r="AE301" t="s">
        <v>226</v>
      </c>
      <c r="AF301">
        <v>1</v>
      </c>
      <c r="AG301" t="b">
        <f t="shared" si="29"/>
        <v>1</v>
      </c>
      <c r="AH301">
        <v>0</v>
      </c>
      <c r="AI301">
        <v>40216</v>
      </c>
      <c r="AJ301">
        <v>96</v>
      </c>
      <c r="AK301">
        <v>0</v>
      </c>
      <c r="AL301">
        <v>53</v>
      </c>
      <c r="AM301">
        <v>16</v>
      </c>
      <c r="AN301">
        <v>0</v>
      </c>
      <c r="AO301">
        <v>0</v>
      </c>
    </row>
    <row r="302" spans="4:41" x14ac:dyDescent="0.3">
      <c r="D302" t="str">
        <f t="shared" si="24"/>
        <v>August</v>
      </c>
      <c r="E302" t="s">
        <v>66</v>
      </c>
      <c r="F302">
        <v>10</v>
      </c>
      <c r="G302">
        <v>0</v>
      </c>
      <c r="H302">
        <v>6</v>
      </c>
      <c r="I302">
        <v>4</v>
      </c>
      <c r="J302">
        <v>0</v>
      </c>
      <c r="K302">
        <v>0</v>
      </c>
      <c r="O302">
        <v>2019</v>
      </c>
      <c r="P302" t="str">
        <f t="shared" si="25"/>
        <v>August</v>
      </c>
      <c r="Q302">
        <f t="shared" si="26"/>
        <v>1</v>
      </c>
      <c r="R302">
        <f t="shared" si="27"/>
        <v>0</v>
      </c>
      <c r="S302" s="4" t="str">
        <f t="shared" si="28"/>
        <v>40217</v>
      </c>
      <c r="T302">
        <v>10</v>
      </c>
      <c r="U302">
        <v>0</v>
      </c>
      <c r="V302">
        <v>6</v>
      </c>
      <c r="W302">
        <v>4</v>
      </c>
      <c r="X302">
        <v>0</v>
      </c>
      <c r="Y302">
        <v>0</v>
      </c>
      <c r="AD302">
        <v>2019</v>
      </c>
      <c r="AE302" t="s">
        <v>226</v>
      </c>
      <c r="AF302">
        <v>1</v>
      </c>
      <c r="AG302" t="b">
        <f t="shared" si="29"/>
        <v>1</v>
      </c>
      <c r="AH302">
        <v>0</v>
      </c>
      <c r="AI302">
        <v>40217</v>
      </c>
      <c r="AJ302">
        <v>10</v>
      </c>
      <c r="AK302">
        <v>0</v>
      </c>
      <c r="AL302">
        <v>6</v>
      </c>
      <c r="AM302">
        <v>4</v>
      </c>
      <c r="AN302">
        <v>0</v>
      </c>
      <c r="AO302">
        <v>0</v>
      </c>
    </row>
    <row r="303" spans="4:41" x14ac:dyDescent="0.3">
      <c r="D303" t="str">
        <f t="shared" si="24"/>
        <v>August</v>
      </c>
      <c r="E303" t="s">
        <v>69</v>
      </c>
      <c r="F303">
        <v>120</v>
      </c>
      <c r="G303">
        <v>0</v>
      </c>
      <c r="H303">
        <v>71</v>
      </c>
      <c r="I303">
        <v>31</v>
      </c>
      <c r="J303">
        <v>0</v>
      </c>
      <c r="K303">
        <v>0</v>
      </c>
      <c r="O303">
        <v>2019</v>
      </c>
      <c r="P303" t="str">
        <f t="shared" si="25"/>
        <v>August</v>
      </c>
      <c r="Q303">
        <f t="shared" si="26"/>
        <v>1</v>
      </c>
      <c r="R303">
        <f t="shared" si="27"/>
        <v>0</v>
      </c>
      <c r="S303" s="4" t="str">
        <f t="shared" si="28"/>
        <v>40218</v>
      </c>
      <c r="T303">
        <v>120</v>
      </c>
      <c r="U303">
        <v>0</v>
      </c>
      <c r="V303">
        <v>71</v>
      </c>
      <c r="W303">
        <v>31</v>
      </c>
      <c r="X303">
        <v>0</v>
      </c>
      <c r="Y303">
        <v>0</v>
      </c>
      <c r="AD303">
        <v>2019</v>
      </c>
      <c r="AE303" t="s">
        <v>226</v>
      </c>
      <c r="AF303">
        <v>1</v>
      </c>
      <c r="AG303" t="b">
        <f t="shared" si="29"/>
        <v>1</v>
      </c>
      <c r="AH303">
        <v>0</v>
      </c>
      <c r="AI303">
        <v>40218</v>
      </c>
      <c r="AJ303">
        <v>120</v>
      </c>
      <c r="AK303">
        <v>0</v>
      </c>
      <c r="AL303">
        <v>71</v>
      </c>
      <c r="AM303">
        <v>31</v>
      </c>
      <c r="AN303">
        <v>0</v>
      </c>
      <c r="AO303">
        <v>0</v>
      </c>
    </row>
    <row r="304" spans="4:41" x14ac:dyDescent="0.3">
      <c r="D304" t="str">
        <f t="shared" si="24"/>
        <v>August</v>
      </c>
      <c r="E304" t="s">
        <v>72</v>
      </c>
      <c r="F304">
        <v>125</v>
      </c>
      <c r="G304">
        <v>0</v>
      </c>
      <c r="H304">
        <v>62</v>
      </c>
      <c r="I304">
        <v>23</v>
      </c>
      <c r="J304">
        <v>0</v>
      </c>
      <c r="K304">
        <v>0</v>
      </c>
      <c r="O304">
        <v>2019</v>
      </c>
      <c r="P304" t="str">
        <f t="shared" si="25"/>
        <v>August</v>
      </c>
      <c r="Q304">
        <f t="shared" si="26"/>
        <v>1</v>
      </c>
      <c r="R304">
        <f t="shared" si="27"/>
        <v>0</v>
      </c>
      <c r="S304" s="4" t="str">
        <f t="shared" si="28"/>
        <v>40219</v>
      </c>
      <c r="T304">
        <v>125</v>
      </c>
      <c r="U304">
        <v>0</v>
      </c>
      <c r="V304">
        <v>62</v>
      </c>
      <c r="W304">
        <v>23</v>
      </c>
      <c r="X304">
        <v>0</v>
      </c>
      <c r="Y304">
        <v>0</v>
      </c>
      <c r="AD304">
        <v>2019</v>
      </c>
      <c r="AE304" t="s">
        <v>226</v>
      </c>
      <c r="AF304">
        <v>1</v>
      </c>
      <c r="AG304" t="b">
        <f t="shared" si="29"/>
        <v>1</v>
      </c>
      <c r="AH304">
        <v>0</v>
      </c>
      <c r="AI304">
        <v>40219</v>
      </c>
      <c r="AJ304">
        <v>125</v>
      </c>
      <c r="AK304">
        <v>0</v>
      </c>
      <c r="AL304">
        <v>62</v>
      </c>
      <c r="AM304">
        <v>23</v>
      </c>
      <c r="AN304">
        <v>0</v>
      </c>
      <c r="AO304">
        <v>0</v>
      </c>
    </row>
    <row r="305" spans="1:41" x14ac:dyDescent="0.3">
      <c r="D305" t="str">
        <f t="shared" si="24"/>
        <v>August</v>
      </c>
      <c r="E305" t="s">
        <v>75</v>
      </c>
      <c r="F305">
        <v>68</v>
      </c>
      <c r="G305">
        <v>0</v>
      </c>
      <c r="H305">
        <v>34</v>
      </c>
      <c r="I305">
        <v>10</v>
      </c>
      <c r="J305">
        <v>0</v>
      </c>
      <c r="K305">
        <v>0</v>
      </c>
      <c r="O305">
        <v>2019</v>
      </c>
      <c r="P305" t="str">
        <f t="shared" si="25"/>
        <v>August</v>
      </c>
      <c r="Q305">
        <f t="shared" si="26"/>
        <v>1</v>
      </c>
      <c r="R305">
        <f t="shared" si="27"/>
        <v>0</v>
      </c>
      <c r="S305" s="4" t="str">
        <f t="shared" si="28"/>
        <v>40220</v>
      </c>
      <c r="T305">
        <v>68</v>
      </c>
      <c r="U305">
        <v>0</v>
      </c>
      <c r="V305">
        <v>34</v>
      </c>
      <c r="W305">
        <v>10</v>
      </c>
      <c r="X305">
        <v>0</v>
      </c>
      <c r="Y305">
        <v>0</v>
      </c>
      <c r="AD305">
        <v>2019</v>
      </c>
      <c r="AE305" t="s">
        <v>226</v>
      </c>
      <c r="AF305">
        <v>1</v>
      </c>
      <c r="AG305" t="b">
        <f t="shared" si="29"/>
        <v>1</v>
      </c>
      <c r="AH305">
        <v>0</v>
      </c>
      <c r="AI305">
        <v>40220</v>
      </c>
      <c r="AJ305">
        <v>68</v>
      </c>
      <c r="AK305">
        <v>0</v>
      </c>
      <c r="AL305">
        <v>34</v>
      </c>
      <c r="AM305">
        <v>10</v>
      </c>
      <c r="AN305">
        <v>0</v>
      </c>
      <c r="AO305">
        <v>0</v>
      </c>
    </row>
    <row r="306" spans="1:41" x14ac:dyDescent="0.3">
      <c r="D306" t="str">
        <f t="shared" si="24"/>
        <v>August</v>
      </c>
      <c r="E306" t="s">
        <v>76</v>
      </c>
      <c r="F306">
        <v>22</v>
      </c>
      <c r="G306">
        <v>0</v>
      </c>
      <c r="H306">
        <v>9</v>
      </c>
      <c r="I306">
        <v>5</v>
      </c>
      <c r="J306">
        <v>0</v>
      </c>
      <c r="K306">
        <v>0</v>
      </c>
      <c r="O306">
        <v>2019</v>
      </c>
      <c r="P306" t="str">
        <f t="shared" si="25"/>
        <v>August</v>
      </c>
      <c r="Q306">
        <f t="shared" si="26"/>
        <v>1</v>
      </c>
      <c r="R306">
        <f t="shared" si="27"/>
        <v>0</v>
      </c>
      <c r="S306" s="4" t="str">
        <f t="shared" si="28"/>
        <v>40222</v>
      </c>
      <c r="T306">
        <v>22</v>
      </c>
      <c r="U306">
        <v>0</v>
      </c>
      <c r="V306">
        <v>9</v>
      </c>
      <c r="W306">
        <v>5</v>
      </c>
      <c r="X306">
        <v>0</v>
      </c>
      <c r="Y306">
        <v>0</v>
      </c>
      <c r="AD306">
        <v>2019</v>
      </c>
      <c r="AE306" t="s">
        <v>226</v>
      </c>
      <c r="AF306">
        <v>1</v>
      </c>
      <c r="AG306" t="b">
        <f t="shared" si="29"/>
        <v>1</v>
      </c>
      <c r="AH306">
        <v>0</v>
      </c>
      <c r="AI306">
        <v>40222</v>
      </c>
      <c r="AJ306">
        <v>22</v>
      </c>
      <c r="AK306">
        <v>0</v>
      </c>
      <c r="AL306">
        <v>9</v>
      </c>
      <c r="AM306">
        <v>5</v>
      </c>
      <c r="AN306">
        <v>0</v>
      </c>
      <c r="AO306">
        <v>0</v>
      </c>
    </row>
    <row r="307" spans="1:41" x14ac:dyDescent="0.3">
      <c r="D307" t="str">
        <f t="shared" si="24"/>
        <v>August</v>
      </c>
      <c r="E307" t="s">
        <v>78</v>
      </c>
      <c r="F307">
        <v>30</v>
      </c>
      <c r="G307">
        <v>0</v>
      </c>
      <c r="H307">
        <v>11</v>
      </c>
      <c r="I307">
        <v>5</v>
      </c>
      <c r="J307">
        <v>0</v>
      </c>
      <c r="K307">
        <v>0</v>
      </c>
      <c r="O307">
        <v>2019</v>
      </c>
      <c r="P307" t="str">
        <f t="shared" si="25"/>
        <v>August</v>
      </c>
      <c r="Q307">
        <f t="shared" si="26"/>
        <v>1</v>
      </c>
      <c r="R307">
        <f t="shared" si="27"/>
        <v>0</v>
      </c>
      <c r="S307" s="4" t="str">
        <f t="shared" si="28"/>
        <v>40223</v>
      </c>
      <c r="T307">
        <v>30</v>
      </c>
      <c r="U307">
        <v>0</v>
      </c>
      <c r="V307">
        <v>11</v>
      </c>
      <c r="W307">
        <v>5</v>
      </c>
      <c r="X307">
        <v>0</v>
      </c>
      <c r="Y307">
        <v>0</v>
      </c>
      <c r="AD307">
        <v>2019</v>
      </c>
      <c r="AE307" t="s">
        <v>226</v>
      </c>
      <c r="AF307">
        <v>1</v>
      </c>
      <c r="AG307" t="b">
        <f t="shared" si="29"/>
        <v>1</v>
      </c>
      <c r="AH307">
        <v>0</v>
      </c>
      <c r="AI307">
        <v>40223</v>
      </c>
      <c r="AJ307">
        <v>30</v>
      </c>
      <c r="AK307">
        <v>0</v>
      </c>
      <c r="AL307">
        <v>11</v>
      </c>
      <c r="AM307">
        <v>5</v>
      </c>
      <c r="AN307">
        <v>0</v>
      </c>
      <c r="AO307">
        <v>0</v>
      </c>
    </row>
    <row r="308" spans="1:41" x14ac:dyDescent="0.3">
      <c r="D308" t="str">
        <f t="shared" si="24"/>
        <v>August</v>
      </c>
      <c r="E308" t="s">
        <v>82</v>
      </c>
      <c r="F308">
        <v>8</v>
      </c>
      <c r="G308">
        <v>0</v>
      </c>
      <c r="H308">
        <v>5</v>
      </c>
      <c r="I308">
        <v>3</v>
      </c>
      <c r="J308">
        <v>0</v>
      </c>
      <c r="K308">
        <v>0</v>
      </c>
      <c r="O308">
        <v>2019</v>
      </c>
      <c r="P308" t="str">
        <f t="shared" si="25"/>
        <v>August</v>
      </c>
      <c r="Q308">
        <f t="shared" si="26"/>
        <v>1</v>
      </c>
      <c r="R308">
        <f t="shared" si="27"/>
        <v>0</v>
      </c>
      <c r="S308" s="4" t="str">
        <f t="shared" si="28"/>
        <v>40228</v>
      </c>
      <c r="T308">
        <v>8</v>
      </c>
      <c r="U308">
        <v>0</v>
      </c>
      <c r="V308">
        <v>5</v>
      </c>
      <c r="W308">
        <v>3</v>
      </c>
      <c r="X308">
        <v>0</v>
      </c>
      <c r="Y308">
        <v>0</v>
      </c>
      <c r="AD308">
        <v>2019</v>
      </c>
      <c r="AE308" t="s">
        <v>226</v>
      </c>
      <c r="AF308">
        <v>1</v>
      </c>
      <c r="AG308" t="b">
        <f t="shared" si="29"/>
        <v>1</v>
      </c>
      <c r="AH308">
        <v>0</v>
      </c>
      <c r="AI308">
        <v>40228</v>
      </c>
      <c r="AJ308">
        <v>8</v>
      </c>
      <c r="AK308">
        <v>0</v>
      </c>
      <c r="AL308">
        <v>5</v>
      </c>
      <c r="AM308">
        <v>3</v>
      </c>
      <c r="AN308">
        <v>0</v>
      </c>
      <c r="AO308">
        <v>0</v>
      </c>
    </row>
    <row r="309" spans="1:41" x14ac:dyDescent="0.3">
      <c r="D309" t="str">
        <f t="shared" si="24"/>
        <v>August</v>
      </c>
      <c r="E309" t="s">
        <v>84</v>
      </c>
      <c r="F309">
        <v>28</v>
      </c>
      <c r="G309">
        <v>0</v>
      </c>
      <c r="H309">
        <v>14</v>
      </c>
      <c r="I309">
        <v>6</v>
      </c>
      <c r="J309">
        <v>0</v>
      </c>
      <c r="K309">
        <v>0</v>
      </c>
      <c r="O309">
        <v>2019</v>
      </c>
      <c r="P309" t="str">
        <f t="shared" si="25"/>
        <v>August</v>
      </c>
      <c r="Q309">
        <f t="shared" si="26"/>
        <v>1</v>
      </c>
      <c r="R309">
        <f t="shared" si="27"/>
        <v>0</v>
      </c>
      <c r="S309" s="4" t="str">
        <f t="shared" si="28"/>
        <v>40229</v>
      </c>
      <c r="T309">
        <v>28</v>
      </c>
      <c r="U309">
        <v>0</v>
      </c>
      <c r="V309">
        <v>14</v>
      </c>
      <c r="W309">
        <v>6</v>
      </c>
      <c r="X309">
        <v>0</v>
      </c>
      <c r="Y309">
        <v>0</v>
      </c>
      <c r="AD309">
        <v>2019</v>
      </c>
      <c r="AE309" t="s">
        <v>226</v>
      </c>
      <c r="AF309">
        <v>1</v>
      </c>
      <c r="AG309" t="b">
        <f t="shared" si="29"/>
        <v>1</v>
      </c>
      <c r="AH309">
        <v>0</v>
      </c>
      <c r="AI309">
        <v>40229</v>
      </c>
      <c r="AJ309">
        <v>28</v>
      </c>
      <c r="AK309">
        <v>0</v>
      </c>
      <c r="AL309">
        <v>14</v>
      </c>
      <c r="AM309">
        <v>6</v>
      </c>
      <c r="AN309">
        <v>0</v>
      </c>
      <c r="AO309">
        <v>0</v>
      </c>
    </row>
    <row r="310" spans="1:41" x14ac:dyDescent="0.3">
      <c r="D310" t="str">
        <f t="shared" si="24"/>
        <v>August</v>
      </c>
      <c r="E310" t="s">
        <v>86</v>
      </c>
      <c r="F310">
        <v>34</v>
      </c>
      <c r="G310">
        <v>0</v>
      </c>
      <c r="H310">
        <v>15</v>
      </c>
      <c r="I310">
        <v>7</v>
      </c>
      <c r="J310">
        <v>0</v>
      </c>
      <c r="K310">
        <v>0</v>
      </c>
      <c r="O310">
        <v>2019</v>
      </c>
      <c r="P310" t="str">
        <f t="shared" si="25"/>
        <v>August</v>
      </c>
      <c r="Q310">
        <f t="shared" si="26"/>
        <v>1</v>
      </c>
      <c r="R310">
        <f t="shared" si="27"/>
        <v>0</v>
      </c>
      <c r="S310" s="4" t="str">
        <f t="shared" si="28"/>
        <v>40241</v>
      </c>
      <c r="T310">
        <v>34</v>
      </c>
      <c r="U310">
        <v>0</v>
      </c>
      <c r="V310">
        <v>15</v>
      </c>
      <c r="W310">
        <v>7</v>
      </c>
      <c r="X310">
        <v>0</v>
      </c>
      <c r="Y310">
        <v>0</v>
      </c>
      <c r="AD310">
        <v>2019</v>
      </c>
      <c r="AE310" t="s">
        <v>226</v>
      </c>
      <c r="AF310">
        <v>1</v>
      </c>
      <c r="AG310" t="b">
        <f t="shared" si="29"/>
        <v>1</v>
      </c>
      <c r="AH310">
        <v>0</v>
      </c>
      <c r="AI310">
        <v>40241</v>
      </c>
      <c r="AJ310">
        <v>34</v>
      </c>
      <c r="AK310">
        <v>0</v>
      </c>
      <c r="AL310">
        <v>15</v>
      </c>
      <c r="AM310">
        <v>7</v>
      </c>
      <c r="AN310">
        <v>0</v>
      </c>
      <c r="AO310">
        <v>0</v>
      </c>
    </row>
    <row r="311" spans="1:41" x14ac:dyDescent="0.3">
      <c r="D311" t="str">
        <f t="shared" si="24"/>
        <v>August</v>
      </c>
      <c r="E311" t="s">
        <v>89</v>
      </c>
      <c r="F311">
        <v>12</v>
      </c>
      <c r="G311">
        <v>0</v>
      </c>
      <c r="H311">
        <v>7</v>
      </c>
      <c r="I311">
        <v>5</v>
      </c>
      <c r="J311">
        <v>0</v>
      </c>
      <c r="K311">
        <v>0</v>
      </c>
      <c r="O311">
        <v>2019</v>
      </c>
      <c r="P311" t="str">
        <f t="shared" si="25"/>
        <v>August</v>
      </c>
      <c r="Q311">
        <f t="shared" si="26"/>
        <v>1</v>
      </c>
      <c r="R311">
        <f t="shared" si="27"/>
        <v>0</v>
      </c>
      <c r="S311" s="4" t="str">
        <f t="shared" si="28"/>
        <v>40242</v>
      </c>
      <c r="T311">
        <v>12</v>
      </c>
      <c r="U311">
        <v>0</v>
      </c>
      <c r="V311">
        <v>7</v>
      </c>
      <c r="W311">
        <v>5</v>
      </c>
      <c r="X311">
        <v>0</v>
      </c>
      <c r="Y311">
        <v>0</v>
      </c>
      <c r="AD311">
        <v>2019</v>
      </c>
      <c r="AE311" t="s">
        <v>226</v>
      </c>
      <c r="AF311">
        <v>1</v>
      </c>
      <c r="AG311" t="b">
        <f t="shared" si="29"/>
        <v>1</v>
      </c>
      <c r="AH311">
        <v>0</v>
      </c>
      <c r="AI311">
        <v>40242</v>
      </c>
      <c r="AJ311">
        <v>12</v>
      </c>
      <c r="AK311">
        <v>0</v>
      </c>
      <c r="AL311">
        <v>7</v>
      </c>
      <c r="AM311">
        <v>5</v>
      </c>
      <c r="AN311">
        <v>0</v>
      </c>
      <c r="AO311">
        <v>0</v>
      </c>
    </row>
    <row r="312" spans="1:41" x14ac:dyDescent="0.3">
      <c r="D312" t="str">
        <f t="shared" si="24"/>
        <v>August</v>
      </c>
      <c r="E312" t="s">
        <v>91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O312">
        <v>2019</v>
      </c>
      <c r="P312" t="str">
        <f t="shared" si="25"/>
        <v>August</v>
      </c>
      <c r="Q312">
        <f t="shared" si="26"/>
        <v>1</v>
      </c>
      <c r="R312">
        <f t="shared" si="27"/>
        <v>0</v>
      </c>
      <c r="S312" s="4" t="str">
        <f t="shared" si="28"/>
        <v>40243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AD312">
        <v>2019</v>
      </c>
      <c r="AE312" t="s">
        <v>226</v>
      </c>
      <c r="AF312">
        <v>1</v>
      </c>
      <c r="AG312" t="b">
        <f t="shared" si="29"/>
        <v>1</v>
      </c>
      <c r="AH312">
        <v>0</v>
      </c>
      <c r="AI312">
        <v>40243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3">
      <c r="D313" t="str">
        <f t="shared" si="24"/>
        <v>August</v>
      </c>
      <c r="E313" t="s">
        <v>92</v>
      </c>
      <c r="F313">
        <v>25</v>
      </c>
      <c r="G313">
        <v>0</v>
      </c>
      <c r="H313">
        <v>15</v>
      </c>
      <c r="I313">
        <v>7</v>
      </c>
      <c r="J313">
        <v>0</v>
      </c>
      <c r="K313">
        <v>0</v>
      </c>
      <c r="O313">
        <v>2019</v>
      </c>
      <c r="P313" t="str">
        <f t="shared" si="25"/>
        <v>August</v>
      </c>
      <c r="Q313">
        <f t="shared" si="26"/>
        <v>1</v>
      </c>
      <c r="R313">
        <f t="shared" si="27"/>
        <v>0</v>
      </c>
      <c r="S313" s="4" t="str">
        <f t="shared" si="28"/>
        <v>40245</v>
      </c>
      <c r="T313">
        <v>25</v>
      </c>
      <c r="U313">
        <v>0</v>
      </c>
      <c r="V313">
        <v>15</v>
      </c>
      <c r="W313">
        <v>7</v>
      </c>
      <c r="X313">
        <v>0</v>
      </c>
      <c r="Y313">
        <v>0</v>
      </c>
      <c r="AD313">
        <v>2019</v>
      </c>
      <c r="AE313" t="s">
        <v>226</v>
      </c>
      <c r="AF313">
        <v>1</v>
      </c>
      <c r="AG313" t="b">
        <f t="shared" si="29"/>
        <v>1</v>
      </c>
      <c r="AH313">
        <v>0</v>
      </c>
      <c r="AI313">
        <v>40245</v>
      </c>
      <c r="AJ313">
        <v>25</v>
      </c>
      <c r="AK313">
        <v>0</v>
      </c>
      <c r="AL313">
        <v>15</v>
      </c>
      <c r="AM313">
        <v>7</v>
      </c>
      <c r="AN313">
        <v>0</v>
      </c>
      <c r="AO313">
        <v>0</v>
      </c>
    </row>
    <row r="314" spans="1:41" x14ac:dyDescent="0.3">
      <c r="D314" t="str">
        <f t="shared" si="24"/>
        <v>August</v>
      </c>
      <c r="E314" t="s">
        <v>93</v>
      </c>
      <c r="F314">
        <v>38</v>
      </c>
      <c r="G314">
        <v>0</v>
      </c>
      <c r="H314">
        <v>22</v>
      </c>
      <c r="I314">
        <v>9</v>
      </c>
      <c r="J314">
        <v>0</v>
      </c>
      <c r="K314">
        <v>0</v>
      </c>
      <c r="O314">
        <v>2019</v>
      </c>
      <c r="P314" t="str">
        <f t="shared" si="25"/>
        <v>August</v>
      </c>
      <c r="Q314">
        <f t="shared" si="26"/>
        <v>1</v>
      </c>
      <c r="R314">
        <f t="shared" si="27"/>
        <v>0</v>
      </c>
      <c r="S314" s="4" t="str">
        <f t="shared" si="28"/>
        <v>40258</v>
      </c>
      <c r="T314">
        <v>38</v>
      </c>
      <c r="U314">
        <v>0</v>
      </c>
      <c r="V314">
        <v>22</v>
      </c>
      <c r="W314">
        <v>9</v>
      </c>
      <c r="X314">
        <v>0</v>
      </c>
      <c r="Y314">
        <v>0</v>
      </c>
      <c r="AD314">
        <v>2019</v>
      </c>
      <c r="AE314" t="s">
        <v>226</v>
      </c>
      <c r="AF314">
        <v>1</v>
      </c>
      <c r="AG314" t="b">
        <f t="shared" si="29"/>
        <v>1</v>
      </c>
      <c r="AH314">
        <v>0</v>
      </c>
      <c r="AI314">
        <v>40258</v>
      </c>
      <c r="AJ314">
        <v>38</v>
      </c>
      <c r="AK314">
        <v>0</v>
      </c>
      <c r="AL314">
        <v>22</v>
      </c>
      <c r="AM314">
        <v>9</v>
      </c>
      <c r="AN314">
        <v>0</v>
      </c>
      <c r="AO314">
        <v>0</v>
      </c>
    </row>
    <row r="315" spans="1:41" x14ac:dyDescent="0.3">
      <c r="D315" t="str">
        <f t="shared" si="24"/>
        <v>August</v>
      </c>
      <c r="E315" t="s">
        <v>95</v>
      </c>
      <c r="F315">
        <v>78</v>
      </c>
      <c r="G315">
        <v>0</v>
      </c>
      <c r="H315">
        <v>33</v>
      </c>
      <c r="I315">
        <v>13</v>
      </c>
      <c r="J315">
        <v>0</v>
      </c>
      <c r="K315">
        <v>0</v>
      </c>
      <c r="O315">
        <v>2019</v>
      </c>
      <c r="P315" t="str">
        <f t="shared" si="25"/>
        <v>August</v>
      </c>
      <c r="Q315">
        <f t="shared" si="26"/>
        <v>1</v>
      </c>
      <c r="R315">
        <f t="shared" si="27"/>
        <v>0</v>
      </c>
      <c r="S315" s="4" t="str">
        <f t="shared" si="28"/>
        <v>40272</v>
      </c>
      <c r="T315">
        <v>78</v>
      </c>
      <c r="U315">
        <v>0</v>
      </c>
      <c r="V315">
        <v>33</v>
      </c>
      <c r="W315">
        <v>13</v>
      </c>
      <c r="X315">
        <v>0</v>
      </c>
      <c r="Y315">
        <v>0</v>
      </c>
      <c r="AD315">
        <v>2019</v>
      </c>
      <c r="AE315" t="s">
        <v>226</v>
      </c>
      <c r="AF315">
        <v>1</v>
      </c>
      <c r="AG315" t="b">
        <f t="shared" si="29"/>
        <v>1</v>
      </c>
      <c r="AH315">
        <v>0</v>
      </c>
      <c r="AI315">
        <v>40272</v>
      </c>
      <c r="AJ315">
        <v>78</v>
      </c>
      <c r="AK315">
        <v>0</v>
      </c>
      <c r="AL315">
        <v>33</v>
      </c>
      <c r="AM315">
        <v>13</v>
      </c>
      <c r="AN315">
        <v>0</v>
      </c>
      <c r="AO315">
        <v>0</v>
      </c>
    </row>
    <row r="316" spans="1:41" x14ac:dyDescent="0.3">
      <c r="D316" t="str">
        <f t="shared" si="24"/>
        <v>August</v>
      </c>
      <c r="O316">
        <v>2019</v>
      </c>
      <c r="P316" t="str">
        <f t="shared" si="25"/>
        <v>August</v>
      </c>
      <c r="Q316">
        <f t="shared" si="26"/>
        <v>0</v>
      </c>
      <c r="R316">
        <f t="shared" si="27"/>
        <v>0</v>
      </c>
      <c r="S316" s="4" t="str">
        <f t="shared" si="28"/>
        <v/>
      </c>
      <c r="AD316">
        <v>2019</v>
      </c>
      <c r="AE316" t="s">
        <v>226</v>
      </c>
      <c r="AF316">
        <v>0</v>
      </c>
      <c r="AG316" t="b">
        <f t="shared" si="29"/>
        <v>0</v>
      </c>
      <c r="AH316">
        <v>0</v>
      </c>
      <c r="AI316" s="4" t="s">
        <v>587</v>
      </c>
    </row>
    <row r="317" spans="1:41" x14ac:dyDescent="0.3">
      <c r="A317">
        <v>2019</v>
      </c>
      <c r="B317" t="s">
        <v>226</v>
      </c>
      <c r="D317" t="str">
        <f t="shared" si="24"/>
        <v>August</v>
      </c>
      <c r="E317" t="s">
        <v>96</v>
      </c>
      <c r="F317">
        <v>38</v>
      </c>
      <c r="G317">
        <v>0</v>
      </c>
      <c r="H317">
        <v>17</v>
      </c>
      <c r="I317">
        <v>7</v>
      </c>
      <c r="J317">
        <v>0</v>
      </c>
      <c r="K317">
        <v>0</v>
      </c>
      <c r="O317">
        <v>2019</v>
      </c>
      <c r="P317" t="str">
        <f t="shared" si="25"/>
        <v>August</v>
      </c>
      <c r="Q317">
        <f t="shared" si="26"/>
        <v>1</v>
      </c>
      <c r="R317">
        <f t="shared" si="27"/>
        <v>0</v>
      </c>
      <c r="S317" s="4" t="str">
        <f t="shared" si="28"/>
        <v>40291</v>
      </c>
      <c r="T317">
        <v>38</v>
      </c>
      <c r="U317">
        <v>0</v>
      </c>
      <c r="V317">
        <v>17</v>
      </c>
      <c r="W317">
        <v>7</v>
      </c>
      <c r="X317">
        <v>0</v>
      </c>
      <c r="Y317">
        <v>0</v>
      </c>
      <c r="AD317">
        <v>2019</v>
      </c>
      <c r="AE317" t="s">
        <v>226</v>
      </c>
      <c r="AF317">
        <v>1</v>
      </c>
      <c r="AG317" t="b">
        <f t="shared" si="29"/>
        <v>1</v>
      </c>
      <c r="AH317">
        <v>0</v>
      </c>
      <c r="AI317">
        <v>40291</v>
      </c>
      <c r="AJ317">
        <v>38</v>
      </c>
      <c r="AK317">
        <v>0</v>
      </c>
      <c r="AL317">
        <v>17</v>
      </c>
      <c r="AM317">
        <v>7</v>
      </c>
      <c r="AN317">
        <v>0</v>
      </c>
      <c r="AO317">
        <v>0</v>
      </c>
    </row>
    <row r="318" spans="1:41" x14ac:dyDescent="0.3">
      <c r="D318" t="str">
        <f t="shared" si="24"/>
        <v>August</v>
      </c>
      <c r="E318" t="s">
        <v>98</v>
      </c>
      <c r="F318">
        <v>46</v>
      </c>
      <c r="G318">
        <v>0</v>
      </c>
      <c r="H318">
        <v>16</v>
      </c>
      <c r="I318">
        <v>6</v>
      </c>
      <c r="J318">
        <v>1</v>
      </c>
      <c r="K318">
        <v>0</v>
      </c>
      <c r="O318">
        <v>2019</v>
      </c>
      <c r="P318" t="str">
        <f t="shared" si="25"/>
        <v>August</v>
      </c>
      <c r="Q318">
        <f t="shared" si="26"/>
        <v>1</v>
      </c>
      <c r="R318">
        <f t="shared" si="27"/>
        <v>0</v>
      </c>
      <c r="S318" s="4" t="str">
        <f t="shared" si="28"/>
        <v>40299</v>
      </c>
      <c r="T318">
        <v>46</v>
      </c>
      <c r="U318">
        <v>0</v>
      </c>
      <c r="V318">
        <v>16</v>
      </c>
      <c r="W318">
        <v>6</v>
      </c>
      <c r="X318">
        <v>1</v>
      </c>
      <c r="Y318">
        <v>0</v>
      </c>
      <c r="AD318">
        <v>2019</v>
      </c>
      <c r="AE318" t="s">
        <v>226</v>
      </c>
      <c r="AF318">
        <v>1</v>
      </c>
      <c r="AG318" t="b">
        <f t="shared" si="29"/>
        <v>1</v>
      </c>
      <c r="AH318">
        <v>0</v>
      </c>
      <c r="AI318">
        <v>40299</v>
      </c>
      <c r="AJ318">
        <v>46</v>
      </c>
      <c r="AK318">
        <v>0</v>
      </c>
      <c r="AL318">
        <v>16</v>
      </c>
      <c r="AM318">
        <v>6</v>
      </c>
      <c r="AN318">
        <v>1</v>
      </c>
      <c r="AO318">
        <v>0</v>
      </c>
    </row>
    <row r="319" spans="1:41" x14ac:dyDescent="0.3">
      <c r="D319" t="str">
        <f t="shared" si="24"/>
        <v>August</v>
      </c>
      <c r="E319" t="s">
        <v>4</v>
      </c>
      <c r="F319" s="1">
        <v>1427</v>
      </c>
      <c r="G319">
        <v>0</v>
      </c>
      <c r="H319">
        <v>788</v>
      </c>
      <c r="I319">
        <v>356</v>
      </c>
      <c r="J319">
        <v>3</v>
      </c>
      <c r="K319">
        <v>0</v>
      </c>
      <c r="O319">
        <v>2019</v>
      </c>
      <c r="P319" t="str">
        <f t="shared" si="25"/>
        <v>August</v>
      </c>
      <c r="Q319">
        <f t="shared" si="26"/>
        <v>0</v>
      </c>
      <c r="R319">
        <f t="shared" si="27"/>
        <v>1</v>
      </c>
      <c r="S319" s="4" t="str">
        <f t="shared" si="28"/>
        <v>Total</v>
      </c>
      <c r="T319">
        <v>1427</v>
      </c>
      <c r="U319">
        <v>0</v>
      </c>
      <c r="V319">
        <v>788</v>
      </c>
      <c r="W319">
        <v>356</v>
      </c>
      <c r="X319">
        <v>3</v>
      </c>
      <c r="Y319">
        <v>0</v>
      </c>
      <c r="AD319">
        <v>2019</v>
      </c>
      <c r="AE319" t="s">
        <v>226</v>
      </c>
      <c r="AF319">
        <v>0</v>
      </c>
      <c r="AG319" t="b">
        <f t="shared" si="29"/>
        <v>0</v>
      </c>
      <c r="AH319">
        <v>1</v>
      </c>
      <c r="AI319" s="4" t="s">
        <v>4</v>
      </c>
      <c r="AJ319">
        <v>1427</v>
      </c>
      <c r="AK319">
        <v>0</v>
      </c>
      <c r="AL319">
        <v>788</v>
      </c>
      <c r="AM319">
        <v>356</v>
      </c>
      <c r="AN319">
        <v>3</v>
      </c>
      <c r="AO319">
        <v>0</v>
      </c>
    </row>
    <row r="320" spans="1:41" x14ac:dyDescent="0.3">
      <c r="D320" t="str">
        <f t="shared" si="24"/>
        <v>August</v>
      </c>
      <c r="E320" t="s">
        <v>105</v>
      </c>
      <c r="F320">
        <v>16</v>
      </c>
      <c r="G320">
        <v>0</v>
      </c>
      <c r="H320">
        <v>13</v>
      </c>
      <c r="I320">
        <v>5</v>
      </c>
      <c r="J320">
        <v>0</v>
      </c>
      <c r="K320">
        <v>0</v>
      </c>
      <c r="O320">
        <v>2019</v>
      </c>
      <c r="P320" t="str">
        <f t="shared" si="25"/>
        <v>August</v>
      </c>
      <c r="Q320">
        <f t="shared" si="26"/>
        <v>0</v>
      </c>
      <c r="R320">
        <f t="shared" si="27"/>
        <v>0</v>
      </c>
      <c r="S320" s="4" t="str">
        <f t="shared" si="28"/>
        <v>40118</v>
      </c>
      <c r="T320">
        <v>16</v>
      </c>
      <c r="U320">
        <v>0</v>
      </c>
      <c r="V320">
        <v>13</v>
      </c>
      <c r="W320">
        <v>5</v>
      </c>
      <c r="X320">
        <v>0</v>
      </c>
      <c r="Y320">
        <v>0</v>
      </c>
      <c r="AD320">
        <v>2019</v>
      </c>
      <c r="AE320" t="s">
        <v>226</v>
      </c>
      <c r="AF320">
        <v>0</v>
      </c>
      <c r="AG320" t="b">
        <f t="shared" si="29"/>
        <v>1</v>
      </c>
      <c r="AH320">
        <v>0</v>
      </c>
      <c r="AI320">
        <v>40118</v>
      </c>
      <c r="AJ320">
        <v>16</v>
      </c>
      <c r="AK320">
        <v>0</v>
      </c>
      <c r="AL320">
        <v>13</v>
      </c>
      <c r="AM320">
        <v>5</v>
      </c>
      <c r="AN320">
        <v>0</v>
      </c>
      <c r="AO320">
        <v>0</v>
      </c>
    </row>
    <row r="321" spans="3:41" x14ac:dyDescent="0.3">
      <c r="D321" t="str">
        <f t="shared" si="24"/>
        <v>August</v>
      </c>
      <c r="E321" t="s">
        <v>107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O321">
        <v>2019</v>
      </c>
      <c r="P321" t="str">
        <f t="shared" si="25"/>
        <v>August</v>
      </c>
      <c r="Q321">
        <f t="shared" si="26"/>
        <v>0</v>
      </c>
      <c r="R321">
        <f t="shared" si="27"/>
        <v>0</v>
      </c>
      <c r="S321" s="4" t="str">
        <f t="shared" si="28"/>
        <v>40059</v>
      </c>
      <c r="T321">
        <v>1</v>
      </c>
      <c r="U321">
        <v>0</v>
      </c>
      <c r="V321">
        <v>1</v>
      </c>
      <c r="W321">
        <v>1</v>
      </c>
      <c r="X321">
        <v>0</v>
      </c>
      <c r="Y321">
        <v>0</v>
      </c>
      <c r="AD321">
        <v>2019</v>
      </c>
      <c r="AE321" t="s">
        <v>226</v>
      </c>
      <c r="AF321">
        <v>0</v>
      </c>
      <c r="AG321" t="b">
        <f t="shared" si="29"/>
        <v>1</v>
      </c>
      <c r="AH321">
        <v>0</v>
      </c>
      <c r="AI321">
        <v>40059</v>
      </c>
      <c r="AJ321">
        <v>1</v>
      </c>
      <c r="AK321">
        <v>0</v>
      </c>
      <c r="AL321">
        <v>1</v>
      </c>
      <c r="AM321">
        <v>1</v>
      </c>
      <c r="AN321">
        <v>0</v>
      </c>
      <c r="AO321">
        <v>0</v>
      </c>
    </row>
    <row r="322" spans="3:41" x14ac:dyDescent="0.3">
      <c r="D322" t="str">
        <f t="shared" si="24"/>
        <v>August</v>
      </c>
      <c r="E322" t="s">
        <v>4</v>
      </c>
      <c r="F322">
        <v>17</v>
      </c>
      <c r="G322">
        <v>0</v>
      </c>
      <c r="H322">
        <v>14</v>
      </c>
      <c r="I322">
        <v>6</v>
      </c>
      <c r="J322">
        <v>0</v>
      </c>
      <c r="K322">
        <v>0</v>
      </c>
      <c r="O322">
        <v>2019</v>
      </c>
      <c r="P322" t="str">
        <f t="shared" si="25"/>
        <v>August</v>
      </c>
      <c r="Q322">
        <f t="shared" si="26"/>
        <v>0</v>
      </c>
      <c r="R322">
        <f t="shared" si="27"/>
        <v>1</v>
      </c>
      <c r="S322" s="4" t="str">
        <f t="shared" si="28"/>
        <v>Total</v>
      </c>
      <c r="T322">
        <v>17</v>
      </c>
      <c r="U322">
        <v>0</v>
      </c>
      <c r="V322">
        <v>14</v>
      </c>
      <c r="W322">
        <v>6</v>
      </c>
      <c r="X322">
        <v>0</v>
      </c>
      <c r="Y322">
        <v>0</v>
      </c>
      <c r="AD322">
        <v>2019</v>
      </c>
      <c r="AE322" t="s">
        <v>226</v>
      </c>
      <c r="AF322">
        <v>0</v>
      </c>
      <c r="AG322" t="b">
        <f t="shared" si="29"/>
        <v>0</v>
      </c>
      <c r="AH322">
        <v>1</v>
      </c>
      <c r="AI322" s="4" t="s">
        <v>4</v>
      </c>
      <c r="AJ322">
        <v>17</v>
      </c>
      <c r="AK322">
        <v>0</v>
      </c>
      <c r="AL322">
        <v>14</v>
      </c>
      <c r="AM322">
        <v>6</v>
      </c>
      <c r="AN322">
        <v>0</v>
      </c>
      <c r="AO322">
        <v>0</v>
      </c>
    </row>
    <row r="323" spans="3:41" x14ac:dyDescent="0.3">
      <c r="D323" t="str">
        <f t="shared" ref="D323:D386" si="30">IF(ISBLANK(C323),D322,C323)</f>
        <v>August</v>
      </c>
      <c r="E323" t="s">
        <v>109</v>
      </c>
      <c r="F323">
        <v>14</v>
      </c>
      <c r="G323">
        <v>0</v>
      </c>
      <c r="H323">
        <v>3</v>
      </c>
      <c r="I323">
        <v>2</v>
      </c>
      <c r="J323">
        <v>0</v>
      </c>
      <c r="K323">
        <v>0</v>
      </c>
      <c r="O323">
        <v>2019</v>
      </c>
      <c r="P323" t="str">
        <f t="shared" ref="P323:P386" si="31">D323</f>
        <v>August</v>
      </c>
      <c r="Q323">
        <f t="shared" ref="Q323:Q386" si="32">IFERROR(FIND("LOUISVILLE",E323,1),0)</f>
        <v>0</v>
      </c>
      <c r="R323">
        <f t="shared" ref="R323:R386" si="33">IFERROR(FIND("Total",E323,1),0)</f>
        <v>0</v>
      </c>
      <c r="S323" s="4" t="str">
        <f t="shared" ref="S323:S386" si="34">RIGHT(E323,5)</f>
        <v xml:space="preserve"> CODE</v>
      </c>
      <c r="T323">
        <v>14</v>
      </c>
      <c r="U323">
        <v>0</v>
      </c>
      <c r="V323">
        <v>3</v>
      </c>
      <c r="W323">
        <v>2</v>
      </c>
      <c r="X323">
        <v>0</v>
      </c>
      <c r="Y323">
        <v>0</v>
      </c>
      <c r="AD323">
        <v>2019</v>
      </c>
      <c r="AE323" t="s">
        <v>226</v>
      </c>
      <c r="AF323">
        <v>0</v>
      </c>
      <c r="AG323" t="b">
        <f t="shared" ref="AG323:AG386" si="35">ISNUMBER(AI323)</f>
        <v>0</v>
      </c>
      <c r="AH323">
        <v>0</v>
      </c>
      <c r="AI323" s="4" t="s">
        <v>586</v>
      </c>
      <c r="AJ323">
        <v>14</v>
      </c>
      <c r="AK323">
        <v>0</v>
      </c>
      <c r="AL323">
        <v>3</v>
      </c>
      <c r="AM323">
        <v>2</v>
      </c>
      <c r="AN323">
        <v>0</v>
      </c>
      <c r="AO323">
        <v>0</v>
      </c>
    </row>
    <row r="324" spans="3:41" x14ac:dyDescent="0.3">
      <c r="D324" t="str">
        <f t="shared" si="30"/>
        <v>August</v>
      </c>
      <c r="E324" t="s">
        <v>4</v>
      </c>
      <c r="F324">
        <v>14</v>
      </c>
      <c r="G324">
        <v>0</v>
      </c>
      <c r="H324">
        <v>3</v>
      </c>
      <c r="I324">
        <v>2</v>
      </c>
      <c r="J324">
        <v>0</v>
      </c>
      <c r="K324">
        <v>0</v>
      </c>
      <c r="O324">
        <v>2019</v>
      </c>
      <c r="P324" t="str">
        <f t="shared" si="31"/>
        <v>August</v>
      </c>
      <c r="Q324">
        <f t="shared" si="32"/>
        <v>0</v>
      </c>
      <c r="R324">
        <f t="shared" si="33"/>
        <v>1</v>
      </c>
      <c r="S324" s="4" t="str">
        <f t="shared" si="34"/>
        <v>Total</v>
      </c>
      <c r="T324">
        <v>14</v>
      </c>
      <c r="U324">
        <v>0</v>
      </c>
      <c r="V324">
        <v>3</v>
      </c>
      <c r="W324">
        <v>2</v>
      </c>
      <c r="X324">
        <v>0</v>
      </c>
      <c r="Y324">
        <v>0</v>
      </c>
      <c r="AD324">
        <v>2019</v>
      </c>
      <c r="AE324" t="s">
        <v>226</v>
      </c>
      <c r="AF324">
        <v>0</v>
      </c>
      <c r="AG324" t="b">
        <f t="shared" si="35"/>
        <v>0</v>
      </c>
      <c r="AH324">
        <v>1</v>
      </c>
      <c r="AI324" s="4" t="s">
        <v>4</v>
      </c>
      <c r="AJ324">
        <v>14</v>
      </c>
      <c r="AK324">
        <v>0</v>
      </c>
      <c r="AL324">
        <v>3</v>
      </c>
      <c r="AM324">
        <v>2</v>
      </c>
      <c r="AN324">
        <v>0</v>
      </c>
      <c r="AO324">
        <v>0</v>
      </c>
    </row>
    <row r="325" spans="3:41" x14ac:dyDescent="0.3">
      <c r="D325" t="str">
        <f t="shared" si="30"/>
        <v>August</v>
      </c>
      <c r="E325" t="s">
        <v>4</v>
      </c>
      <c r="F325" s="1">
        <v>1458</v>
      </c>
      <c r="G325">
        <v>0</v>
      </c>
      <c r="H325">
        <v>805</v>
      </c>
      <c r="I325">
        <v>364</v>
      </c>
      <c r="J325">
        <v>3</v>
      </c>
      <c r="K325">
        <v>0</v>
      </c>
      <c r="O325">
        <v>2019</v>
      </c>
      <c r="P325" t="str">
        <f t="shared" si="31"/>
        <v>August</v>
      </c>
      <c r="Q325">
        <f t="shared" si="32"/>
        <v>0</v>
      </c>
      <c r="R325">
        <f t="shared" si="33"/>
        <v>1</v>
      </c>
      <c r="S325" s="4" t="str">
        <f t="shared" si="34"/>
        <v>Total</v>
      </c>
      <c r="T325">
        <v>1458</v>
      </c>
      <c r="U325">
        <v>0</v>
      </c>
      <c r="V325">
        <v>805</v>
      </c>
      <c r="W325">
        <v>364</v>
      </c>
      <c r="X325">
        <v>3</v>
      </c>
      <c r="Y325">
        <v>0</v>
      </c>
      <c r="AD325">
        <v>2019</v>
      </c>
      <c r="AE325" t="s">
        <v>226</v>
      </c>
      <c r="AF325">
        <v>0</v>
      </c>
      <c r="AG325" t="b">
        <f t="shared" si="35"/>
        <v>0</v>
      </c>
      <c r="AH325">
        <v>1</v>
      </c>
      <c r="AI325" s="4" t="s">
        <v>4</v>
      </c>
      <c r="AJ325">
        <v>1458</v>
      </c>
      <c r="AK325">
        <v>0</v>
      </c>
      <c r="AL325">
        <v>805</v>
      </c>
      <c r="AM325">
        <v>364</v>
      </c>
      <c r="AN325">
        <v>3</v>
      </c>
      <c r="AO325">
        <v>0</v>
      </c>
    </row>
    <row r="326" spans="3:41" x14ac:dyDescent="0.3">
      <c r="C326" t="s">
        <v>572</v>
      </c>
      <c r="D326" t="str">
        <f t="shared" si="30"/>
        <v>September</v>
      </c>
      <c r="E326" t="s">
        <v>17</v>
      </c>
      <c r="F326">
        <v>47</v>
      </c>
      <c r="G326">
        <v>0</v>
      </c>
      <c r="H326">
        <v>24</v>
      </c>
      <c r="I326">
        <v>19</v>
      </c>
      <c r="J326">
        <v>0</v>
      </c>
      <c r="K326">
        <v>0</v>
      </c>
      <c r="O326">
        <v>2019</v>
      </c>
      <c r="P326" t="str">
        <f t="shared" si="31"/>
        <v>September</v>
      </c>
      <c r="Q326">
        <f t="shared" si="32"/>
        <v>1</v>
      </c>
      <c r="R326">
        <f t="shared" si="33"/>
        <v>0</v>
      </c>
      <c r="S326" s="4" t="str">
        <f t="shared" si="34"/>
        <v>40202</v>
      </c>
      <c r="T326">
        <v>47</v>
      </c>
      <c r="U326">
        <v>0</v>
      </c>
      <c r="V326">
        <v>24</v>
      </c>
      <c r="W326">
        <v>19</v>
      </c>
      <c r="X326">
        <v>0</v>
      </c>
      <c r="Y326">
        <v>0</v>
      </c>
      <c r="AD326">
        <v>2019</v>
      </c>
      <c r="AE326" t="s">
        <v>572</v>
      </c>
      <c r="AF326">
        <v>1</v>
      </c>
      <c r="AG326" t="b">
        <f t="shared" si="35"/>
        <v>1</v>
      </c>
      <c r="AH326">
        <v>0</v>
      </c>
      <c r="AI326">
        <v>40202</v>
      </c>
      <c r="AJ326">
        <v>47</v>
      </c>
      <c r="AK326">
        <v>0</v>
      </c>
      <c r="AL326">
        <v>24</v>
      </c>
      <c r="AM326">
        <v>19</v>
      </c>
      <c r="AN326">
        <v>0</v>
      </c>
      <c r="AO326">
        <v>0</v>
      </c>
    </row>
    <row r="327" spans="3:41" x14ac:dyDescent="0.3">
      <c r="D327" t="str">
        <f t="shared" si="30"/>
        <v>September</v>
      </c>
      <c r="E327" t="s">
        <v>23</v>
      </c>
      <c r="F327">
        <v>92</v>
      </c>
      <c r="G327">
        <v>0</v>
      </c>
      <c r="H327">
        <v>59</v>
      </c>
      <c r="I327">
        <v>34</v>
      </c>
      <c r="J327">
        <v>0</v>
      </c>
      <c r="K327">
        <v>0</v>
      </c>
      <c r="O327">
        <v>2019</v>
      </c>
      <c r="P327" t="str">
        <f t="shared" si="31"/>
        <v>September</v>
      </c>
      <c r="Q327">
        <f t="shared" si="32"/>
        <v>1</v>
      </c>
      <c r="R327">
        <f t="shared" si="33"/>
        <v>0</v>
      </c>
      <c r="S327" s="4" t="str">
        <f t="shared" si="34"/>
        <v>40203</v>
      </c>
      <c r="T327">
        <v>92</v>
      </c>
      <c r="U327">
        <v>0</v>
      </c>
      <c r="V327">
        <v>59</v>
      </c>
      <c r="W327">
        <v>34</v>
      </c>
      <c r="X327">
        <v>0</v>
      </c>
      <c r="Y327">
        <v>0</v>
      </c>
      <c r="AD327">
        <v>2019</v>
      </c>
      <c r="AE327" t="s">
        <v>572</v>
      </c>
      <c r="AF327">
        <v>1</v>
      </c>
      <c r="AG327" t="b">
        <f t="shared" si="35"/>
        <v>1</v>
      </c>
      <c r="AH327">
        <v>0</v>
      </c>
      <c r="AI327">
        <v>40203</v>
      </c>
      <c r="AJ327">
        <v>92</v>
      </c>
      <c r="AK327">
        <v>0</v>
      </c>
      <c r="AL327">
        <v>59</v>
      </c>
      <c r="AM327">
        <v>34</v>
      </c>
      <c r="AN327">
        <v>0</v>
      </c>
      <c r="AO327">
        <v>0</v>
      </c>
    </row>
    <row r="328" spans="3:41" x14ac:dyDescent="0.3">
      <c r="D328" t="str">
        <f t="shared" si="30"/>
        <v>September</v>
      </c>
      <c r="E328" t="s">
        <v>27</v>
      </c>
      <c r="F328">
        <v>32</v>
      </c>
      <c r="G328">
        <v>0</v>
      </c>
      <c r="H328">
        <v>13</v>
      </c>
      <c r="I328">
        <v>6</v>
      </c>
      <c r="J328">
        <v>0</v>
      </c>
      <c r="K328">
        <v>0</v>
      </c>
      <c r="O328">
        <v>2019</v>
      </c>
      <c r="P328" t="str">
        <f t="shared" si="31"/>
        <v>September</v>
      </c>
      <c r="Q328">
        <f t="shared" si="32"/>
        <v>1</v>
      </c>
      <c r="R328">
        <f t="shared" si="33"/>
        <v>0</v>
      </c>
      <c r="S328" s="4" t="str">
        <f t="shared" si="34"/>
        <v>40204</v>
      </c>
      <c r="T328">
        <v>32</v>
      </c>
      <c r="U328">
        <v>0</v>
      </c>
      <c r="V328">
        <v>13</v>
      </c>
      <c r="W328">
        <v>6</v>
      </c>
      <c r="X328">
        <v>0</v>
      </c>
      <c r="Y328">
        <v>0</v>
      </c>
      <c r="AD328">
        <v>2019</v>
      </c>
      <c r="AE328" t="s">
        <v>572</v>
      </c>
      <c r="AF328">
        <v>1</v>
      </c>
      <c r="AG328" t="b">
        <f t="shared" si="35"/>
        <v>1</v>
      </c>
      <c r="AH328">
        <v>0</v>
      </c>
      <c r="AI328">
        <v>40204</v>
      </c>
      <c r="AJ328">
        <v>32</v>
      </c>
      <c r="AK328">
        <v>0</v>
      </c>
      <c r="AL328">
        <v>13</v>
      </c>
      <c r="AM328">
        <v>6</v>
      </c>
      <c r="AN328">
        <v>0</v>
      </c>
      <c r="AO328">
        <v>0</v>
      </c>
    </row>
    <row r="329" spans="3:41" x14ac:dyDescent="0.3">
      <c r="D329" t="str">
        <f t="shared" si="30"/>
        <v>September</v>
      </c>
      <c r="E329" t="s">
        <v>31</v>
      </c>
      <c r="F329">
        <v>7</v>
      </c>
      <c r="G329">
        <v>0</v>
      </c>
      <c r="H329">
        <v>5</v>
      </c>
      <c r="I329">
        <v>2</v>
      </c>
      <c r="J329">
        <v>0</v>
      </c>
      <c r="K329">
        <v>0</v>
      </c>
      <c r="O329">
        <v>2019</v>
      </c>
      <c r="P329" t="str">
        <f t="shared" si="31"/>
        <v>September</v>
      </c>
      <c r="Q329">
        <f t="shared" si="32"/>
        <v>1</v>
      </c>
      <c r="R329">
        <f t="shared" si="33"/>
        <v>0</v>
      </c>
      <c r="S329" s="4" t="str">
        <f t="shared" si="34"/>
        <v>40205</v>
      </c>
      <c r="T329">
        <v>7</v>
      </c>
      <c r="U329">
        <v>0</v>
      </c>
      <c r="V329">
        <v>5</v>
      </c>
      <c r="W329">
        <v>2</v>
      </c>
      <c r="X329">
        <v>0</v>
      </c>
      <c r="Y329">
        <v>0</v>
      </c>
      <c r="AD329">
        <v>2019</v>
      </c>
      <c r="AE329" t="s">
        <v>572</v>
      </c>
      <c r="AF329">
        <v>1</v>
      </c>
      <c r="AG329" t="b">
        <f t="shared" si="35"/>
        <v>1</v>
      </c>
      <c r="AH329">
        <v>0</v>
      </c>
      <c r="AI329">
        <v>40205</v>
      </c>
      <c r="AJ329">
        <v>7</v>
      </c>
      <c r="AK329">
        <v>0</v>
      </c>
      <c r="AL329">
        <v>5</v>
      </c>
      <c r="AM329">
        <v>2</v>
      </c>
      <c r="AN329">
        <v>0</v>
      </c>
      <c r="AO329">
        <v>0</v>
      </c>
    </row>
    <row r="330" spans="3:41" x14ac:dyDescent="0.3">
      <c r="D330" t="str">
        <f t="shared" si="30"/>
        <v>September</v>
      </c>
      <c r="E330" t="s">
        <v>34</v>
      </c>
      <c r="F330">
        <v>29</v>
      </c>
      <c r="G330">
        <v>0</v>
      </c>
      <c r="H330">
        <v>14</v>
      </c>
      <c r="I330">
        <v>8</v>
      </c>
      <c r="J330">
        <v>0</v>
      </c>
      <c r="K330">
        <v>0</v>
      </c>
      <c r="O330">
        <v>2019</v>
      </c>
      <c r="P330" t="str">
        <f t="shared" si="31"/>
        <v>September</v>
      </c>
      <c r="Q330">
        <f t="shared" si="32"/>
        <v>1</v>
      </c>
      <c r="R330">
        <f t="shared" si="33"/>
        <v>0</v>
      </c>
      <c r="S330" s="4" t="str">
        <f t="shared" si="34"/>
        <v>40206</v>
      </c>
      <c r="T330">
        <v>29</v>
      </c>
      <c r="U330">
        <v>0</v>
      </c>
      <c r="V330">
        <v>14</v>
      </c>
      <c r="W330">
        <v>8</v>
      </c>
      <c r="X330">
        <v>0</v>
      </c>
      <c r="Y330">
        <v>0</v>
      </c>
      <c r="AD330">
        <v>2019</v>
      </c>
      <c r="AE330" t="s">
        <v>572</v>
      </c>
      <c r="AF330">
        <v>1</v>
      </c>
      <c r="AG330" t="b">
        <f t="shared" si="35"/>
        <v>1</v>
      </c>
      <c r="AH330">
        <v>0</v>
      </c>
      <c r="AI330">
        <v>40206</v>
      </c>
      <c r="AJ330">
        <v>29</v>
      </c>
      <c r="AK330">
        <v>0</v>
      </c>
      <c r="AL330">
        <v>14</v>
      </c>
      <c r="AM330">
        <v>8</v>
      </c>
      <c r="AN330">
        <v>0</v>
      </c>
      <c r="AO330">
        <v>0</v>
      </c>
    </row>
    <row r="331" spans="3:41" x14ac:dyDescent="0.3">
      <c r="D331" t="str">
        <f t="shared" si="30"/>
        <v>September</v>
      </c>
      <c r="E331" t="s">
        <v>37</v>
      </c>
      <c r="F331">
        <v>28</v>
      </c>
      <c r="G331">
        <v>0</v>
      </c>
      <c r="H331">
        <v>14</v>
      </c>
      <c r="I331">
        <v>8</v>
      </c>
      <c r="J331">
        <v>0</v>
      </c>
      <c r="K331">
        <v>0</v>
      </c>
      <c r="O331">
        <v>2019</v>
      </c>
      <c r="P331" t="str">
        <f t="shared" si="31"/>
        <v>September</v>
      </c>
      <c r="Q331">
        <f t="shared" si="32"/>
        <v>1</v>
      </c>
      <c r="R331">
        <f t="shared" si="33"/>
        <v>0</v>
      </c>
      <c r="S331" s="4" t="str">
        <f t="shared" si="34"/>
        <v>40207</v>
      </c>
      <c r="T331">
        <v>28</v>
      </c>
      <c r="U331">
        <v>0</v>
      </c>
      <c r="V331">
        <v>14</v>
      </c>
      <c r="W331">
        <v>8</v>
      </c>
      <c r="X331">
        <v>0</v>
      </c>
      <c r="Y331">
        <v>0</v>
      </c>
      <c r="AD331">
        <v>2019</v>
      </c>
      <c r="AE331" t="s">
        <v>572</v>
      </c>
      <c r="AF331">
        <v>1</v>
      </c>
      <c r="AG331" t="b">
        <f t="shared" si="35"/>
        <v>1</v>
      </c>
      <c r="AH331">
        <v>0</v>
      </c>
      <c r="AI331">
        <v>40207</v>
      </c>
      <c r="AJ331">
        <v>28</v>
      </c>
      <c r="AK331">
        <v>0</v>
      </c>
      <c r="AL331">
        <v>14</v>
      </c>
      <c r="AM331">
        <v>8</v>
      </c>
      <c r="AN331">
        <v>0</v>
      </c>
      <c r="AO331">
        <v>0</v>
      </c>
    </row>
    <row r="332" spans="3:41" x14ac:dyDescent="0.3">
      <c r="D332" t="str">
        <f t="shared" si="30"/>
        <v>September</v>
      </c>
      <c r="E332" t="s">
        <v>39</v>
      </c>
      <c r="F332">
        <v>65</v>
      </c>
      <c r="G332">
        <v>0</v>
      </c>
      <c r="H332">
        <v>44</v>
      </c>
      <c r="I332">
        <v>18</v>
      </c>
      <c r="J332">
        <v>0</v>
      </c>
      <c r="K332">
        <v>0</v>
      </c>
      <c r="O332">
        <v>2019</v>
      </c>
      <c r="P332" t="str">
        <f t="shared" si="31"/>
        <v>September</v>
      </c>
      <c r="Q332">
        <f t="shared" si="32"/>
        <v>1</v>
      </c>
      <c r="R332">
        <f t="shared" si="33"/>
        <v>0</v>
      </c>
      <c r="S332" s="4" t="str">
        <f t="shared" si="34"/>
        <v>40208</v>
      </c>
      <c r="T332">
        <v>65</v>
      </c>
      <c r="U332">
        <v>0</v>
      </c>
      <c r="V332">
        <v>44</v>
      </c>
      <c r="W332">
        <v>18</v>
      </c>
      <c r="X332">
        <v>0</v>
      </c>
      <c r="Y332">
        <v>0</v>
      </c>
      <c r="AD332">
        <v>2019</v>
      </c>
      <c r="AE332" t="s">
        <v>572</v>
      </c>
      <c r="AF332">
        <v>1</v>
      </c>
      <c r="AG332" t="b">
        <f t="shared" si="35"/>
        <v>1</v>
      </c>
      <c r="AH332">
        <v>0</v>
      </c>
      <c r="AI332">
        <v>40208</v>
      </c>
      <c r="AJ332">
        <v>65</v>
      </c>
      <c r="AK332">
        <v>0</v>
      </c>
      <c r="AL332">
        <v>44</v>
      </c>
      <c r="AM332">
        <v>18</v>
      </c>
      <c r="AN332">
        <v>0</v>
      </c>
      <c r="AO332">
        <v>0</v>
      </c>
    </row>
    <row r="333" spans="3:41" x14ac:dyDescent="0.3">
      <c r="D333" t="str">
        <f t="shared" si="30"/>
        <v>September</v>
      </c>
      <c r="E333" t="s">
        <v>43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O333">
        <v>2019</v>
      </c>
      <c r="P333" t="str">
        <f t="shared" si="31"/>
        <v>September</v>
      </c>
      <c r="Q333">
        <f t="shared" si="32"/>
        <v>1</v>
      </c>
      <c r="R333">
        <f t="shared" si="33"/>
        <v>0</v>
      </c>
      <c r="S333" s="4" t="str">
        <f t="shared" si="34"/>
        <v>40209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AD333">
        <v>2019</v>
      </c>
      <c r="AE333" t="s">
        <v>572</v>
      </c>
      <c r="AF333">
        <v>1</v>
      </c>
      <c r="AG333" t="b">
        <f t="shared" si="35"/>
        <v>1</v>
      </c>
      <c r="AH333">
        <v>0</v>
      </c>
      <c r="AI333">
        <v>40209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3:41" x14ac:dyDescent="0.3">
      <c r="D334" t="str">
        <f t="shared" si="30"/>
        <v>September</v>
      </c>
      <c r="E334" t="s">
        <v>44</v>
      </c>
      <c r="F334">
        <v>64</v>
      </c>
      <c r="G334">
        <v>0</v>
      </c>
      <c r="H334">
        <v>39</v>
      </c>
      <c r="I334">
        <v>13</v>
      </c>
      <c r="J334">
        <v>0</v>
      </c>
      <c r="K334">
        <v>0</v>
      </c>
      <c r="O334">
        <v>2019</v>
      </c>
      <c r="P334" t="str">
        <f t="shared" si="31"/>
        <v>September</v>
      </c>
      <c r="Q334">
        <f t="shared" si="32"/>
        <v>1</v>
      </c>
      <c r="R334">
        <f t="shared" si="33"/>
        <v>0</v>
      </c>
      <c r="S334" s="4" t="str">
        <f t="shared" si="34"/>
        <v>40210</v>
      </c>
      <c r="T334">
        <v>64</v>
      </c>
      <c r="U334">
        <v>0</v>
      </c>
      <c r="V334">
        <v>39</v>
      </c>
      <c r="W334">
        <v>13</v>
      </c>
      <c r="X334">
        <v>0</v>
      </c>
      <c r="Y334">
        <v>0</v>
      </c>
      <c r="AD334">
        <v>2019</v>
      </c>
      <c r="AE334" t="s">
        <v>572</v>
      </c>
      <c r="AF334">
        <v>1</v>
      </c>
      <c r="AG334" t="b">
        <f t="shared" si="35"/>
        <v>1</v>
      </c>
      <c r="AH334">
        <v>0</v>
      </c>
      <c r="AI334">
        <v>40210</v>
      </c>
      <c r="AJ334">
        <v>64</v>
      </c>
      <c r="AK334">
        <v>0</v>
      </c>
      <c r="AL334">
        <v>39</v>
      </c>
      <c r="AM334">
        <v>13</v>
      </c>
      <c r="AN334">
        <v>0</v>
      </c>
      <c r="AO334">
        <v>0</v>
      </c>
    </row>
    <row r="335" spans="3:41" x14ac:dyDescent="0.3">
      <c r="D335" t="str">
        <f t="shared" si="30"/>
        <v>September</v>
      </c>
      <c r="E335" t="s">
        <v>48</v>
      </c>
      <c r="F335">
        <v>89</v>
      </c>
      <c r="G335">
        <v>0</v>
      </c>
      <c r="H335">
        <v>51</v>
      </c>
      <c r="I335">
        <v>23</v>
      </c>
      <c r="J335">
        <v>0</v>
      </c>
      <c r="K335">
        <v>0</v>
      </c>
      <c r="O335">
        <v>2019</v>
      </c>
      <c r="P335" t="str">
        <f t="shared" si="31"/>
        <v>September</v>
      </c>
      <c r="Q335">
        <f t="shared" si="32"/>
        <v>1</v>
      </c>
      <c r="R335">
        <f t="shared" si="33"/>
        <v>0</v>
      </c>
      <c r="S335" s="4" t="str">
        <f t="shared" si="34"/>
        <v>40211</v>
      </c>
      <c r="T335">
        <v>89</v>
      </c>
      <c r="U335">
        <v>0</v>
      </c>
      <c r="V335">
        <v>51</v>
      </c>
      <c r="W335">
        <v>23</v>
      </c>
      <c r="X335">
        <v>0</v>
      </c>
      <c r="Y335">
        <v>0</v>
      </c>
      <c r="AD335">
        <v>2019</v>
      </c>
      <c r="AE335" t="s">
        <v>572</v>
      </c>
      <c r="AF335">
        <v>1</v>
      </c>
      <c r="AG335" t="b">
        <f t="shared" si="35"/>
        <v>1</v>
      </c>
      <c r="AH335">
        <v>0</v>
      </c>
      <c r="AI335">
        <v>40211</v>
      </c>
      <c r="AJ335">
        <v>89</v>
      </c>
      <c r="AK335">
        <v>0</v>
      </c>
      <c r="AL335">
        <v>51</v>
      </c>
      <c r="AM335">
        <v>23</v>
      </c>
      <c r="AN335">
        <v>0</v>
      </c>
      <c r="AO335">
        <v>0</v>
      </c>
    </row>
    <row r="336" spans="3:41" x14ac:dyDescent="0.3">
      <c r="D336" t="str">
        <f t="shared" si="30"/>
        <v>September</v>
      </c>
      <c r="E336" t="s">
        <v>50</v>
      </c>
      <c r="F336">
        <v>53</v>
      </c>
      <c r="G336">
        <v>0</v>
      </c>
      <c r="H336">
        <v>34</v>
      </c>
      <c r="I336">
        <v>20</v>
      </c>
      <c r="J336">
        <v>0</v>
      </c>
      <c r="K336">
        <v>0</v>
      </c>
      <c r="O336">
        <v>2019</v>
      </c>
      <c r="P336" t="str">
        <f t="shared" si="31"/>
        <v>September</v>
      </c>
      <c r="Q336">
        <f t="shared" si="32"/>
        <v>1</v>
      </c>
      <c r="R336">
        <f t="shared" si="33"/>
        <v>0</v>
      </c>
      <c r="S336" s="4" t="str">
        <f t="shared" si="34"/>
        <v>40212</v>
      </c>
      <c r="T336">
        <v>53</v>
      </c>
      <c r="U336">
        <v>0</v>
      </c>
      <c r="V336">
        <v>34</v>
      </c>
      <c r="W336">
        <v>20</v>
      </c>
      <c r="X336">
        <v>0</v>
      </c>
      <c r="Y336">
        <v>0</v>
      </c>
      <c r="AD336">
        <v>2019</v>
      </c>
      <c r="AE336" t="s">
        <v>572</v>
      </c>
      <c r="AF336">
        <v>1</v>
      </c>
      <c r="AG336" t="b">
        <f t="shared" si="35"/>
        <v>1</v>
      </c>
      <c r="AH336">
        <v>0</v>
      </c>
      <c r="AI336">
        <v>40212</v>
      </c>
      <c r="AJ336">
        <v>53</v>
      </c>
      <c r="AK336">
        <v>0</v>
      </c>
      <c r="AL336">
        <v>34</v>
      </c>
      <c r="AM336">
        <v>20</v>
      </c>
      <c r="AN336">
        <v>0</v>
      </c>
      <c r="AO336">
        <v>0</v>
      </c>
    </row>
    <row r="337" spans="4:41" x14ac:dyDescent="0.3">
      <c r="D337" t="str">
        <f t="shared" si="30"/>
        <v>September</v>
      </c>
      <c r="E337" t="s">
        <v>53</v>
      </c>
      <c r="F337">
        <v>50</v>
      </c>
      <c r="G337">
        <v>0</v>
      </c>
      <c r="H337">
        <v>29</v>
      </c>
      <c r="I337">
        <v>11</v>
      </c>
      <c r="J337">
        <v>0</v>
      </c>
      <c r="K337">
        <v>0</v>
      </c>
      <c r="O337">
        <v>2019</v>
      </c>
      <c r="P337" t="str">
        <f t="shared" si="31"/>
        <v>September</v>
      </c>
      <c r="Q337">
        <f t="shared" si="32"/>
        <v>1</v>
      </c>
      <c r="R337">
        <f t="shared" si="33"/>
        <v>0</v>
      </c>
      <c r="S337" s="4" t="str">
        <f t="shared" si="34"/>
        <v>40213</v>
      </c>
      <c r="T337">
        <v>50</v>
      </c>
      <c r="U337">
        <v>0</v>
      </c>
      <c r="V337">
        <v>29</v>
      </c>
      <c r="W337">
        <v>11</v>
      </c>
      <c r="X337">
        <v>0</v>
      </c>
      <c r="Y337">
        <v>0</v>
      </c>
      <c r="AD337">
        <v>2019</v>
      </c>
      <c r="AE337" t="s">
        <v>572</v>
      </c>
      <c r="AF337">
        <v>1</v>
      </c>
      <c r="AG337" t="b">
        <f t="shared" si="35"/>
        <v>1</v>
      </c>
      <c r="AH337">
        <v>0</v>
      </c>
      <c r="AI337">
        <v>40213</v>
      </c>
      <c r="AJ337">
        <v>50</v>
      </c>
      <c r="AK337">
        <v>0</v>
      </c>
      <c r="AL337">
        <v>29</v>
      </c>
      <c r="AM337">
        <v>11</v>
      </c>
      <c r="AN337">
        <v>0</v>
      </c>
      <c r="AO337">
        <v>0</v>
      </c>
    </row>
    <row r="338" spans="4:41" x14ac:dyDescent="0.3">
      <c r="D338" t="str">
        <f t="shared" si="30"/>
        <v>September</v>
      </c>
      <c r="E338" t="s">
        <v>57</v>
      </c>
      <c r="F338">
        <v>140</v>
      </c>
      <c r="G338">
        <v>0</v>
      </c>
      <c r="H338">
        <v>79</v>
      </c>
      <c r="I338">
        <v>42</v>
      </c>
      <c r="J338">
        <v>0</v>
      </c>
      <c r="K338">
        <v>0</v>
      </c>
      <c r="O338">
        <v>2019</v>
      </c>
      <c r="P338" t="str">
        <f t="shared" si="31"/>
        <v>September</v>
      </c>
      <c r="Q338">
        <f t="shared" si="32"/>
        <v>1</v>
      </c>
      <c r="R338">
        <f t="shared" si="33"/>
        <v>0</v>
      </c>
      <c r="S338" s="4" t="str">
        <f t="shared" si="34"/>
        <v>40214</v>
      </c>
      <c r="T338">
        <v>140</v>
      </c>
      <c r="U338">
        <v>0</v>
      </c>
      <c r="V338">
        <v>79</v>
      </c>
      <c r="W338">
        <v>42</v>
      </c>
      <c r="X338">
        <v>0</v>
      </c>
      <c r="Y338">
        <v>0</v>
      </c>
      <c r="AD338">
        <v>2019</v>
      </c>
      <c r="AE338" t="s">
        <v>572</v>
      </c>
      <c r="AF338">
        <v>1</v>
      </c>
      <c r="AG338" t="b">
        <f t="shared" si="35"/>
        <v>1</v>
      </c>
      <c r="AH338">
        <v>0</v>
      </c>
      <c r="AI338">
        <v>40214</v>
      </c>
      <c r="AJ338">
        <v>140</v>
      </c>
      <c r="AK338">
        <v>0</v>
      </c>
      <c r="AL338">
        <v>79</v>
      </c>
      <c r="AM338">
        <v>42</v>
      </c>
      <c r="AN338">
        <v>0</v>
      </c>
      <c r="AO338">
        <v>0</v>
      </c>
    </row>
    <row r="339" spans="4:41" x14ac:dyDescent="0.3">
      <c r="D339" t="str">
        <f t="shared" si="30"/>
        <v>September</v>
      </c>
      <c r="E339" t="s">
        <v>60</v>
      </c>
      <c r="F339">
        <v>73</v>
      </c>
      <c r="G339">
        <v>0</v>
      </c>
      <c r="H339">
        <v>47</v>
      </c>
      <c r="I339">
        <v>18</v>
      </c>
      <c r="J339">
        <v>0</v>
      </c>
      <c r="K339">
        <v>0</v>
      </c>
      <c r="O339">
        <v>2019</v>
      </c>
      <c r="P339" t="str">
        <f t="shared" si="31"/>
        <v>September</v>
      </c>
      <c r="Q339">
        <f t="shared" si="32"/>
        <v>1</v>
      </c>
      <c r="R339">
        <f t="shared" si="33"/>
        <v>0</v>
      </c>
      <c r="S339" s="4" t="str">
        <f t="shared" si="34"/>
        <v>40215</v>
      </c>
      <c r="T339">
        <v>73</v>
      </c>
      <c r="U339">
        <v>0</v>
      </c>
      <c r="V339">
        <v>47</v>
      </c>
      <c r="W339">
        <v>18</v>
      </c>
      <c r="X339">
        <v>0</v>
      </c>
      <c r="Y339">
        <v>0</v>
      </c>
      <c r="AD339">
        <v>2019</v>
      </c>
      <c r="AE339" t="s">
        <v>572</v>
      </c>
      <c r="AF339">
        <v>1</v>
      </c>
      <c r="AG339" t="b">
        <f t="shared" si="35"/>
        <v>1</v>
      </c>
      <c r="AH339">
        <v>0</v>
      </c>
      <c r="AI339">
        <v>40215</v>
      </c>
      <c r="AJ339">
        <v>73</v>
      </c>
      <c r="AK339">
        <v>0</v>
      </c>
      <c r="AL339">
        <v>47</v>
      </c>
      <c r="AM339">
        <v>18</v>
      </c>
      <c r="AN339">
        <v>0</v>
      </c>
      <c r="AO339">
        <v>0</v>
      </c>
    </row>
    <row r="340" spans="4:41" x14ac:dyDescent="0.3">
      <c r="D340" t="str">
        <f t="shared" si="30"/>
        <v>September</v>
      </c>
      <c r="E340" t="s">
        <v>64</v>
      </c>
      <c r="F340">
        <v>123</v>
      </c>
      <c r="G340">
        <v>0</v>
      </c>
      <c r="H340">
        <v>78</v>
      </c>
      <c r="I340">
        <v>28</v>
      </c>
      <c r="J340">
        <v>0</v>
      </c>
      <c r="K340">
        <v>0</v>
      </c>
      <c r="O340">
        <v>2019</v>
      </c>
      <c r="P340" t="str">
        <f t="shared" si="31"/>
        <v>September</v>
      </c>
      <c r="Q340">
        <f t="shared" si="32"/>
        <v>1</v>
      </c>
      <c r="R340">
        <f t="shared" si="33"/>
        <v>0</v>
      </c>
      <c r="S340" s="4" t="str">
        <f t="shared" si="34"/>
        <v>40216</v>
      </c>
      <c r="T340">
        <v>123</v>
      </c>
      <c r="U340">
        <v>0</v>
      </c>
      <c r="V340">
        <v>78</v>
      </c>
      <c r="W340">
        <v>28</v>
      </c>
      <c r="X340">
        <v>0</v>
      </c>
      <c r="Y340">
        <v>0</v>
      </c>
      <c r="AD340">
        <v>2019</v>
      </c>
      <c r="AE340" t="s">
        <v>572</v>
      </c>
      <c r="AF340">
        <v>1</v>
      </c>
      <c r="AG340" t="b">
        <f t="shared" si="35"/>
        <v>1</v>
      </c>
      <c r="AH340">
        <v>0</v>
      </c>
      <c r="AI340">
        <v>40216</v>
      </c>
      <c r="AJ340">
        <v>123</v>
      </c>
      <c r="AK340">
        <v>0</v>
      </c>
      <c r="AL340">
        <v>78</v>
      </c>
      <c r="AM340">
        <v>28</v>
      </c>
      <c r="AN340">
        <v>0</v>
      </c>
      <c r="AO340">
        <v>0</v>
      </c>
    </row>
    <row r="341" spans="4:41" x14ac:dyDescent="0.3">
      <c r="D341" t="str">
        <f t="shared" si="30"/>
        <v>September</v>
      </c>
      <c r="E341" t="s">
        <v>66</v>
      </c>
      <c r="F341">
        <v>19</v>
      </c>
      <c r="G341">
        <v>0</v>
      </c>
      <c r="H341">
        <v>11</v>
      </c>
      <c r="I341">
        <v>9</v>
      </c>
      <c r="J341">
        <v>0</v>
      </c>
      <c r="K341">
        <v>0</v>
      </c>
      <c r="O341">
        <v>2019</v>
      </c>
      <c r="P341" t="str">
        <f t="shared" si="31"/>
        <v>September</v>
      </c>
      <c r="Q341">
        <f t="shared" si="32"/>
        <v>1</v>
      </c>
      <c r="R341">
        <f t="shared" si="33"/>
        <v>0</v>
      </c>
      <c r="S341" s="4" t="str">
        <f t="shared" si="34"/>
        <v>40217</v>
      </c>
      <c r="T341">
        <v>19</v>
      </c>
      <c r="U341">
        <v>0</v>
      </c>
      <c r="V341">
        <v>11</v>
      </c>
      <c r="W341">
        <v>9</v>
      </c>
      <c r="X341">
        <v>0</v>
      </c>
      <c r="Y341">
        <v>0</v>
      </c>
      <c r="AD341">
        <v>2019</v>
      </c>
      <c r="AE341" t="s">
        <v>572</v>
      </c>
      <c r="AF341">
        <v>1</v>
      </c>
      <c r="AG341" t="b">
        <f t="shared" si="35"/>
        <v>1</v>
      </c>
      <c r="AH341">
        <v>0</v>
      </c>
      <c r="AI341">
        <v>40217</v>
      </c>
      <c r="AJ341">
        <v>19</v>
      </c>
      <c r="AK341">
        <v>0</v>
      </c>
      <c r="AL341">
        <v>11</v>
      </c>
      <c r="AM341">
        <v>9</v>
      </c>
      <c r="AN341">
        <v>0</v>
      </c>
      <c r="AO341">
        <v>0</v>
      </c>
    </row>
    <row r="342" spans="4:41" x14ac:dyDescent="0.3">
      <c r="D342" t="str">
        <f t="shared" si="30"/>
        <v>September</v>
      </c>
      <c r="E342" t="s">
        <v>69</v>
      </c>
      <c r="F342">
        <v>133</v>
      </c>
      <c r="G342">
        <v>1</v>
      </c>
      <c r="H342">
        <v>72</v>
      </c>
      <c r="I342">
        <v>37</v>
      </c>
      <c r="J342">
        <v>0</v>
      </c>
      <c r="K342">
        <v>0</v>
      </c>
      <c r="O342">
        <v>2019</v>
      </c>
      <c r="P342" t="str">
        <f t="shared" si="31"/>
        <v>September</v>
      </c>
      <c r="Q342">
        <f t="shared" si="32"/>
        <v>1</v>
      </c>
      <c r="R342">
        <f t="shared" si="33"/>
        <v>0</v>
      </c>
      <c r="S342" s="4" t="str">
        <f t="shared" si="34"/>
        <v>40218</v>
      </c>
      <c r="T342">
        <v>133</v>
      </c>
      <c r="U342">
        <v>1</v>
      </c>
      <c r="V342">
        <v>72</v>
      </c>
      <c r="W342">
        <v>37</v>
      </c>
      <c r="X342">
        <v>0</v>
      </c>
      <c r="Y342">
        <v>0</v>
      </c>
      <c r="AD342">
        <v>2019</v>
      </c>
      <c r="AE342" t="s">
        <v>572</v>
      </c>
      <c r="AF342">
        <v>1</v>
      </c>
      <c r="AG342" t="b">
        <f t="shared" si="35"/>
        <v>1</v>
      </c>
      <c r="AH342">
        <v>0</v>
      </c>
      <c r="AI342">
        <v>40218</v>
      </c>
      <c r="AJ342">
        <v>133</v>
      </c>
      <c r="AK342">
        <v>1</v>
      </c>
      <c r="AL342">
        <v>72</v>
      </c>
      <c r="AM342">
        <v>37</v>
      </c>
      <c r="AN342">
        <v>0</v>
      </c>
      <c r="AO342">
        <v>0</v>
      </c>
    </row>
    <row r="343" spans="4:41" x14ac:dyDescent="0.3">
      <c r="D343" t="str">
        <f t="shared" si="30"/>
        <v>September</v>
      </c>
      <c r="E343" t="s">
        <v>72</v>
      </c>
      <c r="F343">
        <v>106</v>
      </c>
      <c r="G343">
        <v>0</v>
      </c>
      <c r="H343">
        <v>52</v>
      </c>
      <c r="I343">
        <v>26</v>
      </c>
      <c r="J343">
        <v>1</v>
      </c>
      <c r="K343">
        <v>0</v>
      </c>
      <c r="O343">
        <v>2019</v>
      </c>
      <c r="P343" t="str">
        <f t="shared" si="31"/>
        <v>September</v>
      </c>
      <c r="Q343">
        <f t="shared" si="32"/>
        <v>1</v>
      </c>
      <c r="R343">
        <f t="shared" si="33"/>
        <v>0</v>
      </c>
      <c r="S343" s="4" t="str">
        <f t="shared" si="34"/>
        <v>40219</v>
      </c>
      <c r="T343">
        <v>106</v>
      </c>
      <c r="U343">
        <v>0</v>
      </c>
      <c r="V343">
        <v>52</v>
      </c>
      <c r="W343">
        <v>26</v>
      </c>
      <c r="X343">
        <v>1</v>
      </c>
      <c r="Y343">
        <v>0</v>
      </c>
      <c r="AD343">
        <v>2019</v>
      </c>
      <c r="AE343" t="s">
        <v>572</v>
      </c>
      <c r="AF343">
        <v>1</v>
      </c>
      <c r="AG343" t="b">
        <f t="shared" si="35"/>
        <v>1</v>
      </c>
      <c r="AH343">
        <v>0</v>
      </c>
      <c r="AI343">
        <v>40219</v>
      </c>
      <c r="AJ343">
        <v>106</v>
      </c>
      <c r="AK343">
        <v>0</v>
      </c>
      <c r="AL343">
        <v>52</v>
      </c>
      <c r="AM343">
        <v>26</v>
      </c>
      <c r="AN343">
        <v>1</v>
      </c>
      <c r="AO343">
        <v>0</v>
      </c>
    </row>
    <row r="344" spans="4:41" x14ac:dyDescent="0.3">
      <c r="D344" t="str">
        <f t="shared" si="30"/>
        <v>September</v>
      </c>
      <c r="E344" t="s">
        <v>75</v>
      </c>
      <c r="F344">
        <v>56</v>
      </c>
      <c r="G344">
        <v>0</v>
      </c>
      <c r="H344">
        <v>27</v>
      </c>
      <c r="I344">
        <v>12</v>
      </c>
      <c r="J344">
        <v>0</v>
      </c>
      <c r="K344">
        <v>0</v>
      </c>
      <c r="O344">
        <v>2019</v>
      </c>
      <c r="P344" t="str">
        <f t="shared" si="31"/>
        <v>September</v>
      </c>
      <c r="Q344">
        <f t="shared" si="32"/>
        <v>1</v>
      </c>
      <c r="R344">
        <f t="shared" si="33"/>
        <v>0</v>
      </c>
      <c r="S344" s="4" t="str">
        <f t="shared" si="34"/>
        <v>40220</v>
      </c>
      <c r="T344">
        <v>56</v>
      </c>
      <c r="U344">
        <v>0</v>
      </c>
      <c r="V344">
        <v>27</v>
      </c>
      <c r="W344">
        <v>12</v>
      </c>
      <c r="X344">
        <v>0</v>
      </c>
      <c r="Y344">
        <v>0</v>
      </c>
      <c r="AD344">
        <v>2019</v>
      </c>
      <c r="AE344" t="s">
        <v>572</v>
      </c>
      <c r="AF344">
        <v>1</v>
      </c>
      <c r="AG344" t="b">
        <f t="shared" si="35"/>
        <v>1</v>
      </c>
      <c r="AH344">
        <v>0</v>
      </c>
      <c r="AI344">
        <v>40220</v>
      </c>
      <c r="AJ344">
        <v>56</v>
      </c>
      <c r="AK344">
        <v>0</v>
      </c>
      <c r="AL344">
        <v>27</v>
      </c>
      <c r="AM344">
        <v>12</v>
      </c>
      <c r="AN344">
        <v>0</v>
      </c>
      <c r="AO344">
        <v>0</v>
      </c>
    </row>
    <row r="345" spans="4:41" x14ac:dyDescent="0.3">
      <c r="D345" t="str">
        <f t="shared" si="30"/>
        <v>September</v>
      </c>
      <c r="E345" t="s">
        <v>76</v>
      </c>
      <c r="F345">
        <v>34</v>
      </c>
      <c r="G345">
        <v>0</v>
      </c>
      <c r="H345">
        <v>17</v>
      </c>
      <c r="I345">
        <v>6</v>
      </c>
      <c r="J345">
        <v>0</v>
      </c>
      <c r="K345">
        <v>0</v>
      </c>
      <c r="O345">
        <v>2019</v>
      </c>
      <c r="P345" t="str">
        <f t="shared" si="31"/>
        <v>September</v>
      </c>
      <c r="Q345">
        <f t="shared" si="32"/>
        <v>1</v>
      </c>
      <c r="R345">
        <f t="shared" si="33"/>
        <v>0</v>
      </c>
      <c r="S345" s="4" t="str">
        <f t="shared" si="34"/>
        <v>40222</v>
      </c>
      <c r="T345">
        <v>34</v>
      </c>
      <c r="U345">
        <v>0</v>
      </c>
      <c r="V345">
        <v>17</v>
      </c>
      <c r="W345">
        <v>6</v>
      </c>
      <c r="X345">
        <v>0</v>
      </c>
      <c r="Y345">
        <v>0</v>
      </c>
      <c r="AD345">
        <v>2019</v>
      </c>
      <c r="AE345" t="s">
        <v>572</v>
      </c>
      <c r="AF345">
        <v>1</v>
      </c>
      <c r="AG345" t="b">
        <f t="shared" si="35"/>
        <v>1</v>
      </c>
      <c r="AH345">
        <v>0</v>
      </c>
      <c r="AI345">
        <v>40222</v>
      </c>
      <c r="AJ345">
        <v>34</v>
      </c>
      <c r="AK345">
        <v>0</v>
      </c>
      <c r="AL345">
        <v>17</v>
      </c>
      <c r="AM345">
        <v>6</v>
      </c>
      <c r="AN345">
        <v>0</v>
      </c>
      <c r="AO345">
        <v>0</v>
      </c>
    </row>
    <row r="346" spans="4:41" x14ac:dyDescent="0.3">
      <c r="D346" t="str">
        <f t="shared" si="30"/>
        <v>September</v>
      </c>
      <c r="E346" t="s">
        <v>78</v>
      </c>
      <c r="F346">
        <v>23</v>
      </c>
      <c r="G346">
        <v>0</v>
      </c>
      <c r="H346">
        <v>5</v>
      </c>
      <c r="I346">
        <v>2</v>
      </c>
      <c r="J346">
        <v>0</v>
      </c>
      <c r="K346">
        <v>0</v>
      </c>
      <c r="O346">
        <v>2019</v>
      </c>
      <c r="P346" t="str">
        <f t="shared" si="31"/>
        <v>September</v>
      </c>
      <c r="Q346">
        <f t="shared" si="32"/>
        <v>1</v>
      </c>
      <c r="R346">
        <f t="shared" si="33"/>
        <v>0</v>
      </c>
      <c r="S346" s="4" t="str">
        <f t="shared" si="34"/>
        <v>40223</v>
      </c>
      <c r="T346">
        <v>23</v>
      </c>
      <c r="U346">
        <v>0</v>
      </c>
      <c r="V346">
        <v>5</v>
      </c>
      <c r="W346">
        <v>2</v>
      </c>
      <c r="X346">
        <v>0</v>
      </c>
      <c r="Y346">
        <v>0</v>
      </c>
      <c r="AD346">
        <v>2019</v>
      </c>
      <c r="AE346" t="s">
        <v>572</v>
      </c>
      <c r="AF346">
        <v>1</v>
      </c>
      <c r="AG346" t="b">
        <f t="shared" si="35"/>
        <v>1</v>
      </c>
      <c r="AH346">
        <v>0</v>
      </c>
      <c r="AI346">
        <v>40223</v>
      </c>
      <c r="AJ346">
        <v>23</v>
      </c>
      <c r="AK346">
        <v>0</v>
      </c>
      <c r="AL346">
        <v>5</v>
      </c>
      <c r="AM346">
        <v>2</v>
      </c>
      <c r="AN346">
        <v>0</v>
      </c>
      <c r="AO346">
        <v>0</v>
      </c>
    </row>
    <row r="347" spans="4:41" x14ac:dyDescent="0.3">
      <c r="D347" t="str">
        <f t="shared" si="30"/>
        <v>September</v>
      </c>
      <c r="E347" t="s">
        <v>82</v>
      </c>
      <c r="F347">
        <v>21</v>
      </c>
      <c r="G347">
        <v>0</v>
      </c>
      <c r="H347">
        <v>11</v>
      </c>
      <c r="I347">
        <v>4</v>
      </c>
      <c r="J347">
        <v>0</v>
      </c>
      <c r="K347">
        <v>0</v>
      </c>
      <c r="O347">
        <v>2019</v>
      </c>
      <c r="P347" t="str">
        <f t="shared" si="31"/>
        <v>September</v>
      </c>
      <c r="Q347">
        <f t="shared" si="32"/>
        <v>1</v>
      </c>
      <c r="R347">
        <f t="shared" si="33"/>
        <v>0</v>
      </c>
      <c r="S347" s="4" t="str">
        <f t="shared" si="34"/>
        <v>40228</v>
      </c>
      <c r="T347">
        <v>21</v>
      </c>
      <c r="U347">
        <v>0</v>
      </c>
      <c r="V347">
        <v>11</v>
      </c>
      <c r="W347">
        <v>4</v>
      </c>
      <c r="X347">
        <v>0</v>
      </c>
      <c r="Y347">
        <v>0</v>
      </c>
      <c r="AD347">
        <v>2019</v>
      </c>
      <c r="AE347" t="s">
        <v>572</v>
      </c>
      <c r="AF347">
        <v>1</v>
      </c>
      <c r="AG347" t="b">
        <f t="shared" si="35"/>
        <v>1</v>
      </c>
      <c r="AH347">
        <v>0</v>
      </c>
      <c r="AI347">
        <v>40228</v>
      </c>
      <c r="AJ347">
        <v>21</v>
      </c>
      <c r="AK347">
        <v>0</v>
      </c>
      <c r="AL347">
        <v>11</v>
      </c>
      <c r="AM347">
        <v>4</v>
      </c>
      <c r="AN347">
        <v>0</v>
      </c>
      <c r="AO347">
        <v>0</v>
      </c>
    </row>
    <row r="348" spans="4:41" x14ac:dyDescent="0.3">
      <c r="D348" t="str">
        <f t="shared" si="30"/>
        <v>September</v>
      </c>
      <c r="E348" t="s">
        <v>84</v>
      </c>
      <c r="F348">
        <v>29</v>
      </c>
      <c r="G348">
        <v>0</v>
      </c>
      <c r="H348">
        <v>13</v>
      </c>
      <c r="I348">
        <v>7</v>
      </c>
      <c r="J348">
        <v>0</v>
      </c>
      <c r="K348">
        <v>0</v>
      </c>
      <c r="O348">
        <v>2019</v>
      </c>
      <c r="P348" t="str">
        <f t="shared" si="31"/>
        <v>September</v>
      </c>
      <c r="Q348">
        <f t="shared" si="32"/>
        <v>1</v>
      </c>
      <c r="R348">
        <f t="shared" si="33"/>
        <v>0</v>
      </c>
      <c r="S348" s="4" t="str">
        <f t="shared" si="34"/>
        <v>40229</v>
      </c>
      <c r="T348">
        <v>29</v>
      </c>
      <c r="U348">
        <v>0</v>
      </c>
      <c r="V348">
        <v>13</v>
      </c>
      <c r="W348">
        <v>7</v>
      </c>
      <c r="X348">
        <v>0</v>
      </c>
      <c r="Y348">
        <v>0</v>
      </c>
      <c r="AD348">
        <v>2019</v>
      </c>
      <c r="AE348" t="s">
        <v>572</v>
      </c>
      <c r="AF348">
        <v>1</v>
      </c>
      <c r="AG348" t="b">
        <f t="shared" si="35"/>
        <v>1</v>
      </c>
      <c r="AH348">
        <v>0</v>
      </c>
      <c r="AI348">
        <v>40229</v>
      </c>
      <c r="AJ348">
        <v>29</v>
      </c>
      <c r="AK348">
        <v>0</v>
      </c>
      <c r="AL348">
        <v>13</v>
      </c>
      <c r="AM348">
        <v>7</v>
      </c>
      <c r="AN348">
        <v>0</v>
      </c>
      <c r="AO348">
        <v>0</v>
      </c>
    </row>
    <row r="349" spans="4:41" x14ac:dyDescent="0.3">
      <c r="D349" t="str">
        <f t="shared" si="30"/>
        <v>September</v>
      </c>
      <c r="E349" t="s">
        <v>240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O349">
        <v>2019</v>
      </c>
      <c r="P349" t="str">
        <f t="shared" si="31"/>
        <v>September</v>
      </c>
      <c r="Q349">
        <f t="shared" si="32"/>
        <v>1</v>
      </c>
      <c r="R349">
        <f t="shared" si="33"/>
        <v>0</v>
      </c>
      <c r="S349" s="4" t="str">
        <f t="shared" si="34"/>
        <v>40232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AD349">
        <v>2019</v>
      </c>
      <c r="AE349" t="s">
        <v>572</v>
      </c>
      <c r="AF349">
        <v>1</v>
      </c>
      <c r="AG349" t="b">
        <f t="shared" si="35"/>
        <v>1</v>
      </c>
      <c r="AH349">
        <v>0</v>
      </c>
      <c r="AI349">
        <v>40232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0</v>
      </c>
    </row>
    <row r="350" spans="4:41" x14ac:dyDescent="0.3">
      <c r="D350" t="str">
        <f t="shared" si="30"/>
        <v>September</v>
      </c>
      <c r="E350" t="s">
        <v>86</v>
      </c>
      <c r="F350">
        <v>30</v>
      </c>
      <c r="G350">
        <v>0</v>
      </c>
      <c r="H350">
        <v>13</v>
      </c>
      <c r="I350">
        <v>9</v>
      </c>
      <c r="J350">
        <v>0</v>
      </c>
      <c r="K350">
        <v>0</v>
      </c>
      <c r="O350">
        <v>2019</v>
      </c>
      <c r="P350" t="str">
        <f t="shared" si="31"/>
        <v>September</v>
      </c>
      <c r="Q350">
        <f t="shared" si="32"/>
        <v>1</v>
      </c>
      <c r="R350">
        <f t="shared" si="33"/>
        <v>0</v>
      </c>
      <c r="S350" s="4" t="str">
        <f t="shared" si="34"/>
        <v>40241</v>
      </c>
      <c r="T350">
        <v>30</v>
      </c>
      <c r="U350">
        <v>0</v>
      </c>
      <c r="V350">
        <v>13</v>
      </c>
      <c r="W350">
        <v>9</v>
      </c>
      <c r="X350">
        <v>0</v>
      </c>
      <c r="Y350">
        <v>0</v>
      </c>
      <c r="AD350">
        <v>2019</v>
      </c>
      <c r="AE350" t="s">
        <v>572</v>
      </c>
      <c r="AF350">
        <v>1</v>
      </c>
      <c r="AG350" t="b">
        <f t="shared" si="35"/>
        <v>1</v>
      </c>
      <c r="AH350">
        <v>0</v>
      </c>
      <c r="AI350">
        <v>40241</v>
      </c>
      <c r="AJ350">
        <v>30</v>
      </c>
      <c r="AK350">
        <v>0</v>
      </c>
      <c r="AL350">
        <v>13</v>
      </c>
      <c r="AM350">
        <v>9</v>
      </c>
      <c r="AN350">
        <v>0</v>
      </c>
      <c r="AO350">
        <v>0</v>
      </c>
    </row>
    <row r="351" spans="4:41" x14ac:dyDescent="0.3">
      <c r="D351" t="str">
        <f t="shared" si="30"/>
        <v>September</v>
      </c>
      <c r="E351" t="s">
        <v>89</v>
      </c>
      <c r="F351">
        <v>12</v>
      </c>
      <c r="G351">
        <v>0</v>
      </c>
      <c r="H351">
        <v>3</v>
      </c>
      <c r="I351">
        <v>0</v>
      </c>
      <c r="J351">
        <v>0</v>
      </c>
      <c r="K351">
        <v>0</v>
      </c>
      <c r="O351">
        <v>2019</v>
      </c>
      <c r="P351" t="str">
        <f t="shared" si="31"/>
        <v>September</v>
      </c>
      <c r="Q351">
        <f t="shared" si="32"/>
        <v>1</v>
      </c>
      <c r="R351">
        <f t="shared" si="33"/>
        <v>0</v>
      </c>
      <c r="S351" s="4" t="str">
        <f t="shared" si="34"/>
        <v>40242</v>
      </c>
      <c r="T351">
        <v>12</v>
      </c>
      <c r="U351">
        <v>0</v>
      </c>
      <c r="V351">
        <v>3</v>
      </c>
      <c r="W351">
        <v>0</v>
      </c>
      <c r="X351">
        <v>0</v>
      </c>
      <c r="Y351">
        <v>0</v>
      </c>
      <c r="AD351">
        <v>2019</v>
      </c>
      <c r="AE351" t="s">
        <v>572</v>
      </c>
      <c r="AF351">
        <v>1</v>
      </c>
      <c r="AG351" t="b">
        <f t="shared" si="35"/>
        <v>1</v>
      </c>
      <c r="AH351">
        <v>0</v>
      </c>
      <c r="AI351">
        <v>40242</v>
      </c>
      <c r="AJ351">
        <v>12</v>
      </c>
      <c r="AK351">
        <v>0</v>
      </c>
      <c r="AL351">
        <v>3</v>
      </c>
      <c r="AM351">
        <v>0</v>
      </c>
      <c r="AN351">
        <v>0</v>
      </c>
      <c r="AO351">
        <v>0</v>
      </c>
    </row>
    <row r="352" spans="4:41" x14ac:dyDescent="0.3">
      <c r="D352" t="str">
        <f t="shared" si="30"/>
        <v>September</v>
      </c>
      <c r="E352" t="s">
        <v>91</v>
      </c>
      <c r="F352">
        <v>4</v>
      </c>
      <c r="G352">
        <v>0</v>
      </c>
      <c r="H352">
        <v>3</v>
      </c>
      <c r="I352">
        <v>1</v>
      </c>
      <c r="J352">
        <v>0</v>
      </c>
      <c r="K352">
        <v>0</v>
      </c>
      <c r="O352">
        <v>2019</v>
      </c>
      <c r="P352" t="str">
        <f t="shared" si="31"/>
        <v>September</v>
      </c>
      <c r="Q352">
        <f t="shared" si="32"/>
        <v>1</v>
      </c>
      <c r="R352">
        <f t="shared" si="33"/>
        <v>0</v>
      </c>
      <c r="S352" s="4" t="str">
        <f t="shared" si="34"/>
        <v>40243</v>
      </c>
      <c r="T352">
        <v>4</v>
      </c>
      <c r="U352">
        <v>0</v>
      </c>
      <c r="V352">
        <v>3</v>
      </c>
      <c r="W352">
        <v>1</v>
      </c>
      <c r="X352">
        <v>0</v>
      </c>
      <c r="Y352">
        <v>0</v>
      </c>
      <c r="AD352">
        <v>2019</v>
      </c>
      <c r="AE352" t="s">
        <v>572</v>
      </c>
      <c r="AF352">
        <v>1</v>
      </c>
      <c r="AG352" t="b">
        <f t="shared" si="35"/>
        <v>1</v>
      </c>
      <c r="AH352">
        <v>0</v>
      </c>
      <c r="AI352">
        <v>40243</v>
      </c>
      <c r="AJ352">
        <v>4</v>
      </c>
      <c r="AK352">
        <v>0</v>
      </c>
      <c r="AL352">
        <v>3</v>
      </c>
      <c r="AM352">
        <v>1</v>
      </c>
      <c r="AN352">
        <v>0</v>
      </c>
      <c r="AO352">
        <v>0</v>
      </c>
    </row>
    <row r="353" spans="1:41" x14ac:dyDescent="0.3">
      <c r="D353" t="str">
        <f t="shared" si="30"/>
        <v>September</v>
      </c>
      <c r="E353" t="s">
        <v>92</v>
      </c>
      <c r="F353">
        <v>29</v>
      </c>
      <c r="G353">
        <v>0</v>
      </c>
      <c r="H353">
        <v>15</v>
      </c>
      <c r="I353">
        <v>5</v>
      </c>
      <c r="J353">
        <v>0</v>
      </c>
      <c r="K353">
        <v>0</v>
      </c>
      <c r="O353">
        <v>2019</v>
      </c>
      <c r="P353" t="str">
        <f t="shared" si="31"/>
        <v>September</v>
      </c>
      <c r="Q353">
        <f t="shared" si="32"/>
        <v>1</v>
      </c>
      <c r="R353">
        <f t="shared" si="33"/>
        <v>0</v>
      </c>
      <c r="S353" s="4" t="str">
        <f t="shared" si="34"/>
        <v>40245</v>
      </c>
      <c r="T353">
        <v>29</v>
      </c>
      <c r="U353">
        <v>0</v>
      </c>
      <c r="V353">
        <v>15</v>
      </c>
      <c r="W353">
        <v>5</v>
      </c>
      <c r="X353">
        <v>0</v>
      </c>
      <c r="Y353">
        <v>0</v>
      </c>
      <c r="AD353">
        <v>2019</v>
      </c>
      <c r="AE353" t="s">
        <v>572</v>
      </c>
      <c r="AF353">
        <v>1</v>
      </c>
      <c r="AG353" t="b">
        <f t="shared" si="35"/>
        <v>1</v>
      </c>
      <c r="AH353">
        <v>0</v>
      </c>
      <c r="AI353">
        <v>40245</v>
      </c>
      <c r="AJ353">
        <v>29</v>
      </c>
      <c r="AK353">
        <v>0</v>
      </c>
      <c r="AL353">
        <v>15</v>
      </c>
      <c r="AM353">
        <v>5</v>
      </c>
      <c r="AN353">
        <v>0</v>
      </c>
      <c r="AO353">
        <v>0</v>
      </c>
    </row>
    <row r="354" spans="1:41" x14ac:dyDescent="0.3">
      <c r="D354" t="str">
        <f t="shared" si="30"/>
        <v>September</v>
      </c>
      <c r="E354" t="s">
        <v>93</v>
      </c>
      <c r="F354">
        <v>29</v>
      </c>
      <c r="G354">
        <v>0</v>
      </c>
      <c r="H354">
        <v>16</v>
      </c>
      <c r="I354">
        <v>7</v>
      </c>
      <c r="J354">
        <v>1</v>
      </c>
      <c r="K354">
        <v>0</v>
      </c>
      <c r="O354">
        <v>2019</v>
      </c>
      <c r="P354" t="str">
        <f t="shared" si="31"/>
        <v>September</v>
      </c>
      <c r="Q354">
        <f t="shared" si="32"/>
        <v>1</v>
      </c>
      <c r="R354">
        <f t="shared" si="33"/>
        <v>0</v>
      </c>
      <c r="S354" s="4" t="str">
        <f t="shared" si="34"/>
        <v>40258</v>
      </c>
      <c r="T354">
        <v>29</v>
      </c>
      <c r="U354">
        <v>0</v>
      </c>
      <c r="V354">
        <v>16</v>
      </c>
      <c r="W354">
        <v>7</v>
      </c>
      <c r="X354">
        <v>1</v>
      </c>
      <c r="Y354">
        <v>0</v>
      </c>
      <c r="AD354">
        <v>2019</v>
      </c>
      <c r="AE354" t="s">
        <v>572</v>
      </c>
      <c r="AF354">
        <v>1</v>
      </c>
      <c r="AG354" t="b">
        <f t="shared" si="35"/>
        <v>1</v>
      </c>
      <c r="AH354">
        <v>0</v>
      </c>
      <c r="AI354">
        <v>40258</v>
      </c>
      <c r="AJ354">
        <v>29</v>
      </c>
      <c r="AK354">
        <v>0</v>
      </c>
      <c r="AL354">
        <v>16</v>
      </c>
      <c r="AM354">
        <v>7</v>
      </c>
      <c r="AN354">
        <v>1</v>
      </c>
      <c r="AO354">
        <v>0</v>
      </c>
    </row>
    <row r="355" spans="1:41" x14ac:dyDescent="0.3">
      <c r="D355" t="str">
        <f t="shared" si="30"/>
        <v>September</v>
      </c>
      <c r="E355" t="s">
        <v>241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O355">
        <v>2019</v>
      </c>
      <c r="P355" t="str">
        <f t="shared" si="31"/>
        <v>September</v>
      </c>
      <c r="Q355">
        <f t="shared" si="32"/>
        <v>1</v>
      </c>
      <c r="R355">
        <f t="shared" si="33"/>
        <v>0</v>
      </c>
      <c r="S355" s="4" t="str">
        <f t="shared" si="34"/>
        <v>40269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AD355">
        <v>2019</v>
      </c>
      <c r="AE355" t="s">
        <v>572</v>
      </c>
      <c r="AF355">
        <v>1</v>
      </c>
      <c r="AG355" t="b">
        <f t="shared" si="35"/>
        <v>1</v>
      </c>
      <c r="AH355">
        <v>0</v>
      </c>
      <c r="AI355">
        <v>40269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3">
      <c r="D356" t="str">
        <f t="shared" si="30"/>
        <v>September</v>
      </c>
      <c r="E356" t="s">
        <v>95</v>
      </c>
      <c r="F356">
        <v>74</v>
      </c>
      <c r="G356">
        <v>0</v>
      </c>
      <c r="H356">
        <v>41</v>
      </c>
      <c r="I356">
        <v>21</v>
      </c>
      <c r="J356">
        <v>0</v>
      </c>
      <c r="K356">
        <v>0</v>
      </c>
      <c r="O356">
        <v>2019</v>
      </c>
      <c r="P356" t="str">
        <f t="shared" si="31"/>
        <v>September</v>
      </c>
      <c r="Q356">
        <f t="shared" si="32"/>
        <v>1</v>
      </c>
      <c r="R356">
        <f t="shared" si="33"/>
        <v>0</v>
      </c>
      <c r="S356" s="4" t="str">
        <f t="shared" si="34"/>
        <v>40272</v>
      </c>
      <c r="T356">
        <v>74</v>
      </c>
      <c r="U356">
        <v>0</v>
      </c>
      <c r="V356">
        <v>41</v>
      </c>
      <c r="W356">
        <v>21</v>
      </c>
      <c r="X356">
        <v>0</v>
      </c>
      <c r="Y356">
        <v>0</v>
      </c>
      <c r="AD356">
        <v>2019</v>
      </c>
      <c r="AE356" t="s">
        <v>572</v>
      </c>
      <c r="AF356">
        <v>1</v>
      </c>
      <c r="AG356" t="b">
        <f t="shared" si="35"/>
        <v>1</v>
      </c>
      <c r="AH356">
        <v>0</v>
      </c>
      <c r="AI356">
        <v>40272</v>
      </c>
      <c r="AJ356">
        <v>74</v>
      </c>
      <c r="AK356">
        <v>0</v>
      </c>
      <c r="AL356">
        <v>41</v>
      </c>
      <c r="AM356">
        <v>21</v>
      </c>
      <c r="AN356">
        <v>0</v>
      </c>
      <c r="AO356">
        <v>0</v>
      </c>
    </row>
    <row r="357" spans="1:41" x14ac:dyDescent="0.3">
      <c r="D357" t="str">
        <f t="shared" si="30"/>
        <v>September</v>
      </c>
      <c r="E357" t="s">
        <v>96</v>
      </c>
      <c r="F357">
        <v>24</v>
      </c>
      <c r="G357">
        <v>0</v>
      </c>
      <c r="H357">
        <v>12</v>
      </c>
      <c r="I357">
        <v>5</v>
      </c>
      <c r="J357">
        <v>0</v>
      </c>
      <c r="K357">
        <v>0</v>
      </c>
      <c r="O357">
        <v>2019</v>
      </c>
      <c r="P357" t="str">
        <f t="shared" si="31"/>
        <v>September</v>
      </c>
      <c r="Q357">
        <f t="shared" si="32"/>
        <v>1</v>
      </c>
      <c r="R357">
        <f t="shared" si="33"/>
        <v>0</v>
      </c>
      <c r="S357" s="4" t="str">
        <f t="shared" si="34"/>
        <v>40291</v>
      </c>
      <c r="T357">
        <v>24</v>
      </c>
      <c r="U357">
        <v>0</v>
      </c>
      <c r="V357">
        <v>12</v>
      </c>
      <c r="W357">
        <v>5</v>
      </c>
      <c r="X357">
        <v>0</v>
      </c>
      <c r="Y357">
        <v>0</v>
      </c>
      <c r="AD357">
        <v>2019</v>
      </c>
      <c r="AE357" t="s">
        <v>572</v>
      </c>
      <c r="AF357">
        <v>1</v>
      </c>
      <c r="AG357" t="b">
        <f t="shared" si="35"/>
        <v>1</v>
      </c>
      <c r="AH357">
        <v>0</v>
      </c>
      <c r="AI357">
        <v>40291</v>
      </c>
      <c r="AJ357">
        <v>24</v>
      </c>
      <c r="AK357">
        <v>0</v>
      </c>
      <c r="AL357">
        <v>12</v>
      </c>
      <c r="AM357">
        <v>5</v>
      </c>
      <c r="AN357">
        <v>0</v>
      </c>
      <c r="AO357">
        <v>0</v>
      </c>
    </row>
    <row r="358" spans="1:41" x14ac:dyDescent="0.3">
      <c r="D358" t="str">
        <f t="shared" si="30"/>
        <v>September</v>
      </c>
      <c r="E358" t="s">
        <v>98</v>
      </c>
      <c r="F358">
        <v>54</v>
      </c>
      <c r="G358">
        <v>0</v>
      </c>
      <c r="H358">
        <v>16</v>
      </c>
      <c r="I358">
        <v>7</v>
      </c>
      <c r="J358">
        <v>0</v>
      </c>
      <c r="K358">
        <v>0</v>
      </c>
      <c r="O358">
        <v>2019</v>
      </c>
      <c r="P358" t="str">
        <f t="shared" si="31"/>
        <v>September</v>
      </c>
      <c r="Q358">
        <f t="shared" si="32"/>
        <v>1</v>
      </c>
      <c r="R358">
        <f t="shared" si="33"/>
        <v>0</v>
      </c>
      <c r="S358" s="4" t="str">
        <f t="shared" si="34"/>
        <v>40299</v>
      </c>
      <c r="T358">
        <v>54</v>
      </c>
      <c r="U358">
        <v>0</v>
      </c>
      <c r="V358">
        <v>16</v>
      </c>
      <c r="W358">
        <v>7</v>
      </c>
      <c r="X358">
        <v>0</v>
      </c>
      <c r="Y358">
        <v>0</v>
      </c>
      <c r="AD358">
        <v>2019</v>
      </c>
      <c r="AE358" t="s">
        <v>572</v>
      </c>
      <c r="AF358">
        <v>1</v>
      </c>
      <c r="AG358" t="b">
        <f t="shared" si="35"/>
        <v>1</v>
      </c>
      <c r="AH358">
        <v>0</v>
      </c>
      <c r="AI358">
        <v>40299</v>
      </c>
      <c r="AJ358">
        <v>54</v>
      </c>
      <c r="AK358">
        <v>0</v>
      </c>
      <c r="AL358">
        <v>16</v>
      </c>
      <c r="AM358">
        <v>7</v>
      </c>
      <c r="AN358">
        <v>0</v>
      </c>
      <c r="AO358">
        <v>0</v>
      </c>
    </row>
    <row r="359" spans="1:41" x14ac:dyDescent="0.3">
      <c r="D359" t="str">
        <f t="shared" si="30"/>
        <v>September</v>
      </c>
      <c r="E359" t="s">
        <v>4</v>
      </c>
      <c r="F359" s="1">
        <v>1572</v>
      </c>
      <c r="G359">
        <v>1</v>
      </c>
      <c r="H359">
        <v>858</v>
      </c>
      <c r="I359">
        <v>408</v>
      </c>
      <c r="J359">
        <v>2</v>
      </c>
      <c r="K359">
        <v>0</v>
      </c>
      <c r="O359">
        <v>2019</v>
      </c>
      <c r="P359" t="str">
        <f t="shared" si="31"/>
        <v>September</v>
      </c>
      <c r="Q359">
        <f t="shared" si="32"/>
        <v>0</v>
      </c>
      <c r="R359">
        <f t="shared" si="33"/>
        <v>1</v>
      </c>
      <c r="S359" s="4" t="str">
        <f t="shared" si="34"/>
        <v>Total</v>
      </c>
      <c r="T359">
        <v>1572</v>
      </c>
      <c r="U359">
        <v>1</v>
      </c>
      <c r="V359">
        <v>858</v>
      </c>
      <c r="W359">
        <v>408</v>
      </c>
      <c r="X359">
        <v>2</v>
      </c>
      <c r="Y359">
        <v>0</v>
      </c>
      <c r="AD359">
        <v>2019</v>
      </c>
      <c r="AE359" t="s">
        <v>572</v>
      </c>
      <c r="AF359">
        <v>0</v>
      </c>
      <c r="AG359" t="b">
        <f t="shared" si="35"/>
        <v>0</v>
      </c>
      <c r="AH359">
        <v>1</v>
      </c>
      <c r="AI359" s="4" t="s">
        <v>4</v>
      </c>
      <c r="AJ359">
        <v>1572</v>
      </c>
      <c r="AK359">
        <v>1</v>
      </c>
      <c r="AL359">
        <v>858</v>
      </c>
      <c r="AM359">
        <v>408</v>
      </c>
      <c r="AN359">
        <v>2</v>
      </c>
      <c r="AO359">
        <v>0</v>
      </c>
    </row>
    <row r="360" spans="1:41" x14ac:dyDescent="0.3">
      <c r="D360" t="str">
        <f t="shared" si="30"/>
        <v>September</v>
      </c>
      <c r="E360" t="s">
        <v>245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O360">
        <v>2019</v>
      </c>
      <c r="P360" t="str">
        <f t="shared" si="31"/>
        <v>September</v>
      </c>
      <c r="Q360">
        <f t="shared" si="32"/>
        <v>0</v>
      </c>
      <c r="R360">
        <f t="shared" si="33"/>
        <v>0</v>
      </c>
      <c r="S360" s="4" t="str">
        <f t="shared" si="34"/>
        <v>31024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AD360">
        <v>2019</v>
      </c>
      <c r="AE360" t="s">
        <v>572</v>
      </c>
      <c r="AF360">
        <v>0</v>
      </c>
      <c r="AG360" t="b">
        <f t="shared" si="35"/>
        <v>1</v>
      </c>
      <c r="AH360">
        <v>0</v>
      </c>
      <c r="AI360">
        <v>31024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3">
      <c r="D361" t="str">
        <f t="shared" si="30"/>
        <v>September</v>
      </c>
      <c r="E361" t="s">
        <v>105</v>
      </c>
      <c r="F361">
        <v>7</v>
      </c>
      <c r="G361">
        <v>0</v>
      </c>
      <c r="H361">
        <v>3</v>
      </c>
      <c r="I361">
        <v>1</v>
      </c>
      <c r="J361">
        <v>0</v>
      </c>
      <c r="K361">
        <v>0</v>
      </c>
      <c r="O361">
        <v>2019</v>
      </c>
      <c r="P361" t="str">
        <f t="shared" si="31"/>
        <v>September</v>
      </c>
      <c r="Q361">
        <f t="shared" si="32"/>
        <v>0</v>
      </c>
      <c r="R361">
        <f t="shared" si="33"/>
        <v>0</v>
      </c>
      <c r="S361" s="4" t="str">
        <f t="shared" si="34"/>
        <v>40118</v>
      </c>
      <c r="T361">
        <v>7</v>
      </c>
      <c r="U361">
        <v>0</v>
      </c>
      <c r="V361">
        <v>3</v>
      </c>
      <c r="W361">
        <v>1</v>
      </c>
      <c r="X361">
        <v>0</v>
      </c>
      <c r="Y361">
        <v>0</v>
      </c>
      <c r="AD361">
        <v>2019</v>
      </c>
      <c r="AE361" t="s">
        <v>572</v>
      </c>
      <c r="AF361">
        <v>0</v>
      </c>
      <c r="AG361" t="b">
        <f t="shared" si="35"/>
        <v>1</v>
      </c>
      <c r="AH361">
        <v>0</v>
      </c>
      <c r="AI361">
        <v>40118</v>
      </c>
      <c r="AJ361">
        <v>7</v>
      </c>
      <c r="AK361">
        <v>0</v>
      </c>
      <c r="AL361">
        <v>3</v>
      </c>
      <c r="AM361">
        <v>1</v>
      </c>
      <c r="AN361">
        <v>0</v>
      </c>
      <c r="AO361">
        <v>0</v>
      </c>
    </row>
    <row r="362" spans="1:41" x14ac:dyDescent="0.3">
      <c r="D362" t="str">
        <f t="shared" si="30"/>
        <v>September</v>
      </c>
      <c r="E362" t="s">
        <v>107</v>
      </c>
      <c r="F362">
        <v>3</v>
      </c>
      <c r="G362">
        <v>0</v>
      </c>
      <c r="H362">
        <v>1</v>
      </c>
      <c r="I362">
        <v>0</v>
      </c>
      <c r="J362">
        <v>0</v>
      </c>
      <c r="K362">
        <v>0</v>
      </c>
      <c r="O362">
        <v>2019</v>
      </c>
      <c r="P362" t="str">
        <f t="shared" si="31"/>
        <v>September</v>
      </c>
      <c r="Q362">
        <f t="shared" si="32"/>
        <v>0</v>
      </c>
      <c r="R362">
        <f t="shared" si="33"/>
        <v>0</v>
      </c>
      <c r="S362" s="4" t="str">
        <f t="shared" si="34"/>
        <v>40059</v>
      </c>
      <c r="T362">
        <v>3</v>
      </c>
      <c r="U362">
        <v>0</v>
      </c>
      <c r="V362">
        <v>1</v>
      </c>
      <c r="W362">
        <v>0</v>
      </c>
      <c r="X362">
        <v>0</v>
      </c>
      <c r="Y362">
        <v>0</v>
      </c>
      <c r="AD362">
        <v>2019</v>
      </c>
      <c r="AE362" t="s">
        <v>572</v>
      </c>
      <c r="AF362">
        <v>0</v>
      </c>
      <c r="AG362" t="b">
        <f t="shared" si="35"/>
        <v>1</v>
      </c>
      <c r="AH362">
        <v>0</v>
      </c>
      <c r="AI362">
        <v>40059</v>
      </c>
      <c r="AJ362">
        <v>3</v>
      </c>
      <c r="AK362">
        <v>0</v>
      </c>
      <c r="AL362">
        <v>1</v>
      </c>
      <c r="AM362">
        <v>0</v>
      </c>
      <c r="AN362">
        <v>0</v>
      </c>
      <c r="AO362">
        <v>0</v>
      </c>
    </row>
    <row r="363" spans="1:41" x14ac:dyDescent="0.3">
      <c r="A363">
        <v>2019</v>
      </c>
      <c r="B363" t="s">
        <v>247</v>
      </c>
      <c r="D363" t="str">
        <f t="shared" si="30"/>
        <v>September</v>
      </c>
      <c r="E363" t="s">
        <v>4</v>
      </c>
      <c r="F363">
        <v>11</v>
      </c>
      <c r="G363">
        <v>0</v>
      </c>
      <c r="H363">
        <v>4</v>
      </c>
      <c r="I363">
        <v>1</v>
      </c>
      <c r="J363">
        <v>0</v>
      </c>
      <c r="K363">
        <v>0</v>
      </c>
      <c r="O363">
        <v>2019</v>
      </c>
      <c r="P363" t="str">
        <f t="shared" si="31"/>
        <v>September</v>
      </c>
      <c r="Q363">
        <f t="shared" si="32"/>
        <v>0</v>
      </c>
      <c r="R363">
        <f t="shared" si="33"/>
        <v>1</v>
      </c>
      <c r="S363" s="4" t="str">
        <f t="shared" si="34"/>
        <v>Total</v>
      </c>
      <c r="T363">
        <v>11</v>
      </c>
      <c r="U363">
        <v>0</v>
      </c>
      <c r="V363">
        <v>4</v>
      </c>
      <c r="W363">
        <v>1</v>
      </c>
      <c r="X363">
        <v>0</v>
      </c>
      <c r="Y363">
        <v>0</v>
      </c>
      <c r="AD363">
        <v>2019</v>
      </c>
      <c r="AE363" t="s">
        <v>572</v>
      </c>
      <c r="AF363">
        <v>0</v>
      </c>
      <c r="AG363" t="b">
        <f t="shared" si="35"/>
        <v>0</v>
      </c>
      <c r="AH363">
        <v>1</v>
      </c>
      <c r="AI363" s="4" t="s">
        <v>4</v>
      </c>
      <c r="AJ363">
        <v>11</v>
      </c>
      <c r="AK363">
        <v>0</v>
      </c>
      <c r="AL363">
        <v>4</v>
      </c>
      <c r="AM363">
        <v>1</v>
      </c>
      <c r="AN363">
        <v>0</v>
      </c>
      <c r="AO363">
        <v>0</v>
      </c>
    </row>
    <row r="364" spans="1:41" x14ac:dyDescent="0.3">
      <c r="B364" t="s">
        <v>22</v>
      </c>
      <c r="D364" t="str">
        <f t="shared" si="30"/>
        <v>September</v>
      </c>
      <c r="E364" t="s">
        <v>109</v>
      </c>
      <c r="F364">
        <v>7</v>
      </c>
      <c r="G364">
        <v>0</v>
      </c>
      <c r="H364">
        <v>5</v>
      </c>
      <c r="I364">
        <v>0</v>
      </c>
      <c r="J364">
        <v>0</v>
      </c>
      <c r="K364">
        <v>0</v>
      </c>
      <c r="O364">
        <v>2019</v>
      </c>
      <c r="P364" t="str">
        <f t="shared" si="31"/>
        <v>September</v>
      </c>
      <c r="Q364">
        <f t="shared" si="32"/>
        <v>0</v>
      </c>
      <c r="R364">
        <f t="shared" si="33"/>
        <v>0</v>
      </c>
      <c r="S364" s="4" t="str">
        <f t="shared" si="34"/>
        <v xml:space="preserve"> CODE</v>
      </c>
      <c r="T364">
        <v>7</v>
      </c>
      <c r="U364">
        <v>0</v>
      </c>
      <c r="V364">
        <v>5</v>
      </c>
      <c r="W364">
        <v>0</v>
      </c>
      <c r="X364">
        <v>0</v>
      </c>
      <c r="Y364">
        <v>0</v>
      </c>
      <c r="AD364">
        <v>2019</v>
      </c>
      <c r="AE364" t="s">
        <v>572</v>
      </c>
      <c r="AF364">
        <v>0</v>
      </c>
      <c r="AG364" t="b">
        <f t="shared" si="35"/>
        <v>0</v>
      </c>
      <c r="AH364">
        <v>0</v>
      </c>
      <c r="AI364" s="4" t="s">
        <v>586</v>
      </c>
      <c r="AJ364">
        <v>7</v>
      </c>
      <c r="AK364">
        <v>0</v>
      </c>
      <c r="AL364">
        <v>5</v>
      </c>
      <c r="AM364">
        <v>0</v>
      </c>
      <c r="AN364">
        <v>0</v>
      </c>
      <c r="AO364">
        <v>0</v>
      </c>
    </row>
    <row r="365" spans="1:41" x14ac:dyDescent="0.3">
      <c r="D365" t="str">
        <f t="shared" si="30"/>
        <v>September</v>
      </c>
      <c r="E365" t="s">
        <v>4</v>
      </c>
      <c r="F365">
        <v>7</v>
      </c>
      <c r="G365">
        <v>0</v>
      </c>
      <c r="H365">
        <v>5</v>
      </c>
      <c r="I365">
        <v>0</v>
      </c>
      <c r="J365">
        <v>0</v>
      </c>
      <c r="K365">
        <v>0</v>
      </c>
      <c r="O365">
        <v>2019</v>
      </c>
      <c r="P365" t="str">
        <f t="shared" si="31"/>
        <v>September</v>
      </c>
      <c r="Q365">
        <f t="shared" si="32"/>
        <v>0</v>
      </c>
      <c r="R365">
        <f t="shared" si="33"/>
        <v>1</v>
      </c>
      <c r="S365" s="4" t="str">
        <f t="shared" si="34"/>
        <v>Total</v>
      </c>
      <c r="T365">
        <v>7</v>
      </c>
      <c r="U365">
        <v>0</v>
      </c>
      <c r="V365">
        <v>5</v>
      </c>
      <c r="W365">
        <v>0</v>
      </c>
      <c r="X365">
        <v>0</v>
      </c>
      <c r="Y365">
        <v>0</v>
      </c>
      <c r="AD365">
        <v>2019</v>
      </c>
      <c r="AE365" t="s">
        <v>572</v>
      </c>
      <c r="AF365">
        <v>0</v>
      </c>
      <c r="AG365" t="b">
        <f t="shared" si="35"/>
        <v>0</v>
      </c>
      <c r="AH365">
        <v>1</v>
      </c>
      <c r="AI365" s="4" t="s">
        <v>4</v>
      </c>
      <c r="AJ365">
        <v>7</v>
      </c>
      <c r="AK365">
        <v>0</v>
      </c>
      <c r="AL365">
        <v>5</v>
      </c>
      <c r="AM365">
        <v>0</v>
      </c>
      <c r="AN365">
        <v>0</v>
      </c>
      <c r="AO365">
        <v>0</v>
      </c>
    </row>
    <row r="366" spans="1:41" x14ac:dyDescent="0.3">
      <c r="B366" t="s">
        <v>108</v>
      </c>
      <c r="D366" t="str">
        <f t="shared" si="30"/>
        <v>September</v>
      </c>
      <c r="E366" t="s">
        <v>4</v>
      </c>
      <c r="F366" s="1">
        <v>1590</v>
      </c>
      <c r="G366">
        <v>1</v>
      </c>
      <c r="H366">
        <v>867</v>
      </c>
      <c r="I366">
        <v>409</v>
      </c>
      <c r="J366">
        <v>2</v>
      </c>
      <c r="K366">
        <v>0</v>
      </c>
      <c r="O366">
        <v>2019</v>
      </c>
      <c r="P366" t="str">
        <f t="shared" si="31"/>
        <v>September</v>
      </c>
      <c r="Q366">
        <f t="shared" si="32"/>
        <v>0</v>
      </c>
      <c r="R366">
        <f t="shared" si="33"/>
        <v>1</v>
      </c>
      <c r="S366" s="4" t="str">
        <f t="shared" si="34"/>
        <v>Total</v>
      </c>
      <c r="T366">
        <v>1590</v>
      </c>
      <c r="U366">
        <v>1</v>
      </c>
      <c r="V366">
        <v>867</v>
      </c>
      <c r="W366">
        <v>409</v>
      </c>
      <c r="X366">
        <v>2</v>
      </c>
      <c r="Y366">
        <v>0</v>
      </c>
      <c r="AD366">
        <v>2019</v>
      </c>
      <c r="AE366" t="s">
        <v>572</v>
      </c>
      <c r="AF366">
        <v>0</v>
      </c>
      <c r="AG366" t="b">
        <f t="shared" si="35"/>
        <v>0</v>
      </c>
      <c r="AH366">
        <v>1</v>
      </c>
      <c r="AI366" s="4" t="s">
        <v>4</v>
      </c>
      <c r="AJ366">
        <v>1590</v>
      </c>
      <c r="AK366">
        <v>1</v>
      </c>
      <c r="AL366">
        <v>867</v>
      </c>
      <c r="AM366">
        <v>409</v>
      </c>
      <c r="AN366">
        <v>2</v>
      </c>
      <c r="AO366">
        <v>0</v>
      </c>
    </row>
    <row r="367" spans="1:41" x14ac:dyDescent="0.3">
      <c r="B367" t="s">
        <v>110</v>
      </c>
      <c r="D367" t="str">
        <f t="shared" si="30"/>
        <v>September</v>
      </c>
      <c r="O367">
        <v>2019</v>
      </c>
      <c r="P367" t="str">
        <f t="shared" si="31"/>
        <v>September</v>
      </c>
      <c r="Q367">
        <f t="shared" si="32"/>
        <v>0</v>
      </c>
      <c r="R367">
        <f t="shared" si="33"/>
        <v>0</v>
      </c>
      <c r="S367" s="4" t="str">
        <f t="shared" si="34"/>
        <v/>
      </c>
      <c r="AD367">
        <v>2019</v>
      </c>
      <c r="AE367" t="s">
        <v>572</v>
      </c>
      <c r="AF367">
        <v>0</v>
      </c>
      <c r="AG367" t="b">
        <f t="shared" si="35"/>
        <v>0</v>
      </c>
      <c r="AH367">
        <v>0</v>
      </c>
      <c r="AI367" s="4" t="s">
        <v>587</v>
      </c>
    </row>
    <row r="368" spans="1:41" x14ac:dyDescent="0.3">
      <c r="B368" t="s">
        <v>4</v>
      </c>
      <c r="D368" t="str">
        <f t="shared" si="30"/>
        <v>September</v>
      </c>
      <c r="O368">
        <v>2019</v>
      </c>
      <c r="P368" t="str">
        <f t="shared" si="31"/>
        <v>September</v>
      </c>
      <c r="Q368">
        <f t="shared" si="32"/>
        <v>0</v>
      </c>
      <c r="R368">
        <f t="shared" si="33"/>
        <v>0</v>
      </c>
      <c r="S368" s="4" t="str">
        <f t="shared" si="34"/>
        <v/>
      </c>
      <c r="AD368">
        <v>2019</v>
      </c>
      <c r="AE368" t="s">
        <v>572</v>
      </c>
      <c r="AF368">
        <v>0</v>
      </c>
      <c r="AG368" t="b">
        <f t="shared" si="35"/>
        <v>0</v>
      </c>
      <c r="AH368">
        <v>0</v>
      </c>
      <c r="AI368" s="4" t="s">
        <v>587</v>
      </c>
    </row>
    <row r="369" spans="2:41" x14ac:dyDescent="0.3">
      <c r="B369" t="s">
        <v>250</v>
      </c>
      <c r="C369" t="s">
        <v>258</v>
      </c>
      <c r="D369" t="str">
        <f t="shared" si="30"/>
        <v>October</v>
      </c>
      <c r="E369" t="s">
        <v>17</v>
      </c>
      <c r="F369">
        <v>71</v>
      </c>
      <c r="G369">
        <v>0</v>
      </c>
      <c r="H369">
        <v>42</v>
      </c>
      <c r="I369">
        <v>23</v>
      </c>
      <c r="J369">
        <v>0</v>
      </c>
      <c r="K369">
        <v>0</v>
      </c>
      <c r="O369">
        <v>2019</v>
      </c>
      <c r="P369" t="str">
        <f t="shared" si="31"/>
        <v>October</v>
      </c>
      <c r="Q369">
        <f t="shared" si="32"/>
        <v>1</v>
      </c>
      <c r="R369">
        <f t="shared" si="33"/>
        <v>0</v>
      </c>
      <c r="S369" s="4" t="str">
        <f t="shared" si="34"/>
        <v>40202</v>
      </c>
      <c r="T369">
        <v>71</v>
      </c>
      <c r="U369">
        <v>0</v>
      </c>
      <c r="V369">
        <v>42</v>
      </c>
      <c r="W369">
        <v>23</v>
      </c>
      <c r="X369">
        <v>0</v>
      </c>
      <c r="Y369">
        <v>0</v>
      </c>
      <c r="AD369">
        <v>2019</v>
      </c>
      <c r="AE369" t="s">
        <v>258</v>
      </c>
      <c r="AF369">
        <v>1</v>
      </c>
      <c r="AG369" t="b">
        <f t="shared" si="35"/>
        <v>1</v>
      </c>
      <c r="AH369">
        <v>0</v>
      </c>
      <c r="AI369">
        <v>40202</v>
      </c>
      <c r="AJ369">
        <v>71</v>
      </c>
      <c r="AK369">
        <v>0</v>
      </c>
      <c r="AL369">
        <v>42</v>
      </c>
      <c r="AM369">
        <v>23</v>
      </c>
      <c r="AN369">
        <v>0</v>
      </c>
      <c r="AO369">
        <v>0</v>
      </c>
    </row>
    <row r="370" spans="2:41" x14ac:dyDescent="0.3">
      <c r="B370" t="s">
        <v>22</v>
      </c>
      <c r="D370" t="str">
        <f t="shared" si="30"/>
        <v>October</v>
      </c>
      <c r="E370" t="s">
        <v>23</v>
      </c>
      <c r="F370">
        <v>101</v>
      </c>
      <c r="G370">
        <v>0</v>
      </c>
      <c r="H370">
        <v>66</v>
      </c>
      <c r="I370">
        <v>35</v>
      </c>
      <c r="J370">
        <v>0</v>
      </c>
      <c r="K370">
        <v>0</v>
      </c>
      <c r="O370">
        <v>2019</v>
      </c>
      <c r="P370" t="str">
        <f t="shared" si="31"/>
        <v>October</v>
      </c>
      <c r="Q370">
        <f t="shared" si="32"/>
        <v>1</v>
      </c>
      <c r="R370">
        <f t="shared" si="33"/>
        <v>0</v>
      </c>
      <c r="S370" s="4" t="str">
        <f t="shared" si="34"/>
        <v>40203</v>
      </c>
      <c r="T370">
        <v>101</v>
      </c>
      <c r="U370">
        <v>0</v>
      </c>
      <c r="V370">
        <v>66</v>
      </c>
      <c r="W370">
        <v>35</v>
      </c>
      <c r="X370">
        <v>0</v>
      </c>
      <c r="Y370">
        <v>0</v>
      </c>
      <c r="AD370">
        <v>2019</v>
      </c>
      <c r="AE370" t="s">
        <v>258</v>
      </c>
      <c r="AF370">
        <v>1</v>
      </c>
      <c r="AG370" t="b">
        <f t="shared" si="35"/>
        <v>1</v>
      </c>
      <c r="AH370">
        <v>0</v>
      </c>
      <c r="AI370">
        <v>40203</v>
      </c>
      <c r="AJ370">
        <v>101</v>
      </c>
      <c r="AK370">
        <v>0</v>
      </c>
      <c r="AL370">
        <v>66</v>
      </c>
      <c r="AM370">
        <v>35</v>
      </c>
      <c r="AN370">
        <v>0</v>
      </c>
      <c r="AO370">
        <v>0</v>
      </c>
    </row>
    <row r="371" spans="2:41" x14ac:dyDescent="0.3">
      <c r="D371" t="str">
        <f t="shared" si="30"/>
        <v>October</v>
      </c>
      <c r="E371" t="s">
        <v>27</v>
      </c>
      <c r="F371">
        <v>23</v>
      </c>
      <c r="G371">
        <v>0</v>
      </c>
      <c r="H371">
        <v>9</v>
      </c>
      <c r="I371">
        <v>3</v>
      </c>
      <c r="J371">
        <v>0</v>
      </c>
      <c r="K371">
        <v>0</v>
      </c>
      <c r="O371">
        <v>2019</v>
      </c>
      <c r="P371" t="str">
        <f t="shared" si="31"/>
        <v>October</v>
      </c>
      <c r="Q371">
        <f t="shared" si="32"/>
        <v>1</v>
      </c>
      <c r="R371">
        <f t="shared" si="33"/>
        <v>0</v>
      </c>
      <c r="S371" s="4" t="str">
        <f t="shared" si="34"/>
        <v>40204</v>
      </c>
      <c r="T371">
        <v>23</v>
      </c>
      <c r="U371">
        <v>0</v>
      </c>
      <c r="V371">
        <v>9</v>
      </c>
      <c r="W371">
        <v>3</v>
      </c>
      <c r="X371">
        <v>0</v>
      </c>
      <c r="Y371">
        <v>0</v>
      </c>
      <c r="AD371">
        <v>2019</v>
      </c>
      <c r="AE371" t="s">
        <v>258</v>
      </c>
      <c r="AF371">
        <v>1</v>
      </c>
      <c r="AG371" t="b">
        <f t="shared" si="35"/>
        <v>1</v>
      </c>
      <c r="AH371">
        <v>0</v>
      </c>
      <c r="AI371">
        <v>40204</v>
      </c>
      <c r="AJ371">
        <v>23</v>
      </c>
      <c r="AK371">
        <v>0</v>
      </c>
      <c r="AL371">
        <v>9</v>
      </c>
      <c r="AM371">
        <v>3</v>
      </c>
      <c r="AN371">
        <v>0</v>
      </c>
      <c r="AO371">
        <v>0</v>
      </c>
    </row>
    <row r="372" spans="2:41" x14ac:dyDescent="0.3">
      <c r="D372" t="str">
        <f t="shared" si="30"/>
        <v>October</v>
      </c>
      <c r="E372" t="s">
        <v>31</v>
      </c>
      <c r="F372">
        <v>7</v>
      </c>
      <c r="G372">
        <v>0</v>
      </c>
      <c r="H372">
        <v>4</v>
      </c>
      <c r="I372">
        <v>2</v>
      </c>
      <c r="J372">
        <v>0</v>
      </c>
      <c r="K372">
        <v>0</v>
      </c>
      <c r="O372">
        <v>2019</v>
      </c>
      <c r="P372" t="str">
        <f t="shared" si="31"/>
        <v>October</v>
      </c>
      <c r="Q372">
        <f t="shared" si="32"/>
        <v>1</v>
      </c>
      <c r="R372">
        <f t="shared" si="33"/>
        <v>0</v>
      </c>
      <c r="S372" s="4" t="str">
        <f t="shared" si="34"/>
        <v>40205</v>
      </c>
      <c r="T372">
        <v>7</v>
      </c>
      <c r="U372">
        <v>0</v>
      </c>
      <c r="V372">
        <v>4</v>
      </c>
      <c r="W372">
        <v>2</v>
      </c>
      <c r="X372">
        <v>0</v>
      </c>
      <c r="Y372">
        <v>0</v>
      </c>
      <c r="AD372">
        <v>2019</v>
      </c>
      <c r="AE372" t="s">
        <v>258</v>
      </c>
      <c r="AF372">
        <v>1</v>
      </c>
      <c r="AG372" t="b">
        <f t="shared" si="35"/>
        <v>1</v>
      </c>
      <c r="AH372">
        <v>0</v>
      </c>
      <c r="AI372">
        <v>40205</v>
      </c>
      <c r="AJ372">
        <v>7</v>
      </c>
      <c r="AK372">
        <v>0</v>
      </c>
      <c r="AL372">
        <v>4</v>
      </c>
      <c r="AM372">
        <v>2</v>
      </c>
      <c r="AN372">
        <v>0</v>
      </c>
      <c r="AO372">
        <v>0</v>
      </c>
    </row>
    <row r="373" spans="2:41" x14ac:dyDescent="0.3">
      <c r="D373" t="str">
        <f t="shared" si="30"/>
        <v>October</v>
      </c>
      <c r="E373" t="s">
        <v>34</v>
      </c>
      <c r="F373">
        <v>32</v>
      </c>
      <c r="G373">
        <v>0</v>
      </c>
      <c r="H373">
        <v>18</v>
      </c>
      <c r="I373">
        <v>9</v>
      </c>
      <c r="J373">
        <v>0</v>
      </c>
      <c r="K373">
        <v>0</v>
      </c>
      <c r="O373">
        <v>2019</v>
      </c>
      <c r="P373" t="str">
        <f t="shared" si="31"/>
        <v>October</v>
      </c>
      <c r="Q373">
        <f t="shared" si="32"/>
        <v>1</v>
      </c>
      <c r="R373">
        <f t="shared" si="33"/>
        <v>0</v>
      </c>
      <c r="S373" s="4" t="str">
        <f t="shared" si="34"/>
        <v>40206</v>
      </c>
      <c r="T373">
        <v>32</v>
      </c>
      <c r="U373">
        <v>0</v>
      </c>
      <c r="V373">
        <v>18</v>
      </c>
      <c r="W373">
        <v>9</v>
      </c>
      <c r="X373">
        <v>0</v>
      </c>
      <c r="Y373">
        <v>0</v>
      </c>
      <c r="AD373">
        <v>2019</v>
      </c>
      <c r="AE373" t="s">
        <v>258</v>
      </c>
      <c r="AF373">
        <v>1</v>
      </c>
      <c r="AG373" t="b">
        <f t="shared" si="35"/>
        <v>1</v>
      </c>
      <c r="AH373">
        <v>0</v>
      </c>
      <c r="AI373">
        <v>40206</v>
      </c>
      <c r="AJ373">
        <v>32</v>
      </c>
      <c r="AK373">
        <v>0</v>
      </c>
      <c r="AL373">
        <v>18</v>
      </c>
      <c r="AM373">
        <v>9</v>
      </c>
      <c r="AN373">
        <v>0</v>
      </c>
      <c r="AO373">
        <v>0</v>
      </c>
    </row>
    <row r="374" spans="2:41" x14ac:dyDescent="0.3">
      <c r="D374" t="str">
        <f t="shared" si="30"/>
        <v>October</v>
      </c>
      <c r="E374" t="s">
        <v>37</v>
      </c>
      <c r="F374">
        <v>41</v>
      </c>
      <c r="G374">
        <v>0</v>
      </c>
      <c r="H374">
        <v>16</v>
      </c>
      <c r="I374">
        <v>7</v>
      </c>
      <c r="J374">
        <v>3</v>
      </c>
      <c r="K374">
        <v>0</v>
      </c>
      <c r="O374">
        <v>2019</v>
      </c>
      <c r="P374" t="str">
        <f t="shared" si="31"/>
        <v>October</v>
      </c>
      <c r="Q374">
        <f t="shared" si="32"/>
        <v>1</v>
      </c>
      <c r="R374">
        <f t="shared" si="33"/>
        <v>0</v>
      </c>
      <c r="S374" s="4" t="str">
        <f t="shared" si="34"/>
        <v>40207</v>
      </c>
      <c r="T374">
        <v>41</v>
      </c>
      <c r="U374">
        <v>0</v>
      </c>
      <c r="V374">
        <v>16</v>
      </c>
      <c r="W374">
        <v>7</v>
      </c>
      <c r="X374">
        <v>3</v>
      </c>
      <c r="Y374">
        <v>0</v>
      </c>
      <c r="AD374">
        <v>2019</v>
      </c>
      <c r="AE374" t="s">
        <v>258</v>
      </c>
      <c r="AF374">
        <v>1</v>
      </c>
      <c r="AG374" t="b">
        <f t="shared" si="35"/>
        <v>1</v>
      </c>
      <c r="AH374">
        <v>0</v>
      </c>
      <c r="AI374">
        <v>40207</v>
      </c>
      <c r="AJ374">
        <v>41</v>
      </c>
      <c r="AK374">
        <v>0</v>
      </c>
      <c r="AL374">
        <v>16</v>
      </c>
      <c r="AM374">
        <v>7</v>
      </c>
      <c r="AN374">
        <v>3</v>
      </c>
      <c r="AO374">
        <v>0</v>
      </c>
    </row>
    <row r="375" spans="2:41" x14ac:dyDescent="0.3">
      <c r="D375" t="str">
        <f t="shared" si="30"/>
        <v>October</v>
      </c>
      <c r="E375" t="s">
        <v>39</v>
      </c>
      <c r="F375">
        <v>52</v>
      </c>
      <c r="G375">
        <v>0</v>
      </c>
      <c r="H375">
        <v>28</v>
      </c>
      <c r="I375">
        <v>14</v>
      </c>
      <c r="J375">
        <v>0</v>
      </c>
      <c r="K375">
        <v>0</v>
      </c>
      <c r="O375">
        <v>2019</v>
      </c>
      <c r="P375" t="str">
        <f t="shared" si="31"/>
        <v>October</v>
      </c>
      <c r="Q375">
        <f t="shared" si="32"/>
        <v>1</v>
      </c>
      <c r="R375">
        <f t="shared" si="33"/>
        <v>0</v>
      </c>
      <c r="S375" s="4" t="str">
        <f t="shared" si="34"/>
        <v>40208</v>
      </c>
      <c r="T375">
        <v>52</v>
      </c>
      <c r="U375">
        <v>0</v>
      </c>
      <c r="V375">
        <v>28</v>
      </c>
      <c r="W375">
        <v>14</v>
      </c>
      <c r="X375">
        <v>0</v>
      </c>
      <c r="Y375">
        <v>0</v>
      </c>
      <c r="AD375">
        <v>2019</v>
      </c>
      <c r="AE375" t="s">
        <v>258</v>
      </c>
      <c r="AF375">
        <v>1</v>
      </c>
      <c r="AG375" t="b">
        <f t="shared" si="35"/>
        <v>1</v>
      </c>
      <c r="AH375">
        <v>0</v>
      </c>
      <c r="AI375">
        <v>40208</v>
      </c>
      <c r="AJ375">
        <v>52</v>
      </c>
      <c r="AK375">
        <v>0</v>
      </c>
      <c r="AL375">
        <v>28</v>
      </c>
      <c r="AM375">
        <v>14</v>
      </c>
      <c r="AN375">
        <v>0</v>
      </c>
      <c r="AO375">
        <v>0</v>
      </c>
    </row>
    <row r="376" spans="2:41" x14ac:dyDescent="0.3">
      <c r="D376" t="str">
        <f t="shared" si="30"/>
        <v>October</v>
      </c>
      <c r="E376" t="s">
        <v>43</v>
      </c>
      <c r="F376">
        <v>3</v>
      </c>
      <c r="G376">
        <v>0</v>
      </c>
      <c r="H376">
        <v>2</v>
      </c>
      <c r="I376">
        <v>1</v>
      </c>
      <c r="J376">
        <v>0</v>
      </c>
      <c r="K376">
        <v>0</v>
      </c>
      <c r="O376">
        <v>2019</v>
      </c>
      <c r="P376" t="str">
        <f t="shared" si="31"/>
        <v>October</v>
      </c>
      <c r="Q376">
        <f t="shared" si="32"/>
        <v>1</v>
      </c>
      <c r="R376">
        <f t="shared" si="33"/>
        <v>0</v>
      </c>
      <c r="S376" s="4" t="str">
        <f t="shared" si="34"/>
        <v>40209</v>
      </c>
      <c r="T376">
        <v>3</v>
      </c>
      <c r="U376">
        <v>0</v>
      </c>
      <c r="V376">
        <v>2</v>
      </c>
      <c r="W376">
        <v>1</v>
      </c>
      <c r="X376">
        <v>0</v>
      </c>
      <c r="Y376">
        <v>0</v>
      </c>
      <c r="AD376">
        <v>2019</v>
      </c>
      <c r="AE376" t="s">
        <v>258</v>
      </c>
      <c r="AF376">
        <v>1</v>
      </c>
      <c r="AG376" t="b">
        <f t="shared" si="35"/>
        <v>1</v>
      </c>
      <c r="AH376">
        <v>0</v>
      </c>
      <c r="AI376">
        <v>40209</v>
      </c>
      <c r="AJ376">
        <v>3</v>
      </c>
      <c r="AK376">
        <v>0</v>
      </c>
      <c r="AL376">
        <v>2</v>
      </c>
      <c r="AM376">
        <v>1</v>
      </c>
      <c r="AN376">
        <v>0</v>
      </c>
      <c r="AO376">
        <v>0</v>
      </c>
    </row>
    <row r="377" spans="2:41" x14ac:dyDescent="0.3">
      <c r="D377" t="str">
        <f t="shared" si="30"/>
        <v>October</v>
      </c>
      <c r="E377" t="s">
        <v>44</v>
      </c>
      <c r="F377">
        <v>69</v>
      </c>
      <c r="G377">
        <v>0</v>
      </c>
      <c r="H377">
        <v>50</v>
      </c>
      <c r="I377">
        <v>26</v>
      </c>
      <c r="J377">
        <v>0</v>
      </c>
      <c r="K377">
        <v>0</v>
      </c>
      <c r="O377">
        <v>2019</v>
      </c>
      <c r="P377" t="str">
        <f t="shared" si="31"/>
        <v>October</v>
      </c>
      <c r="Q377">
        <f t="shared" si="32"/>
        <v>1</v>
      </c>
      <c r="R377">
        <f t="shared" si="33"/>
        <v>0</v>
      </c>
      <c r="S377" s="4" t="str">
        <f t="shared" si="34"/>
        <v>40210</v>
      </c>
      <c r="T377">
        <v>69</v>
      </c>
      <c r="U377">
        <v>0</v>
      </c>
      <c r="V377">
        <v>50</v>
      </c>
      <c r="W377">
        <v>26</v>
      </c>
      <c r="X377">
        <v>0</v>
      </c>
      <c r="Y377">
        <v>0</v>
      </c>
      <c r="AD377">
        <v>2019</v>
      </c>
      <c r="AE377" t="s">
        <v>258</v>
      </c>
      <c r="AF377">
        <v>1</v>
      </c>
      <c r="AG377" t="b">
        <f t="shared" si="35"/>
        <v>1</v>
      </c>
      <c r="AH377">
        <v>0</v>
      </c>
      <c r="AI377">
        <v>40210</v>
      </c>
      <c r="AJ377">
        <v>69</v>
      </c>
      <c r="AK377">
        <v>0</v>
      </c>
      <c r="AL377">
        <v>50</v>
      </c>
      <c r="AM377">
        <v>26</v>
      </c>
      <c r="AN377">
        <v>0</v>
      </c>
      <c r="AO377">
        <v>0</v>
      </c>
    </row>
    <row r="378" spans="2:41" x14ac:dyDescent="0.3">
      <c r="D378" t="str">
        <f t="shared" si="30"/>
        <v>October</v>
      </c>
      <c r="E378" t="s">
        <v>48</v>
      </c>
      <c r="F378">
        <v>73</v>
      </c>
      <c r="G378">
        <v>0</v>
      </c>
      <c r="H378">
        <v>52</v>
      </c>
      <c r="I378">
        <v>22</v>
      </c>
      <c r="J378">
        <v>0</v>
      </c>
      <c r="K378">
        <v>0</v>
      </c>
      <c r="O378">
        <v>2019</v>
      </c>
      <c r="P378" t="str">
        <f t="shared" si="31"/>
        <v>October</v>
      </c>
      <c r="Q378">
        <f t="shared" si="32"/>
        <v>1</v>
      </c>
      <c r="R378">
        <f t="shared" si="33"/>
        <v>0</v>
      </c>
      <c r="S378" s="4" t="str">
        <f t="shared" si="34"/>
        <v>40211</v>
      </c>
      <c r="T378">
        <v>73</v>
      </c>
      <c r="U378">
        <v>0</v>
      </c>
      <c r="V378">
        <v>52</v>
      </c>
      <c r="W378">
        <v>22</v>
      </c>
      <c r="X378">
        <v>0</v>
      </c>
      <c r="Y378">
        <v>0</v>
      </c>
      <c r="AD378">
        <v>2019</v>
      </c>
      <c r="AE378" t="s">
        <v>258</v>
      </c>
      <c r="AF378">
        <v>1</v>
      </c>
      <c r="AG378" t="b">
        <f t="shared" si="35"/>
        <v>1</v>
      </c>
      <c r="AH378">
        <v>0</v>
      </c>
      <c r="AI378">
        <v>40211</v>
      </c>
      <c r="AJ378">
        <v>73</v>
      </c>
      <c r="AK378">
        <v>0</v>
      </c>
      <c r="AL378">
        <v>52</v>
      </c>
      <c r="AM378">
        <v>22</v>
      </c>
      <c r="AN378">
        <v>0</v>
      </c>
      <c r="AO378">
        <v>0</v>
      </c>
    </row>
    <row r="379" spans="2:41" x14ac:dyDescent="0.3">
      <c r="D379" t="str">
        <f t="shared" si="30"/>
        <v>October</v>
      </c>
      <c r="E379" t="s">
        <v>50</v>
      </c>
      <c r="F379">
        <v>46</v>
      </c>
      <c r="G379">
        <v>0</v>
      </c>
      <c r="H379">
        <v>38</v>
      </c>
      <c r="I379">
        <v>9</v>
      </c>
      <c r="J379">
        <v>0</v>
      </c>
      <c r="K379">
        <v>0</v>
      </c>
      <c r="O379">
        <v>2019</v>
      </c>
      <c r="P379" t="str">
        <f t="shared" si="31"/>
        <v>October</v>
      </c>
      <c r="Q379">
        <f t="shared" si="32"/>
        <v>1</v>
      </c>
      <c r="R379">
        <f t="shared" si="33"/>
        <v>0</v>
      </c>
      <c r="S379" s="4" t="str">
        <f t="shared" si="34"/>
        <v>40212</v>
      </c>
      <c r="T379">
        <v>46</v>
      </c>
      <c r="U379">
        <v>0</v>
      </c>
      <c r="V379">
        <v>38</v>
      </c>
      <c r="W379">
        <v>9</v>
      </c>
      <c r="X379">
        <v>0</v>
      </c>
      <c r="Y379">
        <v>0</v>
      </c>
      <c r="AD379">
        <v>2019</v>
      </c>
      <c r="AE379" t="s">
        <v>258</v>
      </c>
      <c r="AF379">
        <v>1</v>
      </c>
      <c r="AG379" t="b">
        <f t="shared" si="35"/>
        <v>1</v>
      </c>
      <c r="AH379">
        <v>0</v>
      </c>
      <c r="AI379">
        <v>40212</v>
      </c>
      <c r="AJ379">
        <v>46</v>
      </c>
      <c r="AK379">
        <v>0</v>
      </c>
      <c r="AL379">
        <v>38</v>
      </c>
      <c r="AM379">
        <v>9</v>
      </c>
      <c r="AN379">
        <v>0</v>
      </c>
      <c r="AO379">
        <v>0</v>
      </c>
    </row>
    <row r="380" spans="2:41" x14ac:dyDescent="0.3">
      <c r="D380" t="str">
        <f t="shared" si="30"/>
        <v>October</v>
      </c>
      <c r="E380" t="s">
        <v>53</v>
      </c>
      <c r="F380">
        <v>45</v>
      </c>
      <c r="G380">
        <v>0</v>
      </c>
      <c r="H380">
        <v>21</v>
      </c>
      <c r="I380">
        <v>9</v>
      </c>
      <c r="J380">
        <v>0</v>
      </c>
      <c r="K380">
        <v>1</v>
      </c>
      <c r="O380">
        <v>2019</v>
      </c>
      <c r="P380" t="str">
        <f t="shared" si="31"/>
        <v>October</v>
      </c>
      <c r="Q380">
        <f t="shared" si="32"/>
        <v>1</v>
      </c>
      <c r="R380">
        <f t="shared" si="33"/>
        <v>0</v>
      </c>
      <c r="S380" s="4" t="str">
        <f t="shared" si="34"/>
        <v>40213</v>
      </c>
      <c r="T380">
        <v>45</v>
      </c>
      <c r="U380">
        <v>0</v>
      </c>
      <c r="V380">
        <v>21</v>
      </c>
      <c r="W380">
        <v>9</v>
      </c>
      <c r="X380">
        <v>0</v>
      </c>
      <c r="Y380">
        <v>1</v>
      </c>
      <c r="AD380">
        <v>2019</v>
      </c>
      <c r="AE380" t="s">
        <v>258</v>
      </c>
      <c r="AF380">
        <v>1</v>
      </c>
      <c r="AG380" t="b">
        <f t="shared" si="35"/>
        <v>1</v>
      </c>
      <c r="AH380">
        <v>0</v>
      </c>
      <c r="AI380">
        <v>40213</v>
      </c>
      <c r="AJ380">
        <v>45</v>
      </c>
      <c r="AK380">
        <v>0</v>
      </c>
      <c r="AL380">
        <v>21</v>
      </c>
      <c r="AM380">
        <v>9</v>
      </c>
      <c r="AN380">
        <v>0</v>
      </c>
      <c r="AO380">
        <v>1</v>
      </c>
    </row>
    <row r="381" spans="2:41" x14ac:dyDescent="0.3">
      <c r="D381" t="str">
        <f t="shared" si="30"/>
        <v>October</v>
      </c>
      <c r="E381" t="s">
        <v>57</v>
      </c>
      <c r="F381">
        <v>145</v>
      </c>
      <c r="G381">
        <v>0</v>
      </c>
      <c r="H381">
        <v>74</v>
      </c>
      <c r="I381">
        <v>27</v>
      </c>
      <c r="J381">
        <v>0</v>
      </c>
      <c r="K381">
        <v>0</v>
      </c>
      <c r="O381">
        <v>2019</v>
      </c>
      <c r="P381" t="str">
        <f t="shared" si="31"/>
        <v>October</v>
      </c>
      <c r="Q381">
        <f t="shared" si="32"/>
        <v>1</v>
      </c>
      <c r="R381">
        <f t="shared" si="33"/>
        <v>0</v>
      </c>
      <c r="S381" s="4" t="str">
        <f t="shared" si="34"/>
        <v>40214</v>
      </c>
      <c r="T381">
        <v>145</v>
      </c>
      <c r="U381">
        <v>0</v>
      </c>
      <c r="V381">
        <v>74</v>
      </c>
      <c r="W381">
        <v>27</v>
      </c>
      <c r="X381">
        <v>0</v>
      </c>
      <c r="Y381">
        <v>0</v>
      </c>
      <c r="AD381">
        <v>2019</v>
      </c>
      <c r="AE381" t="s">
        <v>258</v>
      </c>
      <c r="AF381">
        <v>1</v>
      </c>
      <c r="AG381" t="b">
        <f t="shared" si="35"/>
        <v>1</v>
      </c>
      <c r="AH381">
        <v>0</v>
      </c>
      <c r="AI381">
        <v>40214</v>
      </c>
      <c r="AJ381">
        <v>145</v>
      </c>
      <c r="AK381">
        <v>0</v>
      </c>
      <c r="AL381">
        <v>74</v>
      </c>
      <c r="AM381">
        <v>27</v>
      </c>
      <c r="AN381">
        <v>0</v>
      </c>
      <c r="AO381">
        <v>0</v>
      </c>
    </row>
    <row r="382" spans="2:41" x14ac:dyDescent="0.3">
      <c r="D382" t="str">
        <f t="shared" si="30"/>
        <v>October</v>
      </c>
      <c r="E382" t="s">
        <v>60</v>
      </c>
      <c r="F382">
        <v>59</v>
      </c>
      <c r="G382">
        <v>0</v>
      </c>
      <c r="H382">
        <v>45</v>
      </c>
      <c r="I382">
        <v>23</v>
      </c>
      <c r="J382">
        <v>0</v>
      </c>
      <c r="K382">
        <v>0</v>
      </c>
      <c r="O382">
        <v>2019</v>
      </c>
      <c r="P382" t="str">
        <f t="shared" si="31"/>
        <v>October</v>
      </c>
      <c r="Q382">
        <f t="shared" si="32"/>
        <v>1</v>
      </c>
      <c r="R382">
        <f t="shared" si="33"/>
        <v>0</v>
      </c>
      <c r="S382" s="4" t="str">
        <f t="shared" si="34"/>
        <v>40215</v>
      </c>
      <c r="T382">
        <v>59</v>
      </c>
      <c r="U382">
        <v>0</v>
      </c>
      <c r="V382">
        <v>45</v>
      </c>
      <c r="W382">
        <v>23</v>
      </c>
      <c r="X382">
        <v>0</v>
      </c>
      <c r="Y382">
        <v>0</v>
      </c>
      <c r="AD382">
        <v>2019</v>
      </c>
      <c r="AE382" t="s">
        <v>258</v>
      </c>
      <c r="AF382">
        <v>1</v>
      </c>
      <c r="AG382" t="b">
        <f t="shared" si="35"/>
        <v>1</v>
      </c>
      <c r="AH382">
        <v>0</v>
      </c>
      <c r="AI382">
        <v>40215</v>
      </c>
      <c r="AJ382">
        <v>59</v>
      </c>
      <c r="AK382">
        <v>0</v>
      </c>
      <c r="AL382">
        <v>45</v>
      </c>
      <c r="AM382">
        <v>23</v>
      </c>
      <c r="AN382">
        <v>0</v>
      </c>
      <c r="AO382">
        <v>0</v>
      </c>
    </row>
    <row r="383" spans="2:41" x14ac:dyDescent="0.3">
      <c r="D383" t="str">
        <f t="shared" si="30"/>
        <v>October</v>
      </c>
      <c r="E383" t="s">
        <v>64</v>
      </c>
      <c r="F383">
        <v>127</v>
      </c>
      <c r="G383">
        <v>0</v>
      </c>
      <c r="H383">
        <v>75</v>
      </c>
      <c r="I383">
        <v>38</v>
      </c>
      <c r="J383">
        <v>0</v>
      </c>
      <c r="K383">
        <v>0</v>
      </c>
      <c r="O383">
        <v>2019</v>
      </c>
      <c r="P383" t="str">
        <f t="shared" si="31"/>
        <v>October</v>
      </c>
      <c r="Q383">
        <f t="shared" si="32"/>
        <v>1</v>
      </c>
      <c r="R383">
        <f t="shared" si="33"/>
        <v>0</v>
      </c>
      <c r="S383" s="4" t="str">
        <f t="shared" si="34"/>
        <v>40216</v>
      </c>
      <c r="T383">
        <v>127</v>
      </c>
      <c r="U383">
        <v>0</v>
      </c>
      <c r="V383">
        <v>75</v>
      </c>
      <c r="W383">
        <v>38</v>
      </c>
      <c r="X383">
        <v>0</v>
      </c>
      <c r="Y383">
        <v>0</v>
      </c>
      <c r="AD383">
        <v>2019</v>
      </c>
      <c r="AE383" t="s">
        <v>258</v>
      </c>
      <c r="AF383">
        <v>1</v>
      </c>
      <c r="AG383" t="b">
        <f t="shared" si="35"/>
        <v>1</v>
      </c>
      <c r="AH383">
        <v>0</v>
      </c>
      <c r="AI383">
        <v>40216</v>
      </c>
      <c r="AJ383">
        <v>127</v>
      </c>
      <c r="AK383">
        <v>0</v>
      </c>
      <c r="AL383">
        <v>75</v>
      </c>
      <c r="AM383">
        <v>38</v>
      </c>
      <c r="AN383">
        <v>0</v>
      </c>
      <c r="AO383">
        <v>0</v>
      </c>
    </row>
    <row r="384" spans="2:41" x14ac:dyDescent="0.3">
      <c r="D384" t="str">
        <f t="shared" si="30"/>
        <v>October</v>
      </c>
      <c r="E384" t="s">
        <v>66</v>
      </c>
      <c r="F384">
        <v>23</v>
      </c>
      <c r="G384">
        <v>0</v>
      </c>
      <c r="H384">
        <v>11</v>
      </c>
      <c r="I384">
        <v>8</v>
      </c>
      <c r="J384">
        <v>0</v>
      </c>
      <c r="K384">
        <v>0</v>
      </c>
      <c r="O384">
        <v>2019</v>
      </c>
      <c r="P384" t="str">
        <f t="shared" si="31"/>
        <v>October</v>
      </c>
      <c r="Q384">
        <f t="shared" si="32"/>
        <v>1</v>
      </c>
      <c r="R384">
        <f t="shared" si="33"/>
        <v>0</v>
      </c>
      <c r="S384" s="4" t="str">
        <f t="shared" si="34"/>
        <v>40217</v>
      </c>
      <c r="T384">
        <v>23</v>
      </c>
      <c r="U384">
        <v>0</v>
      </c>
      <c r="V384">
        <v>11</v>
      </c>
      <c r="W384">
        <v>8</v>
      </c>
      <c r="X384">
        <v>0</v>
      </c>
      <c r="Y384">
        <v>0</v>
      </c>
      <c r="AD384">
        <v>2019</v>
      </c>
      <c r="AE384" t="s">
        <v>258</v>
      </c>
      <c r="AF384">
        <v>1</v>
      </c>
      <c r="AG384" t="b">
        <f t="shared" si="35"/>
        <v>1</v>
      </c>
      <c r="AH384">
        <v>0</v>
      </c>
      <c r="AI384">
        <v>40217</v>
      </c>
      <c r="AJ384">
        <v>23</v>
      </c>
      <c r="AK384">
        <v>0</v>
      </c>
      <c r="AL384">
        <v>11</v>
      </c>
      <c r="AM384">
        <v>8</v>
      </c>
      <c r="AN384">
        <v>0</v>
      </c>
      <c r="AO384">
        <v>0</v>
      </c>
    </row>
    <row r="385" spans="4:41" x14ac:dyDescent="0.3">
      <c r="D385" t="str">
        <f t="shared" si="30"/>
        <v>October</v>
      </c>
      <c r="E385" t="s">
        <v>69</v>
      </c>
      <c r="F385">
        <v>147</v>
      </c>
      <c r="G385">
        <v>0</v>
      </c>
      <c r="H385">
        <v>82</v>
      </c>
      <c r="I385">
        <v>42</v>
      </c>
      <c r="J385">
        <v>0</v>
      </c>
      <c r="K385">
        <v>0</v>
      </c>
      <c r="O385">
        <v>2019</v>
      </c>
      <c r="P385" t="str">
        <f t="shared" si="31"/>
        <v>October</v>
      </c>
      <c r="Q385">
        <f t="shared" si="32"/>
        <v>1</v>
      </c>
      <c r="R385">
        <f t="shared" si="33"/>
        <v>0</v>
      </c>
      <c r="S385" s="4" t="str">
        <f t="shared" si="34"/>
        <v>40218</v>
      </c>
      <c r="T385">
        <v>147</v>
      </c>
      <c r="U385">
        <v>0</v>
      </c>
      <c r="V385">
        <v>82</v>
      </c>
      <c r="W385">
        <v>42</v>
      </c>
      <c r="X385">
        <v>0</v>
      </c>
      <c r="Y385">
        <v>0</v>
      </c>
      <c r="AD385">
        <v>2019</v>
      </c>
      <c r="AE385" t="s">
        <v>258</v>
      </c>
      <c r="AF385">
        <v>1</v>
      </c>
      <c r="AG385" t="b">
        <f t="shared" si="35"/>
        <v>1</v>
      </c>
      <c r="AH385">
        <v>0</v>
      </c>
      <c r="AI385">
        <v>40218</v>
      </c>
      <c r="AJ385">
        <v>147</v>
      </c>
      <c r="AK385">
        <v>0</v>
      </c>
      <c r="AL385">
        <v>82</v>
      </c>
      <c r="AM385">
        <v>42</v>
      </c>
      <c r="AN385">
        <v>0</v>
      </c>
      <c r="AO385">
        <v>0</v>
      </c>
    </row>
    <row r="386" spans="4:41" x14ac:dyDescent="0.3">
      <c r="D386" t="str">
        <f t="shared" si="30"/>
        <v>October</v>
      </c>
      <c r="E386" t="s">
        <v>72</v>
      </c>
      <c r="F386">
        <v>94</v>
      </c>
      <c r="G386">
        <v>0</v>
      </c>
      <c r="H386">
        <v>38</v>
      </c>
      <c r="I386">
        <v>17</v>
      </c>
      <c r="J386">
        <v>0</v>
      </c>
      <c r="K386">
        <v>0</v>
      </c>
      <c r="O386">
        <v>2019</v>
      </c>
      <c r="P386" t="str">
        <f t="shared" si="31"/>
        <v>October</v>
      </c>
      <c r="Q386">
        <f t="shared" si="32"/>
        <v>1</v>
      </c>
      <c r="R386">
        <f t="shared" si="33"/>
        <v>0</v>
      </c>
      <c r="S386" s="4" t="str">
        <f t="shared" si="34"/>
        <v>40219</v>
      </c>
      <c r="T386">
        <v>94</v>
      </c>
      <c r="U386">
        <v>0</v>
      </c>
      <c r="V386">
        <v>38</v>
      </c>
      <c r="W386">
        <v>17</v>
      </c>
      <c r="X386">
        <v>0</v>
      </c>
      <c r="Y386">
        <v>0</v>
      </c>
      <c r="AD386">
        <v>2019</v>
      </c>
      <c r="AE386" t="s">
        <v>258</v>
      </c>
      <c r="AF386">
        <v>1</v>
      </c>
      <c r="AG386" t="b">
        <f t="shared" si="35"/>
        <v>1</v>
      </c>
      <c r="AH386">
        <v>0</v>
      </c>
      <c r="AI386">
        <v>40219</v>
      </c>
      <c r="AJ386">
        <v>94</v>
      </c>
      <c r="AK386">
        <v>0</v>
      </c>
      <c r="AL386">
        <v>38</v>
      </c>
      <c r="AM386">
        <v>17</v>
      </c>
      <c r="AN386">
        <v>0</v>
      </c>
      <c r="AO386">
        <v>0</v>
      </c>
    </row>
    <row r="387" spans="4:41" x14ac:dyDescent="0.3">
      <c r="D387" t="str">
        <f t="shared" ref="D387:D450" si="36">IF(ISBLANK(C387),D386,C387)</f>
        <v>October</v>
      </c>
      <c r="E387" t="s">
        <v>75</v>
      </c>
      <c r="F387">
        <v>65</v>
      </c>
      <c r="G387">
        <v>0</v>
      </c>
      <c r="H387">
        <v>26</v>
      </c>
      <c r="I387">
        <v>10</v>
      </c>
      <c r="J387">
        <v>0</v>
      </c>
      <c r="K387">
        <v>0</v>
      </c>
      <c r="O387">
        <v>2019</v>
      </c>
      <c r="P387" t="str">
        <f t="shared" ref="P387:P450" si="37">D387</f>
        <v>October</v>
      </c>
      <c r="Q387">
        <f t="shared" ref="Q387:Q450" si="38">IFERROR(FIND("LOUISVILLE",E387,1),0)</f>
        <v>1</v>
      </c>
      <c r="R387">
        <f t="shared" ref="R387:R450" si="39">IFERROR(FIND("Total",E387,1),0)</f>
        <v>0</v>
      </c>
      <c r="S387" s="4" t="str">
        <f t="shared" ref="S387:S450" si="40">RIGHT(E387,5)</f>
        <v>40220</v>
      </c>
      <c r="T387">
        <v>65</v>
      </c>
      <c r="U387">
        <v>0</v>
      </c>
      <c r="V387">
        <v>26</v>
      </c>
      <c r="W387">
        <v>10</v>
      </c>
      <c r="X387">
        <v>0</v>
      </c>
      <c r="Y387">
        <v>0</v>
      </c>
      <c r="AD387">
        <v>2019</v>
      </c>
      <c r="AE387" t="s">
        <v>258</v>
      </c>
      <c r="AF387">
        <v>1</v>
      </c>
      <c r="AG387" t="b">
        <f t="shared" ref="AG387:AG450" si="41">ISNUMBER(AI387)</f>
        <v>1</v>
      </c>
      <c r="AH387">
        <v>0</v>
      </c>
      <c r="AI387">
        <v>40220</v>
      </c>
      <c r="AJ387">
        <v>65</v>
      </c>
      <c r="AK387">
        <v>0</v>
      </c>
      <c r="AL387">
        <v>26</v>
      </c>
      <c r="AM387">
        <v>10</v>
      </c>
      <c r="AN387">
        <v>0</v>
      </c>
      <c r="AO387">
        <v>0</v>
      </c>
    </row>
    <row r="388" spans="4:41" x14ac:dyDescent="0.3">
      <c r="D388" t="str">
        <f t="shared" si="36"/>
        <v>October</v>
      </c>
      <c r="E388" t="s">
        <v>76</v>
      </c>
      <c r="F388">
        <v>34</v>
      </c>
      <c r="G388">
        <v>0</v>
      </c>
      <c r="H388">
        <v>18</v>
      </c>
      <c r="I388">
        <v>4</v>
      </c>
      <c r="J388">
        <v>0</v>
      </c>
      <c r="K388">
        <v>0</v>
      </c>
      <c r="O388">
        <v>2019</v>
      </c>
      <c r="P388" t="str">
        <f t="shared" si="37"/>
        <v>October</v>
      </c>
      <c r="Q388">
        <f t="shared" si="38"/>
        <v>1</v>
      </c>
      <c r="R388">
        <f t="shared" si="39"/>
        <v>0</v>
      </c>
      <c r="S388" s="4" t="str">
        <f t="shared" si="40"/>
        <v>40222</v>
      </c>
      <c r="T388">
        <v>34</v>
      </c>
      <c r="U388">
        <v>0</v>
      </c>
      <c r="V388">
        <v>18</v>
      </c>
      <c r="W388">
        <v>4</v>
      </c>
      <c r="X388">
        <v>0</v>
      </c>
      <c r="Y388">
        <v>0</v>
      </c>
      <c r="AD388">
        <v>2019</v>
      </c>
      <c r="AE388" t="s">
        <v>258</v>
      </c>
      <c r="AF388">
        <v>1</v>
      </c>
      <c r="AG388" t="b">
        <f t="shared" si="41"/>
        <v>1</v>
      </c>
      <c r="AH388">
        <v>0</v>
      </c>
      <c r="AI388">
        <v>40222</v>
      </c>
      <c r="AJ388">
        <v>34</v>
      </c>
      <c r="AK388">
        <v>0</v>
      </c>
      <c r="AL388">
        <v>18</v>
      </c>
      <c r="AM388">
        <v>4</v>
      </c>
      <c r="AN388">
        <v>0</v>
      </c>
      <c r="AO388">
        <v>0</v>
      </c>
    </row>
    <row r="389" spans="4:41" x14ac:dyDescent="0.3">
      <c r="D389" t="str">
        <f t="shared" si="36"/>
        <v>October</v>
      </c>
      <c r="E389" t="s">
        <v>78</v>
      </c>
      <c r="F389">
        <v>41</v>
      </c>
      <c r="G389">
        <v>0</v>
      </c>
      <c r="H389">
        <v>22</v>
      </c>
      <c r="I389">
        <v>9</v>
      </c>
      <c r="J389">
        <v>0</v>
      </c>
      <c r="K389">
        <v>0</v>
      </c>
      <c r="O389">
        <v>2019</v>
      </c>
      <c r="P389" t="str">
        <f t="shared" si="37"/>
        <v>October</v>
      </c>
      <c r="Q389">
        <f t="shared" si="38"/>
        <v>1</v>
      </c>
      <c r="R389">
        <f t="shared" si="39"/>
        <v>0</v>
      </c>
      <c r="S389" s="4" t="str">
        <f t="shared" si="40"/>
        <v>40223</v>
      </c>
      <c r="T389">
        <v>41</v>
      </c>
      <c r="U389">
        <v>0</v>
      </c>
      <c r="V389">
        <v>22</v>
      </c>
      <c r="W389">
        <v>9</v>
      </c>
      <c r="X389">
        <v>0</v>
      </c>
      <c r="Y389">
        <v>0</v>
      </c>
      <c r="AD389">
        <v>2019</v>
      </c>
      <c r="AE389" t="s">
        <v>258</v>
      </c>
      <c r="AF389">
        <v>1</v>
      </c>
      <c r="AG389" t="b">
        <f t="shared" si="41"/>
        <v>1</v>
      </c>
      <c r="AH389">
        <v>0</v>
      </c>
      <c r="AI389">
        <v>40223</v>
      </c>
      <c r="AJ389">
        <v>41</v>
      </c>
      <c r="AK389">
        <v>0</v>
      </c>
      <c r="AL389">
        <v>22</v>
      </c>
      <c r="AM389">
        <v>9</v>
      </c>
      <c r="AN389">
        <v>0</v>
      </c>
      <c r="AO389">
        <v>0</v>
      </c>
    </row>
    <row r="390" spans="4:41" x14ac:dyDescent="0.3">
      <c r="D390" t="str">
        <f t="shared" si="36"/>
        <v>October</v>
      </c>
      <c r="E390" t="s">
        <v>82</v>
      </c>
      <c r="F390">
        <v>19</v>
      </c>
      <c r="G390">
        <v>0</v>
      </c>
      <c r="H390">
        <v>9</v>
      </c>
      <c r="I390">
        <v>3</v>
      </c>
      <c r="J390">
        <v>0</v>
      </c>
      <c r="K390">
        <v>0</v>
      </c>
      <c r="O390">
        <v>2019</v>
      </c>
      <c r="P390" t="str">
        <f t="shared" si="37"/>
        <v>October</v>
      </c>
      <c r="Q390">
        <f t="shared" si="38"/>
        <v>1</v>
      </c>
      <c r="R390">
        <f t="shared" si="39"/>
        <v>0</v>
      </c>
      <c r="S390" s="4" t="str">
        <f t="shared" si="40"/>
        <v>40228</v>
      </c>
      <c r="T390">
        <v>19</v>
      </c>
      <c r="U390">
        <v>0</v>
      </c>
      <c r="V390">
        <v>9</v>
      </c>
      <c r="W390">
        <v>3</v>
      </c>
      <c r="X390">
        <v>0</v>
      </c>
      <c r="Y390">
        <v>0</v>
      </c>
      <c r="AD390">
        <v>2019</v>
      </c>
      <c r="AE390" t="s">
        <v>258</v>
      </c>
      <c r="AF390">
        <v>1</v>
      </c>
      <c r="AG390" t="b">
        <f t="shared" si="41"/>
        <v>1</v>
      </c>
      <c r="AH390">
        <v>0</v>
      </c>
      <c r="AI390">
        <v>40228</v>
      </c>
      <c r="AJ390">
        <v>19</v>
      </c>
      <c r="AK390">
        <v>0</v>
      </c>
      <c r="AL390">
        <v>9</v>
      </c>
      <c r="AM390">
        <v>3</v>
      </c>
      <c r="AN390">
        <v>0</v>
      </c>
      <c r="AO390">
        <v>0</v>
      </c>
    </row>
    <row r="391" spans="4:41" x14ac:dyDescent="0.3">
      <c r="D391" t="str">
        <f t="shared" si="36"/>
        <v>October</v>
      </c>
      <c r="E391" t="s">
        <v>84</v>
      </c>
      <c r="F391">
        <v>28</v>
      </c>
      <c r="G391">
        <v>0</v>
      </c>
      <c r="H391">
        <v>10</v>
      </c>
      <c r="I391">
        <v>4</v>
      </c>
      <c r="J391">
        <v>0</v>
      </c>
      <c r="K391">
        <v>0</v>
      </c>
      <c r="O391">
        <v>2019</v>
      </c>
      <c r="P391" t="str">
        <f t="shared" si="37"/>
        <v>October</v>
      </c>
      <c r="Q391">
        <f t="shared" si="38"/>
        <v>1</v>
      </c>
      <c r="R391">
        <f t="shared" si="39"/>
        <v>0</v>
      </c>
      <c r="S391" s="4" t="str">
        <f t="shared" si="40"/>
        <v>40229</v>
      </c>
      <c r="T391">
        <v>28</v>
      </c>
      <c r="U391">
        <v>0</v>
      </c>
      <c r="V391">
        <v>10</v>
      </c>
      <c r="W391">
        <v>4</v>
      </c>
      <c r="X391">
        <v>0</v>
      </c>
      <c r="Y391">
        <v>0</v>
      </c>
      <c r="AD391">
        <v>2019</v>
      </c>
      <c r="AE391" t="s">
        <v>258</v>
      </c>
      <c r="AF391">
        <v>1</v>
      </c>
      <c r="AG391" t="b">
        <f t="shared" si="41"/>
        <v>1</v>
      </c>
      <c r="AH391">
        <v>0</v>
      </c>
      <c r="AI391">
        <v>40229</v>
      </c>
      <c r="AJ391">
        <v>28</v>
      </c>
      <c r="AK391">
        <v>0</v>
      </c>
      <c r="AL391">
        <v>10</v>
      </c>
      <c r="AM391">
        <v>4</v>
      </c>
      <c r="AN391">
        <v>0</v>
      </c>
      <c r="AO391">
        <v>0</v>
      </c>
    </row>
    <row r="392" spans="4:41" x14ac:dyDescent="0.3">
      <c r="D392" t="str">
        <f t="shared" si="36"/>
        <v>October</v>
      </c>
      <c r="E392" t="s">
        <v>86</v>
      </c>
      <c r="F392">
        <v>31</v>
      </c>
      <c r="G392">
        <v>0</v>
      </c>
      <c r="H392">
        <v>15</v>
      </c>
      <c r="I392">
        <v>8</v>
      </c>
      <c r="J392">
        <v>0</v>
      </c>
      <c r="K392">
        <v>0</v>
      </c>
      <c r="O392">
        <v>2019</v>
      </c>
      <c r="P392" t="str">
        <f t="shared" si="37"/>
        <v>October</v>
      </c>
      <c r="Q392">
        <f t="shared" si="38"/>
        <v>1</v>
      </c>
      <c r="R392">
        <f t="shared" si="39"/>
        <v>0</v>
      </c>
      <c r="S392" s="4" t="str">
        <f t="shared" si="40"/>
        <v>40241</v>
      </c>
      <c r="T392">
        <v>31</v>
      </c>
      <c r="U392">
        <v>0</v>
      </c>
      <c r="V392">
        <v>15</v>
      </c>
      <c r="W392">
        <v>8</v>
      </c>
      <c r="X392">
        <v>0</v>
      </c>
      <c r="Y392">
        <v>0</v>
      </c>
      <c r="AD392">
        <v>2019</v>
      </c>
      <c r="AE392" t="s">
        <v>258</v>
      </c>
      <c r="AF392">
        <v>1</v>
      </c>
      <c r="AG392" t="b">
        <f t="shared" si="41"/>
        <v>1</v>
      </c>
      <c r="AH392">
        <v>0</v>
      </c>
      <c r="AI392">
        <v>40241</v>
      </c>
      <c r="AJ392">
        <v>31</v>
      </c>
      <c r="AK392">
        <v>0</v>
      </c>
      <c r="AL392">
        <v>15</v>
      </c>
      <c r="AM392">
        <v>8</v>
      </c>
      <c r="AN392">
        <v>0</v>
      </c>
      <c r="AO392">
        <v>0</v>
      </c>
    </row>
    <row r="393" spans="4:41" x14ac:dyDescent="0.3">
      <c r="D393" t="str">
        <f t="shared" si="36"/>
        <v>October</v>
      </c>
      <c r="E393" t="s">
        <v>89</v>
      </c>
      <c r="F393">
        <v>20</v>
      </c>
      <c r="G393">
        <v>0</v>
      </c>
      <c r="H393">
        <v>10</v>
      </c>
      <c r="I393">
        <v>2</v>
      </c>
      <c r="J393">
        <v>0</v>
      </c>
      <c r="K393">
        <v>0</v>
      </c>
      <c r="O393">
        <v>2019</v>
      </c>
      <c r="P393" t="str">
        <f t="shared" si="37"/>
        <v>October</v>
      </c>
      <c r="Q393">
        <f t="shared" si="38"/>
        <v>1</v>
      </c>
      <c r="R393">
        <f t="shared" si="39"/>
        <v>0</v>
      </c>
      <c r="S393" s="4" t="str">
        <f t="shared" si="40"/>
        <v>40242</v>
      </c>
      <c r="T393">
        <v>20</v>
      </c>
      <c r="U393">
        <v>0</v>
      </c>
      <c r="V393">
        <v>10</v>
      </c>
      <c r="W393">
        <v>2</v>
      </c>
      <c r="X393">
        <v>0</v>
      </c>
      <c r="Y393">
        <v>0</v>
      </c>
      <c r="AD393">
        <v>2019</v>
      </c>
      <c r="AE393" t="s">
        <v>258</v>
      </c>
      <c r="AF393">
        <v>1</v>
      </c>
      <c r="AG393" t="b">
        <f t="shared" si="41"/>
        <v>1</v>
      </c>
      <c r="AH393">
        <v>0</v>
      </c>
      <c r="AI393">
        <v>40242</v>
      </c>
      <c r="AJ393">
        <v>20</v>
      </c>
      <c r="AK393">
        <v>0</v>
      </c>
      <c r="AL393">
        <v>10</v>
      </c>
      <c r="AM393">
        <v>2</v>
      </c>
      <c r="AN393">
        <v>0</v>
      </c>
      <c r="AO393">
        <v>0</v>
      </c>
    </row>
    <row r="394" spans="4:41" x14ac:dyDescent="0.3">
      <c r="D394" t="str">
        <f t="shared" si="36"/>
        <v>October</v>
      </c>
      <c r="E394" t="s">
        <v>91</v>
      </c>
      <c r="F394">
        <v>5</v>
      </c>
      <c r="G394">
        <v>0</v>
      </c>
      <c r="H394">
        <v>1</v>
      </c>
      <c r="I394">
        <v>1</v>
      </c>
      <c r="J394">
        <v>0</v>
      </c>
      <c r="K394">
        <v>0</v>
      </c>
      <c r="O394">
        <v>2019</v>
      </c>
      <c r="P394" t="str">
        <f t="shared" si="37"/>
        <v>October</v>
      </c>
      <c r="Q394">
        <f t="shared" si="38"/>
        <v>1</v>
      </c>
      <c r="R394">
        <f t="shared" si="39"/>
        <v>0</v>
      </c>
      <c r="S394" s="4" t="str">
        <f t="shared" si="40"/>
        <v>40243</v>
      </c>
      <c r="T394">
        <v>5</v>
      </c>
      <c r="U394">
        <v>0</v>
      </c>
      <c r="V394">
        <v>1</v>
      </c>
      <c r="W394">
        <v>1</v>
      </c>
      <c r="X394">
        <v>0</v>
      </c>
      <c r="Y394">
        <v>0</v>
      </c>
      <c r="AD394">
        <v>2019</v>
      </c>
      <c r="AE394" t="s">
        <v>258</v>
      </c>
      <c r="AF394">
        <v>1</v>
      </c>
      <c r="AG394" t="b">
        <f t="shared" si="41"/>
        <v>1</v>
      </c>
      <c r="AH394">
        <v>0</v>
      </c>
      <c r="AI394">
        <v>40243</v>
      </c>
      <c r="AJ394">
        <v>5</v>
      </c>
      <c r="AK394">
        <v>0</v>
      </c>
      <c r="AL394">
        <v>1</v>
      </c>
      <c r="AM394">
        <v>1</v>
      </c>
      <c r="AN394">
        <v>0</v>
      </c>
      <c r="AO394">
        <v>0</v>
      </c>
    </row>
    <row r="395" spans="4:41" x14ac:dyDescent="0.3">
      <c r="D395" t="str">
        <f t="shared" si="36"/>
        <v>October</v>
      </c>
      <c r="E395" t="s">
        <v>92</v>
      </c>
      <c r="F395">
        <v>19</v>
      </c>
      <c r="G395">
        <v>0</v>
      </c>
      <c r="H395">
        <v>10</v>
      </c>
      <c r="I395">
        <v>5</v>
      </c>
      <c r="J395">
        <v>0</v>
      </c>
      <c r="K395">
        <v>0</v>
      </c>
      <c r="O395">
        <v>2019</v>
      </c>
      <c r="P395" t="str">
        <f t="shared" si="37"/>
        <v>October</v>
      </c>
      <c r="Q395">
        <f t="shared" si="38"/>
        <v>1</v>
      </c>
      <c r="R395">
        <f t="shared" si="39"/>
        <v>0</v>
      </c>
      <c r="S395" s="4" t="str">
        <f t="shared" si="40"/>
        <v>40245</v>
      </c>
      <c r="T395">
        <v>19</v>
      </c>
      <c r="U395">
        <v>0</v>
      </c>
      <c r="V395">
        <v>10</v>
      </c>
      <c r="W395">
        <v>5</v>
      </c>
      <c r="X395">
        <v>0</v>
      </c>
      <c r="Y395">
        <v>0</v>
      </c>
      <c r="AD395">
        <v>2019</v>
      </c>
      <c r="AE395" t="s">
        <v>258</v>
      </c>
      <c r="AF395">
        <v>1</v>
      </c>
      <c r="AG395" t="b">
        <f t="shared" si="41"/>
        <v>1</v>
      </c>
      <c r="AH395">
        <v>0</v>
      </c>
      <c r="AI395">
        <v>40245</v>
      </c>
      <c r="AJ395">
        <v>19</v>
      </c>
      <c r="AK395">
        <v>0</v>
      </c>
      <c r="AL395">
        <v>10</v>
      </c>
      <c r="AM395">
        <v>5</v>
      </c>
      <c r="AN395">
        <v>0</v>
      </c>
      <c r="AO395">
        <v>0</v>
      </c>
    </row>
    <row r="396" spans="4:41" x14ac:dyDescent="0.3">
      <c r="D396" t="str">
        <f t="shared" si="36"/>
        <v>October</v>
      </c>
      <c r="E396" t="s">
        <v>93</v>
      </c>
      <c r="F396">
        <v>32</v>
      </c>
      <c r="G396">
        <v>0</v>
      </c>
      <c r="H396">
        <v>18</v>
      </c>
      <c r="I396">
        <v>8</v>
      </c>
      <c r="J396">
        <v>0</v>
      </c>
      <c r="K396">
        <v>0</v>
      </c>
      <c r="O396">
        <v>2019</v>
      </c>
      <c r="P396" t="str">
        <f t="shared" si="37"/>
        <v>October</v>
      </c>
      <c r="Q396">
        <f t="shared" si="38"/>
        <v>1</v>
      </c>
      <c r="R396">
        <f t="shared" si="39"/>
        <v>0</v>
      </c>
      <c r="S396" s="4" t="str">
        <f t="shared" si="40"/>
        <v>40258</v>
      </c>
      <c r="T396">
        <v>32</v>
      </c>
      <c r="U396">
        <v>0</v>
      </c>
      <c r="V396">
        <v>18</v>
      </c>
      <c r="W396">
        <v>8</v>
      </c>
      <c r="X396">
        <v>0</v>
      </c>
      <c r="Y396">
        <v>0</v>
      </c>
      <c r="AD396">
        <v>2019</v>
      </c>
      <c r="AE396" t="s">
        <v>258</v>
      </c>
      <c r="AF396">
        <v>1</v>
      </c>
      <c r="AG396" t="b">
        <f t="shared" si="41"/>
        <v>1</v>
      </c>
      <c r="AH396">
        <v>0</v>
      </c>
      <c r="AI396">
        <v>40258</v>
      </c>
      <c r="AJ396">
        <v>32</v>
      </c>
      <c r="AK396">
        <v>0</v>
      </c>
      <c r="AL396">
        <v>18</v>
      </c>
      <c r="AM396">
        <v>8</v>
      </c>
      <c r="AN396">
        <v>0</v>
      </c>
      <c r="AO396">
        <v>0</v>
      </c>
    </row>
    <row r="397" spans="4:41" x14ac:dyDescent="0.3">
      <c r="D397" t="str">
        <f t="shared" si="36"/>
        <v>October</v>
      </c>
      <c r="E397" t="s">
        <v>254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O397">
        <v>2019</v>
      </c>
      <c r="P397" t="str">
        <f t="shared" si="37"/>
        <v>October</v>
      </c>
      <c r="Q397">
        <f t="shared" si="38"/>
        <v>1</v>
      </c>
      <c r="R397">
        <f t="shared" si="39"/>
        <v>0</v>
      </c>
      <c r="S397" s="4" t="str">
        <f t="shared" si="40"/>
        <v>40261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AD397">
        <v>2019</v>
      </c>
      <c r="AE397" t="s">
        <v>258</v>
      </c>
      <c r="AF397">
        <v>1</v>
      </c>
      <c r="AG397" t="b">
        <f t="shared" si="41"/>
        <v>1</v>
      </c>
      <c r="AH397">
        <v>0</v>
      </c>
      <c r="AI397">
        <v>40261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4:41" x14ac:dyDescent="0.3">
      <c r="D398" t="str">
        <f t="shared" si="36"/>
        <v>October</v>
      </c>
      <c r="E398" t="s">
        <v>95</v>
      </c>
      <c r="F398">
        <v>78</v>
      </c>
      <c r="G398">
        <v>0</v>
      </c>
      <c r="H398">
        <v>49</v>
      </c>
      <c r="I398">
        <v>23</v>
      </c>
      <c r="J398">
        <v>0</v>
      </c>
      <c r="K398">
        <v>0</v>
      </c>
      <c r="O398">
        <v>2019</v>
      </c>
      <c r="P398" t="str">
        <f t="shared" si="37"/>
        <v>October</v>
      </c>
      <c r="Q398">
        <f t="shared" si="38"/>
        <v>1</v>
      </c>
      <c r="R398">
        <f t="shared" si="39"/>
        <v>0</v>
      </c>
      <c r="S398" s="4" t="str">
        <f t="shared" si="40"/>
        <v>40272</v>
      </c>
      <c r="T398">
        <v>78</v>
      </c>
      <c r="U398">
        <v>0</v>
      </c>
      <c r="V398">
        <v>49</v>
      </c>
      <c r="W398">
        <v>23</v>
      </c>
      <c r="X398">
        <v>0</v>
      </c>
      <c r="Y398">
        <v>0</v>
      </c>
      <c r="AD398">
        <v>2019</v>
      </c>
      <c r="AE398" t="s">
        <v>258</v>
      </c>
      <c r="AF398">
        <v>1</v>
      </c>
      <c r="AG398" t="b">
        <f t="shared" si="41"/>
        <v>1</v>
      </c>
      <c r="AH398">
        <v>0</v>
      </c>
      <c r="AI398">
        <v>40272</v>
      </c>
      <c r="AJ398">
        <v>78</v>
      </c>
      <c r="AK398">
        <v>0</v>
      </c>
      <c r="AL398">
        <v>49</v>
      </c>
      <c r="AM398">
        <v>23</v>
      </c>
      <c r="AN398">
        <v>0</v>
      </c>
      <c r="AO398">
        <v>0</v>
      </c>
    </row>
    <row r="399" spans="4:41" x14ac:dyDescent="0.3">
      <c r="D399" t="str">
        <f t="shared" si="36"/>
        <v>October</v>
      </c>
      <c r="E399" t="s">
        <v>96</v>
      </c>
      <c r="F399">
        <v>31</v>
      </c>
      <c r="G399">
        <v>0</v>
      </c>
      <c r="H399">
        <v>15</v>
      </c>
      <c r="I399">
        <v>6</v>
      </c>
      <c r="J399">
        <v>0</v>
      </c>
      <c r="K399">
        <v>0</v>
      </c>
      <c r="O399">
        <v>2019</v>
      </c>
      <c r="P399" t="str">
        <f t="shared" si="37"/>
        <v>October</v>
      </c>
      <c r="Q399">
        <f t="shared" si="38"/>
        <v>1</v>
      </c>
      <c r="R399">
        <f t="shared" si="39"/>
        <v>0</v>
      </c>
      <c r="S399" s="4" t="str">
        <f t="shared" si="40"/>
        <v>40291</v>
      </c>
      <c r="T399">
        <v>31</v>
      </c>
      <c r="U399">
        <v>0</v>
      </c>
      <c r="V399">
        <v>15</v>
      </c>
      <c r="W399">
        <v>6</v>
      </c>
      <c r="X399">
        <v>0</v>
      </c>
      <c r="Y399">
        <v>0</v>
      </c>
      <c r="AD399">
        <v>2019</v>
      </c>
      <c r="AE399" t="s">
        <v>258</v>
      </c>
      <c r="AF399">
        <v>1</v>
      </c>
      <c r="AG399" t="b">
        <f t="shared" si="41"/>
        <v>1</v>
      </c>
      <c r="AH399">
        <v>0</v>
      </c>
      <c r="AI399">
        <v>40291</v>
      </c>
      <c r="AJ399">
        <v>31</v>
      </c>
      <c r="AK399">
        <v>0</v>
      </c>
      <c r="AL399">
        <v>15</v>
      </c>
      <c r="AM399">
        <v>6</v>
      </c>
      <c r="AN399">
        <v>0</v>
      </c>
      <c r="AO399">
        <v>0</v>
      </c>
    </row>
    <row r="400" spans="4:41" x14ac:dyDescent="0.3">
      <c r="D400" t="str">
        <f t="shared" si="36"/>
        <v>October</v>
      </c>
      <c r="E400" t="s">
        <v>98</v>
      </c>
      <c r="F400">
        <v>36</v>
      </c>
      <c r="G400">
        <v>0</v>
      </c>
      <c r="H400">
        <v>17</v>
      </c>
      <c r="I400">
        <v>10</v>
      </c>
      <c r="J400">
        <v>0</v>
      </c>
      <c r="K400">
        <v>0</v>
      </c>
      <c r="O400">
        <v>2019</v>
      </c>
      <c r="P400" t="str">
        <f t="shared" si="37"/>
        <v>October</v>
      </c>
      <c r="Q400">
        <f t="shared" si="38"/>
        <v>1</v>
      </c>
      <c r="R400">
        <f t="shared" si="39"/>
        <v>0</v>
      </c>
      <c r="S400" s="4" t="str">
        <f t="shared" si="40"/>
        <v>40299</v>
      </c>
      <c r="T400">
        <v>36</v>
      </c>
      <c r="U400">
        <v>0</v>
      </c>
      <c r="V400">
        <v>17</v>
      </c>
      <c r="W400">
        <v>10</v>
      </c>
      <c r="X400">
        <v>0</v>
      </c>
      <c r="Y400">
        <v>0</v>
      </c>
      <c r="AD400">
        <v>2019</v>
      </c>
      <c r="AE400" t="s">
        <v>258</v>
      </c>
      <c r="AF400">
        <v>1</v>
      </c>
      <c r="AG400" t="b">
        <f t="shared" si="41"/>
        <v>1</v>
      </c>
      <c r="AH400">
        <v>0</v>
      </c>
      <c r="AI400">
        <v>40299</v>
      </c>
      <c r="AJ400">
        <v>36</v>
      </c>
      <c r="AK400">
        <v>0</v>
      </c>
      <c r="AL400">
        <v>17</v>
      </c>
      <c r="AM400">
        <v>10</v>
      </c>
      <c r="AN400">
        <v>0</v>
      </c>
      <c r="AO400">
        <v>0</v>
      </c>
    </row>
    <row r="401" spans="1:41" x14ac:dyDescent="0.3">
      <c r="D401" t="str">
        <f t="shared" si="36"/>
        <v>October</v>
      </c>
      <c r="E401" t="s">
        <v>4</v>
      </c>
      <c r="F401" s="1">
        <v>1598</v>
      </c>
      <c r="G401">
        <v>0</v>
      </c>
      <c r="H401">
        <v>891</v>
      </c>
      <c r="I401">
        <v>408</v>
      </c>
      <c r="J401">
        <v>3</v>
      </c>
      <c r="K401">
        <v>1</v>
      </c>
      <c r="O401">
        <v>2019</v>
      </c>
      <c r="P401" t="str">
        <f t="shared" si="37"/>
        <v>October</v>
      </c>
      <c r="Q401">
        <f t="shared" si="38"/>
        <v>0</v>
      </c>
      <c r="R401">
        <f t="shared" si="39"/>
        <v>1</v>
      </c>
      <c r="S401" s="4" t="str">
        <f t="shared" si="40"/>
        <v>Total</v>
      </c>
      <c r="T401">
        <v>1598</v>
      </c>
      <c r="U401">
        <v>0</v>
      </c>
      <c r="V401">
        <v>891</v>
      </c>
      <c r="W401">
        <v>408</v>
      </c>
      <c r="X401">
        <v>3</v>
      </c>
      <c r="Y401">
        <v>1</v>
      </c>
      <c r="AD401">
        <v>2019</v>
      </c>
      <c r="AE401" t="s">
        <v>258</v>
      </c>
      <c r="AF401">
        <v>0</v>
      </c>
      <c r="AG401" t="b">
        <f t="shared" si="41"/>
        <v>0</v>
      </c>
      <c r="AH401">
        <v>1</v>
      </c>
      <c r="AI401" s="4" t="s">
        <v>4</v>
      </c>
      <c r="AJ401">
        <v>1598</v>
      </c>
      <c r="AK401">
        <v>0</v>
      </c>
      <c r="AL401">
        <v>891</v>
      </c>
      <c r="AM401">
        <v>408</v>
      </c>
      <c r="AN401">
        <v>3</v>
      </c>
      <c r="AO401">
        <v>1</v>
      </c>
    </row>
    <row r="402" spans="1:41" x14ac:dyDescent="0.3">
      <c r="B402" t="s">
        <v>103</v>
      </c>
      <c r="D402" t="str">
        <f t="shared" si="36"/>
        <v>October</v>
      </c>
      <c r="E402" t="s">
        <v>105</v>
      </c>
      <c r="F402">
        <v>17</v>
      </c>
      <c r="G402">
        <v>0</v>
      </c>
      <c r="H402">
        <v>11</v>
      </c>
      <c r="I402">
        <v>8</v>
      </c>
      <c r="J402">
        <v>0</v>
      </c>
      <c r="K402">
        <v>0</v>
      </c>
      <c r="O402">
        <v>2019</v>
      </c>
      <c r="P402" t="str">
        <f t="shared" si="37"/>
        <v>October</v>
      </c>
      <c r="Q402">
        <f t="shared" si="38"/>
        <v>0</v>
      </c>
      <c r="R402">
        <f t="shared" si="39"/>
        <v>0</v>
      </c>
      <c r="S402" s="4" t="str">
        <f t="shared" si="40"/>
        <v>40118</v>
      </c>
      <c r="T402">
        <v>17</v>
      </c>
      <c r="U402">
        <v>0</v>
      </c>
      <c r="V402">
        <v>11</v>
      </c>
      <c r="W402">
        <v>8</v>
      </c>
      <c r="X402">
        <v>0</v>
      </c>
      <c r="Y402">
        <v>0</v>
      </c>
      <c r="AD402">
        <v>2019</v>
      </c>
      <c r="AE402" t="s">
        <v>258</v>
      </c>
      <c r="AF402">
        <v>0</v>
      </c>
      <c r="AG402" t="b">
        <f t="shared" si="41"/>
        <v>1</v>
      </c>
      <c r="AH402">
        <v>0</v>
      </c>
      <c r="AI402">
        <v>40118</v>
      </c>
      <c r="AJ402">
        <v>17</v>
      </c>
      <c r="AK402">
        <v>0</v>
      </c>
      <c r="AL402">
        <v>11</v>
      </c>
      <c r="AM402">
        <v>8</v>
      </c>
      <c r="AN402">
        <v>0</v>
      </c>
      <c r="AO402">
        <v>0</v>
      </c>
    </row>
    <row r="403" spans="1:41" x14ac:dyDescent="0.3">
      <c r="B403" t="s">
        <v>22</v>
      </c>
      <c r="D403" t="str">
        <f t="shared" si="36"/>
        <v>October</v>
      </c>
      <c r="E403" t="s">
        <v>257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O403">
        <v>2019</v>
      </c>
      <c r="P403" t="str">
        <f t="shared" si="37"/>
        <v>October</v>
      </c>
      <c r="Q403">
        <f t="shared" si="38"/>
        <v>0</v>
      </c>
      <c r="R403">
        <f t="shared" si="39"/>
        <v>0</v>
      </c>
      <c r="S403" s="4" t="str">
        <f t="shared" si="40"/>
        <v>30216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AD403">
        <v>2019</v>
      </c>
      <c r="AE403" t="s">
        <v>258</v>
      </c>
      <c r="AF403">
        <v>0</v>
      </c>
      <c r="AG403" t="b">
        <f t="shared" si="41"/>
        <v>1</v>
      </c>
      <c r="AH403">
        <v>0</v>
      </c>
      <c r="AI403">
        <v>30216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 x14ac:dyDescent="0.3">
      <c r="D404" t="str">
        <f t="shared" si="36"/>
        <v>October</v>
      </c>
      <c r="E404" t="s">
        <v>107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O404">
        <v>2019</v>
      </c>
      <c r="P404" t="str">
        <f t="shared" si="37"/>
        <v>October</v>
      </c>
      <c r="Q404">
        <f t="shared" si="38"/>
        <v>0</v>
      </c>
      <c r="R404">
        <f t="shared" si="39"/>
        <v>0</v>
      </c>
      <c r="S404" s="4" t="str">
        <f t="shared" si="40"/>
        <v>40059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AD404">
        <v>2019</v>
      </c>
      <c r="AE404" t="s">
        <v>258</v>
      </c>
      <c r="AF404">
        <v>0</v>
      </c>
      <c r="AG404" t="b">
        <f t="shared" si="41"/>
        <v>1</v>
      </c>
      <c r="AH404">
        <v>0</v>
      </c>
      <c r="AI404">
        <v>40059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 x14ac:dyDescent="0.3">
      <c r="D405" t="str">
        <f t="shared" si="36"/>
        <v>October</v>
      </c>
      <c r="E405" t="s">
        <v>4</v>
      </c>
      <c r="F405">
        <v>20</v>
      </c>
      <c r="G405">
        <v>0</v>
      </c>
      <c r="H405">
        <v>11</v>
      </c>
      <c r="I405">
        <v>8</v>
      </c>
      <c r="J405">
        <v>0</v>
      </c>
      <c r="K405">
        <v>0</v>
      </c>
      <c r="O405">
        <v>2019</v>
      </c>
      <c r="P405" t="str">
        <f t="shared" si="37"/>
        <v>October</v>
      </c>
      <c r="Q405">
        <f t="shared" si="38"/>
        <v>0</v>
      </c>
      <c r="R405">
        <f t="shared" si="39"/>
        <v>1</v>
      </c>
      <c r="S405" s="4" t="str">
        <f t="shared" si="40"/>
        <v>Total</v>
      </c>
      <c r="T405">
        <v>20</v>
      </c>
      <c r="U405">
        <v>0</v>
      </c>
      <c r="V405">
        <v>11</v>
      </c>
      <c r="W405">
        <v>8</v>
      </c>
      <c r="X405">
        <v>0</v>
      </c>
      <c r="Y405">
        <v>0</v>
      </c>
      <c r="AD405">
        <v>2019</v>
      </c>
      <c r="AE405" t="s">
        <v>258</v>
      </c>
      <c r="AF405">
        <v>0</v>
      </c>
      <c r="AG405" t="b">
        <f t="shared" si="41"/>
        <v>0</v>
      </c>
      <c r="AH405">
        <v>1</v>
      </c>
      <c r="AI405" s="4" t="s">
        <v>4</v>
      </c>
      <c r="AJ405">
        <v>20</v>
      </c>
      <c r="AK405">
        <v>0</v>
      </c>
      <c r="AL405">
        <v>11</v>
      </c>
      <c r="AM405">
        <v>8</v>
      </c>
      <c r="AN405">
        <v>0</v>
      </c>
      <c r="AO405">
        <v>0</v>
      </c>
    </row>
    <row r="406" spans="1:41" x14ac:dyDescent="0.3">
      <c r="B406" t="s">
        <v>108</v>
      </c>
      <c r="D406" t="str">
        <f t="shared" si="36"/>
        <v>October</v>
      </c>
      <c r="E406" t="s">
        <v>109</v>
      </c>
      <c r="F406">
        <v>5</v>
      </c>
      <c r="G406">
        <v>0</v>
      </c>
      <c r="H406">
        <v>1</v>
      </c>
      <c r="I406">
        <v>0</v>
      </c>
      <c r="J406">
        <v>0</v>
      </c>
      <c r="K406">
        <v>0</v>
      </c>
      <c r="O406">
        <v>2019</v>
      </c>
      <c r="P406" t="str">
        <f t="shared" si="37"/>
        <v>October</v>
      </c>
      <c r="Q406">
        <f t="shared" si="38"/>
        <v>0</v>
      </c>
      <c r="R406">
        <f t="shared" si="39"/>
        <v>0</v>
      </c>
      <c r="S406" s="4" t="str">
        <f t="shared" si="40"/>
        <v xml:space="preserve"> CODE</v>
      </c>
      <c r="T406">
        <v>5</v>
      </c>
      <c r="U406">
        <v>0</v>
      </c>
      <c r="V406">
        <v>1</v>
      </c>
      <c r="W406">
        <v>0</v>
      </c>
      <c r="X406">
        <v>0</v>
      </c>
      <c r="Y406">
        <v>0</v>
      </c>
      <c r="AD406">
        <v>2019</v>
      </c>
      <c r="AE406" t="s">
        <v>258</v>
      </c>
      <c r="AF406">
        <v>0</v>
      </c>
      <c r="AG406" t="b">
        <f t="shared" si="41"/>
        <v>0</v>
      </c>
      <c r="AH406">
        <v>0</v>
      </c>
      <c r="AI406" s="4" t="s">
        <v>586</v>
      </c>
      <c r="AJ406">
        <v>5</v>
      </c>
      <c r="AK406">
        <v>0</v>
      </c>
      <c r="AL406">
        <v>1</v>
      </c>
      <c r="AM406">
        <v>0</v>
      </c>
      <c r="AN406">
        <v>0</v>
      </c>
      <c r="AO406">
        <v>0</v>
      </c>
    </row>
    <row r="407" spans="1:41" x14ac:dyDescent="0.3">
      <c r="B407" t="s">
        <v>110</v>
      </c>
      <c r="D407" t="str">
        <f t="shared" si="36"/>
        <v>October</v>
      </c>
      <c r="E407" t="s">
        <v>4</v>
      </c>
      <c r="F407">
        <v>5</v>
      </c>
      <c r="G407">
        <v>0</v>
      </c>
      <c r="H407">
        <v>1</v>
      </c>
      <c r="I407">
        <v>0</v>
      </c>
      <c r="J407">
        <v>0</v>
      </c>
      <c r="K407">
        <v>0</v>
      </c>
      <c r="O407">
        <v>2019</v>
      </c>
      <c r="P407" t="str">
        <f t="shared" si="37"/>
        <v>October</v>
      </c>
      <c r="Q407">
        <f t="shared" si="38"/>
        <v>0</v>
      </c>
      <c r="R407">
        <f t="shared" si="39"/>
        <v>1</v>
      </c>
      <c r="S407" s="4" t="str">
        <f t="shared" si="40"/>
        <v>Total</v>
      </c>
      <c r="T407">
        <v>5</v>
      </c>
      <c r="U407">
        <v>0</v>
      </c>
      <c r="V407">
        <v>1</v>
      </c>
      <c r="W407">
        <v>0</v>
      </c>
      <c r="X407">
        <v>0</v>
      </c>
      <c r="Y407">
        <v>0</v>
      </c>
      <c r="AD407">
        <v>2019</v>
      </c>
      <c r="AE407" t="s">
        <v>258</v>
      </c>
      <c r="AF407">
        <v>0</v>
      </c>
      <c r="AG407" t="b">
        <f t="shared" si="41"/>
        <v>0</v>
      </c>
      <c r="AH407">
        <v>1</v>
      </c>
      <c r="AI407" s="4" t="s">
        <v>4</v>
      </c>
      <c r="AJ407">
        <v>5</v>
      </c>
      <c r="AK407">
        <v>0</v>
      </c>
      <c r="AL407">
        <v>1</v>
      </c>
      <c r="AM407">
        <v>0</v>
      </c>
      <c r="AN407">
        <v>0</v>
      </c>
      <c r="AO407">
        <v>0</v>
      </c>
    </row>
    <row r="408" spans="1:41" x14ac:dyDescent="0.3">
      <c r="D408" t="str">
        <f t="shared" si="36"/>
        <v>October</v>
      </c>
      <c r="E408" t="s">
        <v>4</v>
      </c>
      <c r="F408" s="1">
        <v>1623</v>
      </c>
      <c r="G408">
        <v>0</v>
      </c>
      <c r="H408">
        <v>903</v>
      </c>
      <c r="I408">
        <v>416</v>
      </c>
      <c r="J408">
        <v>3</v>
      </c>
      <c r="K408">
        <v>1</v>
      </c>
      <c r="O408">
        <v>2019</v>
      </c>
      <c r="P408" t="str">
        <f t="shared" si="37"/>
        <v>October</v>
      </c>
      <c r="Q408">
        <f t="shared" si="38"/>
        <v>0</v>
      </c>
      <c r="R408">
        <f t="shared" si="39"/>
        <v>1</v>
      </c>
      <c r="S408" s="4" t="str">
        <f t="shared" si="40"/>
        <v>Total</v>
      </c>
      <c r="T408">
        <v>1623</v>
      </c>
      <c r="U408">
        <v>0</v>
      </c>
      <c r="V408">
        <v>903</v>
      </c>
      <c r="W408">
        <v>416</v>
      </c>
      <c r="X408">
        <v>3</v>
      </c>
      <c r="Y408">
        <v>1</v>
      </c>
      <c r="AD408">
        <v>2019</v>
      </c>
      <c r="AE408" t="s">
        <v>258</v>
      </c>
      <c r="AF408">
        <v>0</v>
      </c>
      <c r="AG408" t="b">
        <f t="shared" si="41"/>
        <v>0</v>
      </c>
      <c r="AH408">
        <v>1</v>
      </c>
      <c r="AI408" s="4" t="s">
        <v>4</v>
      </c>
      <c r="AJ408">
        <v>1623</v>
      </c>
      <c r="AK408">
        <v>0</v>
      </c>
      <c r="AL408">
        <v>903</v>
      </c>
      <c r="AM408">
        <v>416</v>
      </c>
      <c r="AN408">
        <v>3</v>
      </c>
      <c r="AO408">
        <v>1</v>
      </c>
    </row>
    <row r="409" spans="1:41" x14ac:dyDescent="0.3">
      <c r="A409">
        <v>2019</v>
      </c>
      <c r="B409" t="s">
        <v>258</v>
      </c>
      <c r="D409" t="str">
        <f t="shared" si="36"/>
        <v>October</v>
      </c>
      <c r="O409">
        <v>2019</v>
      </c>
      <c r="P409" t="str">
        <f t="shared" si="37"/>
        <v>October</v>
      </c>
      <c r="Q409">
        <f t="shared" si="38"/>
        <v>0</v>
      </c>
      <c r="R409">
        <f t="shared" si="39"/>
        <v>0</v>
      </c>
      <c r="S409" s="4" t="str">
        <f t="shared" si="40"/>
        <v/>
      </c>
      <c r="AD409">
        <v>2019</v>
      </c>
      <c r="AE409" t="s">
        <v>258</v>
      </c>
      <c r="AF409">
        <v>0</v>
      </c>
      <c r="AG409" t="b">
        <f t="shared" si="41"/>
        <v>0</v>
      </c>
      <c r="AH409">
        <v>0</v>
      </c>
      <c r="AI409" s="4" t="s">
        <v>587</v>
      </c>
    </row>
    <row r="410" spans="1:41" x14ac:dyDescent="0.3">
      <c r="D410" t="str">
        <f t="shared" si="36"/>
        <v>October</v>
      </c>
      <c r="O410">
        <v>2019</v>
      </c>
      <c r="P410" t="str">
        <f t="shared" si="37"/>
        <v>October</v>
      </c>
      <c r="Q410">
        <f t="shared" si="38"/>
        <v>0</v>
      </c>
      <c r="R410">
        <f t="shared" si="39"/>
        <v>0</v>
      </c>
      <c r="S410" s="4" t="str">
        <f t="shared" si="40"/>
        <v/>
      </c>
      <c r="AD410">
        <v>2019</v>
      </c>
      <c r="AE410" t="s">
        <v>258</v>
      </c>
      <c r="AF410">
        <v>0</v>
      </c>
      <c r="AG410" t="b">
        <f t="shared" si="41"/>
        <v>0</v>
      </c>
      <c r="AH410">
        <v>0</v>
      </c>
      <c r="AI410" s="4" t="s">
        <v>587</v>
      </c>
    </row>
    <row r="411" spans="1:41" x14ac:dyDescent="0.3">
      <c r="C411" t="s">
        <v>573</v>
      </c>
      <c r="D411" t="str">
        <f t="shared" si="36"/>
        <v>November</v>
      </c>
      <c r="E411" t="s">
        <v>17</v>
      </c>
      <c r="F411">
        <v>56</v>
      </c>
      <c r="G411">
        <v>0</v>
      </c>
      <c r="H411">
        <v>27</v>
      </c>
      <c r="I411">
        <v>14</v>
      </c>
      <c r="J411">
        <v>1</v>
      </c>
      <c r="K411">
        <v>0</v>
      </c>
      <c r="O411">
        <v>2019</v>
      </c>
      <c r="P411" t="str">
        <f t="shared" si="37"/>
        <v>November</v>
      </c>
      <c r="Q411">
        <f t="shared" si="38"/>
        <v>1</v>
      </c>
      <c r="R411">
        <f t="shared" si="39"/>
        <v>0</v>
      </c>
      <c r="S411" s="4" t="str">
        <f t="shared" si="40"/>
        <v>40202</v>
      </c>
      <c r="T411">
        <v>56</v>
      </c>
      <c r="U411">
        <v>0</v>
      </c>
      <c r="V411">
        <v>27</v>
      </c>
      <c r="W411">
        <v>14</v>
      </c>
      <c r="X411">
        <v>1</v>
      </c>
      <c r="Y411">
        <v>0</v>
      </c>
      <c r="AD411">
        <v>2019</v>
      </c>
      <c r="AE411" t="s">
        <v>573</v>
      </c>
      <c r="AF411">
        <v>1</v>
      </c>
      <c r="AG411" t="b">
        <f t="shared" si="41"/>
        <v>1</v>
      </c>
      <c r="AH411">
        <v>0</v>
      </c>
      <c r="AI411">
        <v>40202</v>
      </c>
      <c r="AJ411">
        <v>56</v>
      </c>
      <c r="AK411">
        <v>0</v>
      </c>
      <c r="AL411">
        <v>27</v>
      </c>
      <c r="AM411">
        <v>14</v>
      </c>
      <c r="AN411">
        <v>1</v>
      </c>
      <c r="AO411">
        <v>0</v>
      </c>
    </row>
    <row r="412" spans="1:41" x14ac:dyDescent="0.3">
      <c r="D412" t="str">
        <f t="shared" si="36"/>
        <v>November</v>
      </c>
      <c r="E412" t="s">
        <v>23</v>
      </c>
      <c r="F412">
        <v>92</v>
      </c>
      <c r="G412">
        <v>0</v>
      </c>
      <c r="H412">
        <v>48</v>
      </c>
      <c r="I412">
        <v>18</v>
      </c>
      <c r="J412">
        <v>0</v>
      </c>
      <c r="K412">
        <v>0</v>
      </c>
      <c r="O412">
        <v>2019</v>
      </c>
      <c r="P412" t="str">
        <f t="shared" si="37"/>
        <v>November</v>
      </c>
      <c r="Q412">
        <f t="shared" si="38"/>
        <v>1</v>
      </c>
      <c r="R412">
        <f t="shared" si="39"/>
        <v>0</v>
      </c>
      <c r="S412" s="4" t="str">
        <f t="shared" si="40"/>
        <v>40203</v>
      </c>
      <c r="T412">
        <v>92</v>
      </c>
      <c r="U412">
        <v>0</v>
      </c>
      <c r="V412">
        <v>48</v>
      </c>
      <c r="W412">
        <v>18</v>
      </c>
      <c r="X412">
        <v>0</v>
      </c>
      <c r="Y412">
        <v>0</v>
      </c>
      <c r="AD412">
        <v>2019</v>
      </c>
      <c r="AE412" t="s">
        <v>573</v>
      </c>
      <c r="AF412">
        <v>1</v>
      </c>
      <c r="AG412" t="b">
        <f t="shared" si="41"/>
        <v>1</v>
      </c>
      <c r="AH412">
        <v>0</v>
      </c>
      <c r="AI412">
        <v>40203</v>
      </c>
      <c r="AJ412">
        <v>92</v>
      </c>
      <c r="AK412">
        <v>0</v>
      </c>
      <c r="AL412">
        <v>48</v>
      </c>
      <c r="AM412">
        <v>18</v>
      </c>
      <c r="AN412">
        <v>0</v>
      </c>
      <c r="AO412">
        <v>0</v>
      </c>
    </row>
    <row r="413" spans="1:41" x14ac:dyDescent="0.3">
      <c r="D413" t="str">
        <f t="shared" si="36"/>
        <v>November</v>
      </c>
      <c r="E413" t="s">
        <v>27</v>
      </c>
      <c r="F413">
        <v>15</v>
      </c>
      <c r="G413">
        <v>0</v>
      </c>
      <c r="H413">
        <v>7</v>
      </c>
      <c r="I413">
        <v>3</v>
      </c>
      <c r="J413">
        <v>0</v>
      </c>
      <c r="K413">
        <v>0</v>
      </c>
      <c r="O413">
        <v>2019</v>
      </c>
      <c r="P413" t="str">
        <f t="shared" si="37"/>
        <v>November</v>
      </c>
      <c r="Q413">
        <f t="shared" si="38"/>
        <v>1</v>
      </c>
      <c r="R413">
        <f t="shared" si="39"/>
        <v>0</v>
      </c>
      <c r="S413" s="4" t="str">
        <f t="shared" si="40"/>
        <v>40204</v>
      </c>
      <c r="T413">
        <v>15</v>
      </c>
      <c r="U413">
        <v>0</v>
      </c>
      <c r="V413">
        <v>7</v>
      </c>
      <c r="W413">
        <v>3</v>
      </c>
      <c r="X413">
        <v>0</v>
      </c>
      <c r="Y413">
        <v>0</v>
      </c>
      <c r="AD413">
        <v>2019</v>
      </c>
      <c r="AE413" t="s">
        <v>573</v>
      </c>
      <c r="AF413">
        <v>1</v>
      </c>
      <c r="AG413" t="b">
        <f t="shared" si="41"/>
        <v>1</v>
      </c>
      <c r="AH413">
        <v>0</v>
      </c>
      <c r="AI413">
        <v>40204</v>
      </c>
      <c r="AJ413">
        <v>15</v>
      </c>
      <c r="AK413">
        <v>0</v>
      </c>
      <c r="AL413">
        <v>7</v>
      </c>
      <c r="AM413">
        <v>3</v>
      </c>
      <c r="AN413">
        <v>0</v>
      </c>
      <c r="AO413">
        <v>0</v>
      </c>
    </row>
    <row r="414" spans="1:41" x14ac:dyDescent="0.3">
      <c r="D414" t="str">
        <f t="shared" si="36"/>
        <v>November</v>
      </c>
      <c r="E414" t="s">
        <v>31</v>
      </c>
      <c r="F414">
        <v>5</v>
      </c>
      <c r="G414">
        <v>0</v>
      </c>
      <c r="H414">
        <v>1</v>
      </c>
      <c r="I414">
        <v>1</v>
      </c>
      <c r="J414">
        <v>0</v>
      </c>
      <c r="K414">
        <v>0</v>
      </c>
      <c r="O414">
        <v>2019</v>
      </c>
      <c r="P414" t="str">
        <f t="shared" si="37"/>
        <v>November</v>
      </c>
      <c r="Q414">
        <f t="shared" si="38"/>
        <v>1</v>
      </c>
      <c r="R414">
        <f t="shared" si="39"/>
        <v>0</v>
      </c>
      <c r="S414" s="4" t="str">
        <f t="shared" si="40"/>
        <v>40205</v>
      </c>
      <c r="T414">
        <v>5</v>
      </c>
      <c r="U414">
        <v>0</v>
      </c>
      <c r="V414">
        <v>1</v>
      </c>
      <c r="W414">
        <v>1</v>
      </c>
      <c r="X414">
        <v>0</v>
      </c>
      <c r="Y414">
        <v>0</v>
      </c>
      <c r="AD414">
        <v>2019</v>
      </c>
      <c r="AE414" t="s">
        <v>573</v>
      </c>
      <c r="AF414">
        <v>1</v>
      </c>
      <c r="AG414" t="b">
        <f t="shared" si="41"/>
        <v>1</v>
      </c>
      <c r="AH414">
        <v>0</v>
      </c>
      <c r="AI414">
        <v>40205</v>
      </c>
      <c r="AJ414">
        <v>5</v>
      </c>
      <c r="AK414">
        <v>0</v>
      </c>
      <c r="AL414">
        <v>1</v>
      </c>
      <c r="AM414">
        <v>1</v>
      </c>
      <c r="AN414">
        <v>0</v>
      </c>
      <c r="AO414">
        <v>0</v>
      </c>
    </row>
    <row r="415" spans="1:41" x14ac:dyDescent="0.3">
      <c r="D415" t="str">
        <f t="shared" si="36"/>
        <v>November</v>
      </c>
      <c r="E415" t="s">
        <v>34</v>
      </c>
      <c r="F415">
        <v>29</v>
      </c>
      <c r="G415">
        <v>0</v>
      </c>
      <c r="H415">
        <v>14</v>
      </c>
      <c r="I415">
        <v>10</v>
      </c>
      <c r="J415">
        <v>0</v>
      </c>
      <c r="K415">
        <v>0</v>
      </c>
      <c r="O415">
        <v>2019</v>
      </c>
      <c r="P415" t="str">
        <f t="shared" si="37"/>
        <v>November</v>
      </c>
      <c r="Q415">
        <f t="shared" si="38"/>
        <v>1</v>
      </c>
      <c r="R415">
        <f t="shared" si="39"/>
        <v>0</v>
      </c>
      <c r="S415" s="4" t="str">
        <f t="shared" si="40"/>
        <v>40206</v>
      </c>
      <c r="T415">
        <v>29</v>
      </c>
      <c r="U415">
        <v>0</v>
      </c>
      <c r="V415">
        <v>14</v>
      </c>
      <c r="W415">
        <v>10</v>
      </c>
      <c r="X415">
        <v>0</v>
      </c>
      <c r="Y415">
        <v>0</v>
      </c>
      <c r="AD415">
        <v>2019</v>
      </c>
      <c r="AE415" t="s">
        <v>573</v>
      </c>
      <c r="AF415">
        <v>1</v>
      </c>
      <c r="AG415" t="b">
        <f t="shared" si="41"/>
        <v>1</v>
      </c>
      <c r="AH415">
        <v>0</v>
      </c>
      <c r="AI415">
        <v>40206</v>
      </c>
      <c r="AJ415">
        <v>29</v>
      </c>
      <c r="AK415">
        <v>0</v>
      </c>
      <c r="AL415">
        <v>14</v>
      </c>
      <c r="AM415">
        <v>10</v>
      </c>
      <c r="AN415">
        <v>0</v>
      </c>
      <c r="AO415">
        <v>0</v>
      </c>
    </row>
    <row r="416" spans="1:41" x14ac:dyDescent="0.3">
      <c r="D416" t="str">
        <f t="shared" si="36"/>
        <v>November</v>
      </c>
      <c r="E416" t="s">
        <v>37</v>
      </c>
      <c r="F416">
        <v>26</v>
      </c>
      <c r="G416">
        <v>0</v>
      </c>
      <c r="H416">
        <v>11</v>
      </c>
      <c r="I416">
        <v>8</v>
      </c>
      <c r="J416">
        <v>0</v>
      </c>
      <c r="K416">
        <v>0</v>
      </c>
      <c r="O416">
        <v>2019</v>
      </c>
      <c r="P416" t="str">
        <f t="shared" si="37"/>
        <v>November</v>
      </c>
      <c r="Q416">
        <f t="shared" si="38"/>
        <v>1</v>
      </c>
      <c r="R416">
        <f t="shared" si="39"/>
        <v>0</v>
      </c>
      <c r="S416" s="4" t="str">
        <f t="shared" si="40"/>
        <v>40207</v>
      </c>
      <c r="T416">
        <v>26</v>
      </c>
      <c r="U416">
        <v>0</v>
      </c>
      <c r="V416">
        <v>11</v>
      </c>
      <c r="W416">
        <v>8</v>
      </c>
      <c r="X416">
        <v>0</v>
      </c>
      <c r="Y416">
        <v>0</v>
      </c>
      <c r="AD416">
        <v>2019</v>
      </c>
      <c r="AE416" t="s">
        <v>573</v>
      </c>
      <c r="AF416">
        <v>1</v>
      </c>
      <c r="AG416" t="b">
        <f t="shared" si="41"/>
        <v>1</v>
      </c>
      <c r="AH416">
        <v>0</v>
      </c>
      <c r="AI416">
        <v>40207</v>
      </c>
      <c r="AJ416">
        <v>26</v>
      </c>
      <c r="AK416">
        <v>0</v>
      </c>
      <c r="AL416">
        <v>11</v>
      </c>
      <c r="AM416">
        <v>8</v>
      </c>
      <c r="AN416">
        <v>0</v>
      </c>
      <c r="AO416">
        <v>0</v>
      </c>
    </row>
    <row r="417" spans="4:41" x14ac:dyDescent="0.3">
      <c r="D417" t="str">
        <f t="shared" si="36"/>
        <v>November</v>
      </c>
      <c r="E417" t="s">
        <v>39</v>
      </c>
      <c r="F417">
        <v>49</v>
      </c>
      <c r="G417">
        <v>0</v>
      </c>
      <c r="H417">
        <v>29</v>
      </c>
      <c r="I417">
        <v>19</v>
      </c>
      <c r="J417">
        <v>0</v>
      </c>
      <c r="K417">
        <v>0</v>
      </c>
      <c r="O417">
        <v>2019</v>
      </c>
      <c r="P417" t="str">
        <f t="shared" si="37"/>
        <v>November</v>
      </c>
      <c r="Q417">
        <f t="shared" si="38"/>
        <v>1</v>
      </c>
      <c r="R417">
        <f t="shared" si="39"/>
        <v>0</v>
      </c>
      <c r="S417" s="4" t="str">
        <f t="shared" si="40"/>
        <v>40208</v>
      </c>
      <c r="T417">
        <v>49</v>
      </c>
      <c r="U417">
        <v>0</v>
      </c>
      <c r="V417">
        <v>29</v>
      </c>
      <c r="W417">
        <v>19</v>
      </c>
      <c r="X417">
        <v>0</v>
      </c>
      <c r="Y417">
        <v>0</v>
      </c>
      <c r="AD417">
        <v>2019</v>
      </c>
      <c r="AE417" t="s">
        <v>573</v>
      </c>
      <c r="AF417">
        <v>1</v>
      </c>
      <c r="AG417" t="b">
        <f t="shared" si="41"/>
        <v>1</v>
      </c>
      <c r="AH417">
        <v>0</v>
      </c>
      <c r="AI417">
        <v>40208</v>
      </c>
      <c r="AJ417">
        <v>49</v>
      </c>
      <c r="AK417">
        <v>0</v>
      </c>
      <c r="AL417">
        <v>29</v>
      </c>
      <c r="AM417">
        <v>19</v>
      </c>
      <c r="AN417">
        <v>0</v>
      </c>
      <c r="AO417">
        <v>0</v>
      </c>
    </row>
    <row r="418" spans="4:41" x14ac:dyDescent="0.3">
      <c r="D418" t="str">
        <f t="shared" si="36"/>
        <v>November</v>
      </c>
      <c r="E418" t="s">
        <v>44</v>
      </c>
      <c r="F418">
        <v>83</v>
      </c>
      <c r="G418">
        <v>0</v>
      </c>
      <c r="H418">
        <v>51</v>
      </c>
      <c r="I418">
        <v>19</v>
      </c>
      <c r="J418">
        <v>0</v>
      </c>
      <c r="K418">
        <v>0</v>
      </c>
      <c r="O418">
        <v>2019</v>
      </c>
      <c r="P418" t="str">
        <f t="shared" si="37"/>
        <v>November</v>
      </c>
      <c r="Q418">
        <f t="shared" si="38"/>
        <v>1</v>
      </c>
      <c r="R418">
        <f t="shared" si="39"/>
        <v>0</v>
      </c>
      <c r="S418" s="4" t="str">
        <f t="shared" si="40"/>
        <v>40210</v>
      </c>
      <c r="T418">
        <v>83</v>
      </c>
      <c r="U418">
        <v>0</v>
      </c>
      <c r="V418">
        <v>51</v>
      </c>
      <c r="W418">
        <v>19</v>
      </c>
      <c r="X418">
        <v>0</v>
      </c>
      <c r="Y418">
        <v>0</v>
      </c>
      <c r="AD418">
        <v>2019</v>
      </c>
      <c r="AE418" t="s">
        <v>573</v>
      </c>
      <c r="AF418">
        <v>1</v>
      </c>
      <c r="AG418" t="b">
        <f t="shared" si="41"/>
        <v>1</v>
      </c>
      <c r="AH418">
        <v>0</v>
      </c>
      <c r="AI418">
        <v>40210</v>
      </c>
      <c r="AJ418">
        <v>83</v>
      </c>
      <c r="AK418">
        <v>0</v>
      </c>
      <c r="AL418">
        <v>51</v>
      </c>
      <c r="AM418">
        <v>19</v>
      </c>
      <c r="AN418">
        <v>0</v>
      </c>
      <c r="AO418">
        <v>0</v>
      </c>
    </row>
    <row r="419" spans="4:41" x14ac:dyDescent="0.3">
      <c r="D419" t="str">
        <f t="shared" si="36"/>
        <v>November</v>
      </c>
      <c r="E419" t="s">
        <v>48</v>
      </c>
      <c r="F419">
        <v>49</v>
      </c>
      <c r="G419">
        <v>0</v>
      </c>
      <c r="H419">
        <v>32</v>
      </c>
      <c r="I419">
        <v>19</v>
      </c>
      <c r="J419">
        <v>0</v>
      </c>
      <c r="K419">
        <v>1</v>
      </c>
      <c r="O419">
        <v>2019</v>
      </c>
      <c r="P419" t="str">
        <f t="shared" si="37"/>
        <v>November</v>
      </c>
      <c r="Q419">
        <f t="shared" si="38"/>
        <v>1</v>
      </c>
      <c r="R419">
        <f t="shared" si="39"/>
        <v>0</v>
      </c>
      <c r="S419" s="4" t="str">
        <f t="shared" si="40"/>
        <v>40211</v>
      </c>
      <c r="T419">
        <v>49</v>
      </c>
      <c r="U419">
        <v>0</v>
      </c>
      <c r="V419">
        <v>32</v>
      </c>
      <c r="W419">
        <v>19</v>
      </c>
      <c r="X419">
        <v>0</v>
      </c>
      <c r="Y419">
        <v>1</v>
      </c>
      <c r="AD419">
        <v>2019</v>
      </c>
      <c r="AE419" t="s">
        <v>573</v>
      </c>
      <c r="AF419">
        <v>1</v>
      </c>
      <c r="AG419" t="b">
        <f t="shared" si="41"/>
        <v>1</v>
      </c>
      <c r="AH419">
        <v>0</v>
      </c>
      <c r="AI419">
        <v>40211</v>
      </c>
      <c r="AJ419">
        <v>49</v>
      </c>
      <c r="AK419">
        <v>0</v>
      </c>
      <c r="AL419">
        <v>32</v>
      </c>
      <c r="AM419">
        <v>19</v>
      </c>
      <c r="AN419">
        <v>0</v>
      </c>
      <c r="AO419">
        <v>1</v>
      </c>
    </row>
    <row r="420" spans="4:41" x14ac:dyDescent="0.3">
      <c r="D420" t="str">
        <f t="shared" si="36"/>
        <v>November</v>
      </c>
      <c r="E420" t="s">
        <v>50</v>
      </c>
      <c r="F420">
        <v>37</v>
      </c>
      <c r="G420">
        <v>0</v>
      </c>
      <c r="H420">
        <v>28</v>
      </c>
      <c r="I420">
        <v>11</v>
      </c>
      <c r="J420">
        <v>0</v>
      </c>
      <c r="K420">
        <v>0</v>
      </c>
      <c r="O420">
        <v>2019</v>
      </c>
      <c r="P420" t="str">
        <f t="shared" si="37"/>
        <v>November</v>
      </c>
      <c r="Q420">
        <f t="shared" si="38"/>
        <v>1</v>
      </c>
      <c r="R420">
        <f t="shared" si="39"/>
        <v>0</v>
      </c>
      <c r="S420" s="4" t="str">
        <f t="shared" si="40"/>
        <v>40212</v>
      </c>
      <c r="T420">
        <v>37</v>
      </c>
      <c r="U420">
        <v>0</v>
      </c>
      <c r="V420">
        <v>28</v>
      </c>
      <c r="W420">
        <v>11</v>
      </c>
      <c r="X420">
        <v>0</v>
      </c>
      <c r="Y420">
        <v>0</v>
      </c>
      <c r="AD420">
        <v>2019</v>
      </c>
      <c r="AE420" t="s">
        <v>573</v>
      </c>
      <c r="AF420">
        <v>1</v>
      </c>
      <c r="AG420" t="b">
        <f t="shared" si="41"/>
        <v>1</v>
      </c>
      <c r="AH420">
        <v>0</v>
      </c>
      <c r="AI420">
        <v>40212</v>
      </c>
      <c r="AJ420">
        <v>37</v>
      </c>
      <c r="AK420">
        <v>0</v>
      </c>
      <c r="AL420">
        <v>28</v>
      </c>
      <c r="AM420">
        <v>11</v>
      </c>
      <c r="AN420">
        <v>0</v>
      </c>
      <c r="AO420">
        <v>0</v>
      </c>
    </row>
    <row r="421" spans="4:41" x14ac:dyDescent="0.3">
      <c r="D421" t="str">
        <f t="shared" si="36"/>
        <v>November</v>
      </c>
      <c r="E421" t="s">
        <v>53</v>
      </c>
      <c r="F421">
        <v>34</v>
      </c>
      <c r="G421">
        <v>0</v>
      </c>
      <c r="H421">
        <v>18</v>
      </c>
      <c r="I421">
        <v>10</v>
      </c>
      <c r="J421">
        <v>0</v>
      </c>
      <c r="K421">
        <v>0</v>
      </c>
      <c r="O421">
        <v>2019</v>
      </c>
      <c r="P421" t="str">
        <f t="shared" si="37"/>
        <v>November</v>
      </c>
      <c r="Q421">
        <f t="shared" si="38"/>
        <v>1</v>
      </c>
      <c r="R421">
        <f t="shared" si="39"/>
        <v>0</v>
      </c>
      <c r="S421" s="4" t="str">
        <f t="shared" si="40"/>
        <v>40213</v>
      </c>
      <c r="T421">
        <v>34</v>
      </c>
      <c r="U421">
        <v>0</v>
      </c>
      <c r="V421">
        <v>18</v>
      </c>
      <c r="W421">
        <v>10</v>
      </c>
      <c r="X421">
        <v>0</v>
      </c>
      <c r="Y421">
        <v>0</v>
      </c>
      <c r="AD421">
        <v>2019</v>
      </c>
      <c r="AE421" t="s">
        <v>573</v>
      </c>
      <c r="AF421">
        <v>1</v>
      </c>
      <c r="AG421" t="b">
        <f t="shared" si="41"/>
        <v>1</v>
      </c>
      <c r="AH421">
        <v>0</v>
      </c>
      <c r="AI421">
        <v>40213</v>
      </c>
      <c r="AJ421">
        <v>34</v>
      </c>
      <c r="AK421">
        <v>0</v>
      </c>
      <c r="AL421">
        <v>18</v>
      </c>
      <c r="AM421">
        <v>10</v>
      </c>
      <c r="AN421">
        <v>0</v>
      </c>
      <c r="AO421">
        <v>0</v>
      </c>
    </row>
    <row r="422" spans="4:41" x14ac:dyDescent="0.3">
      <c r="D422" t="str">
        <f t="shared" si="36"/>
        <v>November</v>
      </c>
      <c r="E422" t="s">
        <v>57</v>
      </c>
      <c r="F422">
        <v>118</v>
      </c>
      <c r="G422">
        <v>0</v>
      </c>
      <c r="H422">
        <v>59</v>
      </c>
      <c r="I422">
        <v>31</v>
      </c>
      <c r="J422">
        <v>0</v>
      </c>
      <c r="K422">
        <v>0</v>
      </c>
      <c r="O422">
        <v>2019</v>
      </c>
      <c r="P422" t="str">
        <f t="shared" si="37"/>
        <v>November</v>
      </c>
      <c r="Q422">
        <f t="shared" si="38"/>
        <v>1</v>
      </c>
      <c r="R422">
        <f t="shared" si="39"/>
        <v>0</v>
      </c>
      <c r="S422" s="4" t="str">
        <f t="shared" si="40"/>
        <v>40214</v>
      </c>
      <c r="T422">
        <v>118</v>
      </c>
      <c r="U422">
        <v>0</v>
      </c>
      <c r="V422">
        <v>59</v>
      </c>
      <c r="W422">
        <v>31</v>
      </c>
      <c r="X422">
        <v>0</v>
      </c>
      <c r="Y422">
        <v>0</v>
      </c>
      <c r="AD422">
        <v>2019</v>
      </c>
      <c r="AE422" t="s">
        <v>573</v>
      </c>
      <c r="AF422">
        <v>1</v>
      </c>
      <c r="AG422" t="b">
        <f t="shared" si="41"/>
        <v>1</v>
      </c>
      <c r="AH422">
        <v>0</v>
      </c>
      <c r="AI422">
        <v>40214</v>
      </c>
      <c r="AJ422">
        <v>118</v>
      </c>
      <c r="AK422">
        <v>0</v>
      </c>
      <c r="AL422">
        <v>59</v>
      </c>
      <c r="AM422">
        <v>31</v>
      </c>
      <c r="AN422">
        <v>0</v>
      </c>
      <c r="AO422">
        <v>0</v>
      </c>
    </row>
    <row r="423" spans="4:41" x14ac:dyDescent="0.3">
      <c r="D423" t="str">
        <f t="shared" si="36"/>
        <v>November</v>
      </c>
      <c r="E423" t="s">
        <v>60</v>
      </c>
      <c r="F423">
        <v>39</v>
      </c>
      <c r="G423">
        <v>0</v>
      </c>
      <c r="H423">
        <v>26</v>
      </c>
      <c r="I423">
        <v>13</v>
      </c>
      <c r="J423">
        <v>0</v>
      </c>
      <c r="K423">
        <v>0</v>
      </c>
      <c r="O423">
        <v>2019</v>
      </c>
      <c r="P423" t="str">
        <f t="shared" si="37"/>
        <v>November</v>
      </c>
      <c r="Q423">
        <f t="shared" si="38"/>
        <v>1</v>
      </c>
      <c r="R423">
        <f t="shared" si="39"/>
        <v>0</v>
      </c>
      <c r="S423" s="4" t="str">
        <f t="shared" si="40"/>
        <v>40215</v>
      </c>
      <c r="T423">
        <v>39</v>
      </c>
      <c r="U423">
        <v>0</v>
      </c>
      <c r="V423">
        <v>26</v>
      </c>
      <c r="W423">
        <v>13</v>
      </c>
      <c r="X423">
        <v>0</v>
      </c>
      <c r="Y423">
        <v>0</v>
      </c>
      <c r="AD423">
        <v>2019</v>
      </c>
      <c r="AE423" t="s">
        <v>573</v>
      </c>
      <c r="AF423">
        <v>1</v>
      </c>
      <c r="AG423" t="b">
        <f t="shared" si="41"/>
        <v>1</v>
      </c>
      <c r="AH423">
        <v>0</v>
      </c>
      <c r="AI423">
        <v>40215</v>
      </c>
      <c r="AJ423">
        <v>39</v>
      </c>
      <c r="AK423">
        <v>0</v>
      </c>
      <c r="AL423">
        <v>26</v>
      </c>
      <c r="AM423">
        <v>13</v>
      </c>
      <c r="AN423">
        <v>0</v>
      </c>
      <c r="AO423">
        <v>0</v>
      </c>
    </row>
    <row r="424" spans="4:41" x14ac:dyDescent="0.3">
      <c r="D424" t="str">
        <f t="shared" si="36"/>
        <v>November</v>
      </c>
      <c r="E424" t="s">
        <v>64</v>
      </c>
      <c r="F424">
        <v>76</v>
      </c>
      <c r="G424">
        <v>0</v>
      </c>
      <c r="H424">
        <v>50</v>
      </c>
      <c r="I424">
        <v>24</v>
      </c>
      <c r="J424">
        <v>0</v>
      </c>
      <c r="K424">
        <v>0</v>
      </c>
      <c r="O424">
        <v>2019</v>
      </c>
      <c r="P424" t="str">
        <f t="shared" si="37"/>
        <v>November</v>
      </c>
      <c r="Q424">
        <f t="shared" si="38"/>
        <v>1</v>
      </c>
      <c r="R424">
        <f t="shared" si="39"/>
        <v>0</v>
      </c>
      <c r="S424" s="4" t="str">
        <f t="shared" si="40"/>
        <v>40216</v>
      </c>
      <c r="T424">
        <v>76</v>
      </c>
      <c r="U424">
        <v>0</v>
      </c>
      <c r="V424">
        <v>50</v>
      </c>
      <c r="W424">
        <v>24</v>
      </c>
      <c r="X424">
        <v>0</v>
      </c>
      <c r="Y424">
        <v>0</v>
      </c>
      <c r="AD424">
        <v>2019</v>
      </c>
      <c r="AE424" t="s">
        <v>573</v>
      </c>
      <c r="AF424">
        <v>1</v>
      </c>
      <c r="AG424" t="b">
        <f t="shared" si="41"/>
        <v>1</v>
      </c>
      <c r="AH424">
        <v>0</v>
      </c>
      <c r="AI424">
        <v>40216</v>
      </c>
      <c r="AJ424">
        <v>76</v>
      </c>
      <c r="AK424">
        <v>0</v>
      </c>
      <c r="AL424">
        <v>50</v>
      </c>
      <c r="AM424">
        <v>24</v>
      </c>
      <c r="AN424">
        <v>0</v>
      </c>
      <c r="AO424">
        <v>0</v>
      </c>
    </row>
    <row r="425" spans="4:41" x14ac:dyDescent="0.3">
      <c r="D425" t="str">
        <f t="shared" si="36"/>
        <v>November</v>
      </c>
      <c r="E425" t="s">
        <v>66</v>
      </c>
      <c r="F425">
        <v>15</v>
      </c>
      <c r="G425">
        <v>0</v>
      </c>
      <c r="H425">
        <v>13</v>
      </c>
      <c r="I425">
        <v>9</v>
      </c>
      <c r="J425">
        <v>0</v>
      </c>
      <c r="K425">
        <v>0</v>
      </c>
      <c r="O425">
        <v>2019</v>
      </c>
      <c r="P425" t="str">
        <f t="shared" si="37"/>
        <v>November</v>
      </c>
      <c r="Q425">
        <f t="shared" si="38"/>
        <v>1</v>
      </c>
      <c r="R425">
        <f t="shared" si="39"/>
        <v>0</v>
      </c>
      <c r="S425" s="4" t="str">
        <f t="shared" si="40"/>
        <v>40217</v>
      </c>
      <c r="T425">
        <v>15</v>
      </c>
      <c r="U425">
        <v>0</v>
      </c>
      <c r="V425">
        <v>13</v>
      </c>
      <c r="W425">
        <v>9</v>
      </c>
      <c r="X425">
        <v>0</v>
      </c>
      <c r="Y425">
        <v>0</v>
      </c>
      <c r="AD425">
        <v>2019</v>
      </c>
      <c r="AE425" t="s">
        <v>573</v>
      </c>
      <c r="AF425">
        <v>1</v>
      </c>
      <c r="AG425" t="b">
        <f t="shared" si="41"/>
        <v>1</v>
      </c>
      <c r="AH425">
        <v>0</v>
      </c>
      <c r="AI425">
        <v>40217</v>
      </c>
      <c r="AJ425">
        <v>15</v>
      </c>
      <c r="AK425">
        <v>0</v>
      </c>
      <c r="AL425">
        <v>13</v>
      </c>
      <c r="AM425">
        <v>9</v>
      </c>
      <c r="AN425">
        <v>0</v>
      </c>
      <c r="AO425">
        <v>0</v>
      </c>
    </row>
    <row r="426" spans="4:41" x14ac:dyDescent="0.3">
      <c r="D426" t="str">
        <f t="shared" si="36"/>
        <v>November</v>
      </c>
      <c r="E426" t="s">
        <v>69</v>
      </c>
      <c r="F426">
        <v>104</v>
      </c>
      <c r="G426">
        <v>0</v>
      </c>
      <c r="H426">
        <v>49</v>
      </c>
      <c r="I426">
        <v>20</v>
      </c>
      <c r="J426">
        <v>2</v>
      </c>
      <c r="K426">
        <v>0</v>
      </c>
      <c r="O426">
        <v>2019</v>
      </c>
      <c r="P426" t="str">
        <f t="shared" si="37"/>
        <v>November</v>
      </c>
      <c r="Q426">
        <f t="shared" si="38"/>
        <v>1</v>
      </c>
      <c r="R426">
        <f t="shared" si="39"/>
        <v>0</v>
      </c>
      <c r="S426" s="4" t="str">
        <f t="shared" si="40"/>
        <v>40218</v>
      </c>
      <c r="T426">
        <v>104</v>
      </c>
      <c r="U426">
        <v>0</v>
      </c>
      <c r="V426">
        <v>49</v>
      </c>
      <c r="W426">
        <v>20</v>
      </c>
      <c r="X426">
        <v>2</v>
      </c>
      <c r="Y426">
        <v>0</v>
      </c>
      <c r="AD426">
        <v>2019</v>
      </c>
      <c r="AE426" t="s">
        <v>573</v>
      </c>
      <c r="AF426">
        <v>1</v>
      </c>
      <c r="AG426" t="b">
        <f t="shared" si="41"/>
        <v>1</v>
      </c>
      <c r="AH426">
        <v>0</v>
      </c>
      <c r="AI426">
        <v>40218</v>
      </c>
      <c r="AJ426">
        <v>104</v>
      </c>
      <c r="AK426">
        <v>0</v>
      </c>
      <c r="AL426">
        <v>49</v>
      </c>
      <c r="AM426">
        <v>20</v>
      </c>
      <c r="AN426">
        <v>2</v>
      </c>
      <c r="AO426">
        <v>0</v>
      </c>
    </row>
    <row r="427" spans="4:41" x14ac:dyDescent="0.3">
      <c r="D427" t="str">
        <f t="shared" si="36"/>
        <v>November</v>
      </c>
      <c r="E427" t="s">
        <v>72</v>
      </c>
      <c r="F427">
        <v>114</v>
      </c>
      <c r="G427">
        <v>0</v>
      </c>
      <c r="H427">
        <v>44</v>
      </c>
      <c r="I427">
        <v>20</v>
      </c>
      <c r="J427">
        <v>0</v>
      </c>
      <c r="K427">
        <v>0</v>
      </c>
      <c r="O427">
        <v>2019</v>
      </c>
      <c r="P427" t="str">
        <f t="shared" si="37"/>
        <v>November</v>
      </c>
      <c r="Q427">
        <f t="shared" si="38"/>
        <v>1</v>
      </c>
      <c r="R427">
        <f t="shared" si="39"/>
        <v>0</v>
      </c>
      <c r="S427" s="4" t="str">
        <f t="shared" si="40"/>
        <v>40219</v>
      </c>
      <c r="T427">
        <v>114</v>
      </c>
      <c r="U427">
        <v>0</v>
      </c>
      <c r="V427">
        <v>44</v>
      </c>
      <c r="W427">
        <v>20</v>
      </c>
      <c r="X427">
        <v>0</v>
      </c>
      <c r="Y427">
        <v>0</v>
      </c>
      <c r="AD427">
        <v>2019</v>
      </c>
      <c r="AE427" t="s">
        <v>573</v>
      </c>
      <c r="AF427">
        <v>1</v>
      </c>
      <c r="AG427" t="b">
        <f t="shared" si="41"/>
        <v>1</v>
      </c>
      <c r="AH427">
        <v>0</v>
      </c>
      <c r="AI427">
        <v>40219</v>
      </c>
      <c r="AJ427">
        <v>114</v>
      </c>
      <c r="AK427">
        <v>0</v>
      </c>
      <c r="AL427">
        <v>44</v>
      </c>
      <c r="AM427">
        <v>20</v>
      </c>
      <c r="AN427">
        <v>0</v>
      </c>
      <c r="AO427">
        <v>0</v>
      </c>
    </row>
    <row r="428" spans="4:41" x14ac:dyDescent="0.3">
      <c r="D428" t="str">
        <f t="shared" si="36"/>
        <v>November</v>
      </c>
      <c r="E428" t="s">
        <v>75</v>
      </c>
      <c r="F428">
        <v>67</v>
      </c>
      <c r="G428">
        <v>0</v>
      </c>
      <c r="H428">
        <v>25</v>
      </c>
      <c r="I428">
        <v>14</v>
      </c>
      <c r="J428">
        <v>0</v>
      </c>
      <c r="K428">
        <v>0</v>
      </c>
      <c r="O428">
        <v>2019</v>
      </c>
      <c r="P428" t="str">
        <f t="shared" si="37"/>
        <v>November</v>
      </c>
      <c r="Q428">
        <f t="shared" si="38"/>
        <v>1</v>
      </c>
      <c r="R428">
        <f t="shared" si="39"/>
        <v>0</v>
      </c>
      <c r="S428" s="4" t="str">
        <f t="shared" si="40"/>
        <v>40220</v>
      </c>
      <c r="T428">
        <v>67</v>
      </c>
      <c r="U428">
        <v>0</v>
      </c>
      <c r="V428">
        <v>25</v>
      </c>
      <c r="W428">
        <v>14</v>
      </c>
      <c r="X428">
        <v>0</v>
      </c>
      <c r="Y428">
        <v>0</v>
      </c>
      <c r="AD428">
        <v>2019</v>
      </c>
      <c r="AE428" t="s">
        <v>573</v>
      </c>
      <c r="AF428">
        <v>1</v>
      </c>
      <c r="AG428" t="b">
        <f t="shared" si="41"/>
        <v>1</v>
      </c>
      <c r="AH428">
        <v>0</v>
      </c>
      <c r="AI428">
        <v>40220</v>
      </c>
      <c r="AJ428">
        <v>67</v>
      </c>
      <c r="AK428">
        <v>0</v>
      </c>
      <c r="AL428">
        <v>25</v>
      </c>
      <c r="AM428">
        <v>14</v>
      </c>
      <c r="AN428">
        <v>0</v>
      </c>
      <c r="AO428">
        <v>0</v>
      </c>
    </row>
    <row r="429" spans="4:41" x14ac:dyDescent="0.3">
      <c r="D429" t="str">
        <f t="shared" si="36"/>
        <v>November</v>
      </c>
      <c r="E429" t="s">
        <v>76</v>
      </c>
      <c r="F429">
        <v>29</v>
      </c>
      <c r="G429">
        <v>0</v>
      </c>
      <c r="H429">
        <v>9</v>
      </c>
      <c r="I429">
        <v>2</v>
      </c>
      <c r="J429">
        <v>0</v>
      </c>
      <c r="K429">
        <v>0</v>
      </c>
      <c r="O429">
        <v>2019</v>
      </c>
      <c r="P429" t="str">
        <f t="shared" si="37"/>
        <v>November</v>
      </c>
      <c r="Q429">
        <f t="shared" si="38"/>
        <v>1</v>
      </c>
      <c r="R429">
        <f t="shared" si="39"/>
        <v>0</v>
      </c>
      <c r="S429" s="4" t="str">
        <f t="shared" si="40"/>
        <v>40222</v>
      </c>
      <c r="T429">
        <v>29</v>
      </c>
      <c r="U429">
        <v>0</v>
      </c>
      <c r="V429">
        <v>9</v>
      </c>
      <c r="W429">
        <v>2</v>
      </c>
      <c r="X429">
        <v>0</v>
      </c>
      <c r="Y429">
        <v>0</v>
      </c>
      <c r="AD429">
        <v>2019</v>
      </c>
      <c r="AE429" t="s">
        <v>573</v>
      </c>
      <c r="AF429">
        <v>1</v>
      </c>
      <c r="AG429" t="b">
        <f t="shared" si="41"/>
        <v>1</v>
      </c>
      <c r="AH429">
        <v>0</v>
      </c>
      <c r="AI429">
        <v>40222</v>
      </c>
      <c r="AJ429">
        <v>29</v>
      </c>
      <c r="AK429">
        <v>0</v>
      </c>
      <c r="AL429">
        <v>9</v>
      </c>
      <c r="AM429">
        <v>2</v>
      </c>
      <c r="AN429">
        <v>0</v>
      </c>
      <c r="AO429">
        <v>0</v>
      </c>
    </row>
    <row r="430" spans="4:41" x14ac:dyDescent="0.3">
      <c r="D430" t="str">
        <f t="shared" si="36"/>
        <v>November</v>
      </c>
      <c r="E430" t="s">
        <v>78</v>
      </c>
      <c r="F430">
        <v>19</v>
      </c>
      <c r="G430">
        <v>0</v>
      </c>
      <c r="H430">
        <v>9</v>
      </c>
      <c r="I430">
        <v>8</v>
      </c>
      <c r="J430">
        <v>0</v>
      </c>
      <c r="K430">
        <v>0</v>
      </c>
      <c r="O430">
        <v>2019</v>
      </c>
      <c r="P430" t="str">
        <f t="shared" si="37"/>
        <v>November</v>
      </c>
      <c r="Q430">
        <f t="shared" si="38"/>
        <v>1</v>
      </c>
      <c r="R430">
        <f t="shared" si="39"/>
        <v>0</v>
      </c>
      <c r="S430" s="4" t="str">
        <f t="shared" si="40"/>
        <v>40223</v>
      </c>
      <c r="T430">
        <v>19</v>
      </c>
      <c r="U430">
        <v>0</v>
      </c>
      <c r="V430">
        <v>9</v>
      </c>
      <c r="W430">
        <v>8</v>
      </c>
      <c r="X430">
        <v>0</v>
      </c>
      <c r="Y430">
        <v>0</v>
      </c>
      <c r="AD430">
        <v>2019</v>
      </c>
      <c r="AE430" t="s">
        <v>573</v>
      </c>
      <c r="AF430">
        <v>1</v>
      </c>
      <c r="AG430" t="b">
        <f t="shared" si="41"/>
        <v>1</v>
      </c>
      <c r="AH430">
        <v>0</v>
      </c>
      <c r="AI430">
        <v>40223</v>
      </c>
      <c r="AJ430">
        <v>19</v>
      </c>
      <c r="AK430">
        <v>0</v>
      </c>
      <c r="AL430">
        <v>9</v>
      </c>
      <c r="AM430">
        <v>8</v>
      </c>
      <c r="AN430">
        <v>0</v>
      </c>
      <c r="AO430">
        <v>0</v>
      </c>
    </row>
    <row r="431" spans="4:41" x14ac:dyDescent="0.3">
      <c r="D431" t="str">
        <f t="shared" si="36"/>
        <v>November</v>
      </c>
      <c r="E431" t="s">
        <v>82</v>
      </c>
      <c r="F431">
        <v>11</v>
      </c>
      <c r="G431">
        <v>0</v>
      </c>
      <c r="H431">
        <v>1</v>
      </c>
      <c r="I431">
        <v>0</v>
      </c>
      <c r="J431">
        <v>0</v>
      </c>
      <c r="K431">
        <v>0</v>
      </c>
      <c r="O431">
        <v>2019</v>
      </c>
      <c r="P431" t="str">
        <f t="shared" si="37"/>
        <v>November</v>
      </c>
      <c r="Q431">
        <f t="shared" si="38"/>
        <v>1</v>
      </c>
      <c r="R431">
        <f t="shared" si="39"/>
        <v>0</v>
      </c>
      <c r="S431" s="4" t="str">
        <f t="shared" si="40"/>
        <v>40228</v>
      </c>
      <c r="T431">
        <v>11</v>
      </c>
      <c r="U431">
        <v>0</v>
      </c>
      <c r="V431">
        <v>1</v>
      </c>
      <c r="W431">
        <v>0</v>
      </c>
      <c r="X431">
        <v>0</v>
      </c>
      <c r="Y431">
        <v>0</v>
      </c>
      <c r="AD431">
        <v>2019</v>
      </c>
      <c r="AE431" t="s">
        <v>573</v>
      </c>
      <c r="AF431">
        <v>1</v>
      </c>
      <c r="AG431" t="b">
        <f t="shared" si="41"/>
        <v>1</v>
      </c>
      <c r="AH431">
        <v>0</v>
      </c>
      <c r="AI431">
        <v>40228</v>
      </c>
      <c r="AJ431">
        <v>11</v>
      </c>
      <c r="AK431">
        <v>0</v>
      </c>
      <c r="AL431">
        <v>1</v>
      </c>
      <c r="AM431">
        <v>0</v>
      </c>
      <c r="AN431">
        <v>0</v>
      </c>
      <c r="AO431">
        <v>0</v>
      </c>
    </row>
    <row r="432" spans="4:41" x14ac:dyDescent="0.3">
      <c r="D432" t="str">
        <f t="shared" si="36"/>
        <v>November</v>
      </c>
      <c r="E432" t="s">
        <v>84</v>
      </c>
      <c r="F432">
        <v>24</v>
      </c>
      <c r="G432">
        <v>0</v>
      </c>
      <c r="H432">
        <v>12</v>
      </c>
      <c r="I432">
        <v>1</v>
      </c>
      <c r="J432">
        <v>0</v>
      </c>
      <c r="K432">
        <v>0</v>
      </c>
      <c r="O432">
        <v>2019</v>
      </c>
      <c r="P432" t="str">
        <f t="shared" si="37"/>
        <v>November</v>
      </c>
      <c r="Q432">
        <f t="shared" si="38"/>
        <v>1</v>
      </c>
      <c r="R432">
        <f t="shared" si="39"/>
        <v>0</v>
      </c>
      <c r="S432" s="4" t="str">
        <f t="shared" si="40"/>
        <v>40229</v>
      </c>
      <c r="T432">
        <v>24</v>
      </c>
      <c r="U432">
        <v>0</v>
      </c>
      <c r="V432">
        <v>12</v>
      </c>
      <c r="W432">
        <v>1</v>
      </c>
      <c r="X432">
        <v>0</v>
      </c>
      <c r="Y432">
        <v>0</v>
      </c>
      <c r="AD432">
        <v>2019</v>
      </c>
      <c r="AE432" t="s">
        <v>573</v>
      </c>
      <c r="AF432">
        <v>1</v>
      </c>
      <c r="AG432" t="b">
        <f t="shared" si="41"/>
        <v>1</v>
      </c>
      <c r="AH432">
        <v>0</v>
      </c>
      <c r="AI432">
        <v>40229</v>
      </c>
      <c r="AJ432">
        <v>24</v>
      </c>
      <c r="AK432">
        <v>0</v>
      </c>
      <c r="AL432">
        <v>12</v>
      </c>
      <c r="AM432">
        <v>1</v>
      </c>
      <c r="AN432">
        <v>0</v>
      </c>
      <c r="AO432">
        <v>0</v>
      </c>
    </row>
    <row r="433" spans="4:41" x14ac:dyDescent="0.3">
      <c r="D433" t="str">
        <f t="shared" si="36"/>
        <v>November</v>
      </c>
      <c r="E433" t="s">
        <v>86</v>
      </c>
      <c r="F433">
        <v>14</v>
      </c>
      <c r="G433">
        <v>0</v>
      </c>
      <c r="H433">
        <v>5</v>
      </c>
      <c r="I433">
        <v>1</v>
      </c>
      <c r="J433">
        <v>0</v>
      </c>
      <c r="K433">
        <v>0</v>
      </c>
      <c r="O433">
        <v>2019</v>
      </c>
      <c r="P433" t="str">
        <f t="shared" si="37"/>
        <v>November</v>
      </c>
      <c r="Q433">
        <f t="shared" si="38"/>
        <v>1</v>
      </c>
      <c r="R433">
        <f t="shared" si="39"/>
        <v>0</v>
      </c>
      <c r="S433" s="4" t="str">
        <f t="shared" si="40"/>
        <v>40241</v>
      </c>
      <c r="T433">
        <v>14</v>
      </c>
      <c r="U433">
        <v>0</v>
      </c>
      <c r="V433">
        <v>5</v>
      </c>
      <c r="W433">
        <v>1</v>
      </c>
      <c r="X433">
        <v>0</v>
      </c>
      <c r="Y433">
        <v>0</v>
      </c>
      <c r="AD433">
        <v>2019</v>
      </c>
      <c r="AE433" t="s">
        <v>573</v>
      </c>
      <c r="AF433">
        <v>1</v>
      </c>
      <c r="AG433" t="b">
        <f t="shared" si="41"/>
        <v>1</v>
      </c>
      <c r="AH433">
        <v>0</v>
      </c>
      <c r="AI433">
        <v>40241</v>
      </c>
      <c r="AJ433">
        <v>14</v>
      </c>
      <c r="AK433">
        <v>0</v>
      </c>
      <c r="AL433">
        <v>5</v>
      </c>
      <c r="AM433">
        <v>1</v>
      </c>
      <c r="AN433">
        <v>0</v>
      </c>
      <c r="AO433">
        <v>0</v>
      </c>
    </row>
    <row r="434" spans="4:41" x14ac:dyDescent="0.3">
      <c r="D434" t="str">
        <f t="shared" si="36"/>
        <v>November</v>
      </c>
      <c r="E434" t="s">
        <v>89</v>
      </c>
      <c r="F434">
        <v>22</v>
      </c>
      <c r="G434">
        <v>0</v>
      </c>
      <c r="H434">
        <v>12</v>
      </c>
      <c r="I434">
        <v>4</v>
      </c>
      <c r="J434">
        <v>0</v>
      </c>
      <c r="K434">
        <v>0</v>
      </c>
      <c r="O434">
        <v>2019</v>
      </c>
      <c r="P434" t="str">
        <f t="shared" si="37"/>
        <v>November</v>
      </c>
      <c r="Q434">
        <f t="shared" si="38"/>
        <v>1</v>
      </c>
      <c r="R434">
        <f t="shared" si="39"/>
        <v>0</v>
      </c>
      <c r="S434" s="4" t="str">
        <f t="shared" si="40"/>
        <v>40242</v>
      </c>
      <c r="T434">
        <v>22</v>
      </c>
      <c r="U434">
        <v>0</v>
      </c>
      <c r="V434">
        <v>12</v>
      </c>
      <c r="W434">
        <v>4</v>
      </c>
      <c r="X434">
        <v>0</v>
      </c>
      <c r="Y434">
        <v>0</v>
      </c>
      <c r="AD434">
        <v>2019</v>
      </c>
      <c r="AE434" t="s">
        <v>573</v>
      </c>
      <c r="AF434">
        <v>1</v>
      </c>
      <c r="AG434" t="b">
        <f t="shared" si="41"/>
        <v>1</v>
      </c>
      <c r="AH434">
        <v>0</v>
      </c>
      <c r="AI434">
        <v>40242</v>
      </c>
      <c r="AJ434">
        <v>22</v>
      </c>
      <c r="AK434">
        <v>0</v>
      </c>
      <c r="AL434">
        <v>12</v>
      </c>
      <c r="AM434">
        <v>4</v>
      </c>
      <c r="AN434">
        <v>0</v>
      </c>
      <c r="AO434">
        <v>0</v>
      </c>
    </row>
    <row r="435" spans="4:41" x14ac:dyDescent="0.3">
      <c r="D435" t="str">
        <f t="shared" si="36"/>
        <v>November</v>
      </c>
      <c r="E435" t="s">
        <v>91</v>
      </c>
      <c r="F435">
        <v>5</v>
      </c>
      <c r="G435">
        <v>0</v>
      </c>
      <c r="H435">
        <v>3</v>
      </c>
      <c r="I435">
        <v>0</v>
      </c>
      <c r="J435">
        <v>0</v>
      </c>
      <c r="K435">
        <v>0</v>
      </c>
      <c r="O435">
        <v>2019</v>
      </c>
      <c r="P435" t="str">
        <f t="shared" si="37"/>
        <v>November</v>
      </c>
      <c r="Q435">
        <f t="shared" si="38"/>
        <v>1</v>
      </c>
      <c r="R435">
        <f t="shared" si="39"/>
        <v>0</v>
      </c>
      <c r="S435" s="4" t="str">
        <f t="shared" si="40"/>
        <v>40243</v>
      </c>
      <c r="T435">
        <v>5</v>
      </c>
      <c r="U435">
        <v>0</v>
      </c>
      <c r="V435">
        <v>3</v>
      </c>
      <c r="W435">
        <v>0</v>
      </c>
      <c r="X435">
        <v>0</v>
      </c>
      <c r="Y435">
        <v>0</v>
      </c>
      <c r="AD435">
        <v>2019</v>
      </c>
      <c r="AE435" t="s">
        <v>573</v>
      </c>
      <c r="AF435">
        <v>1</v>
      </c>
      <c r="AG435" t="b">
        <f t="shared" si="41"/>
        <v>1</v>
      </c>
      <c r="AH435">
        <v>0</v>
      </c>
      <c r="AI435">
        <v>40243</v>
      </c>
      <c r="AJ435">
        <v>5</v>
      </c>
      <c r="AK435">
        <v>0</v>
      </c>
      <c r="AL435">
        <v>3</v>
      </c>
      <c r="AM435">
        <v>0</v>
      </c>
      <c r="AN435">
        <v>0</v>
      </c>
      <c r="AO435">
        <v>0</v>
      </c>
    </row>
    <row r="436" spans="4:41" x14ac:dyDescent="0.3">
      <c r="D436" t="str">
        <f t="shared" si="36"/>
        <v>November</v>
      </c>
      <c r="E436" t="s">
        <v>92</v>
      </c>
      <c r="F436">
        <v>20</v>
      </c>
      <c r="G436">
        <v>0</v>
      </c>
      <c r="H436">
        <v>13</v>
      </c>
      <c r="I436">
        <v>8</v>
      </c>
      <c r="J436">
        <v>0</v>
      </c>
      <c r="K436">
        <v>0</v>
      </c>
      <c r="O436">
        <v>2019</v>
      </c>
      <c r="P436" t="str">
        <f t="shared" si="37"/>
        <v>November</v>
      </c>
      <c r="Q436">
        <f t="shared" si="38"/>
        <v>1</v>
      </c>
      <c r="R436">
        <f t="shared" si="39"/>
        <v>0</v>
      </c>
      <c r="S436" s="4" t="str">
        <f t="shared" si="40"/>
        <v>40245</v>
      </c>
      <c r="T436">
        <v>20</v>
      </c>
      <c r="U436">
        <v>0</v>
      </c>
      <c r="V436">
        <v>13</v>
      </c>
      <c r="W436">
        <v>8</v>
      </c>
      <c r="X436">
        <v>0</v>
      </c>
      <c r="Y436">
        <v>0</v>
      </c>
      <c r="AD436">
        <v>2019</v>
      </c>
      <c r="AE436" t="s">
        <v>573</v>
      </c>
      <c r="AF436">
        <v>1</v>
      </c>
      <c r="AG436" t="b">
        <f t="shared" si="41"/>
        <v>1</v>
      </c>
      <c r="AH436">
        <v>0</v>
      </c>
      <c r="AI436">
        <v>40245</v>
      </c>
      <c r="AJ436">
        <v>20</v>
      </c>
      <c r="AK436">
        <v>0</v>
      </c>
      <c r="AL436">
        <v>13</v>
      </c>
      <c r="AM436">
        <v>8</v>
      </c>
      <c r="AN436">
        <v>0</v>
      </c>
      <c r="AO436">
        <v>0</v>
      </c>
    </row>
    <row r="437" spans="4:41" x14ac:dyDescent="0.3">
      <c r="D437" t="str">
        <f t="shared" si="36"/>
        <v>November</v>
      </c>
      <c r="E437" t="s">
        <v>93</v>
      </c>
      <c r="F437">
        <v>29</v>
      </c>
      <c r="G437">
        <v>0</v>
      </c>
      <c r="H437">
        <v>14</v>
      </c>
      <c r="I437">
        <v>5</v>
      </c>
      <c r="J437">
        <v>0</v>
      </c>
      <c r="K437">
        <v>0</v>
      </c>
      <c r="O437">
        <v>2019</v>
      </c>
      <c r="P437" t="str">
        <f t="shared" si="37"/>
        <v>November</v>
      </c>
      <c r="Q437">
        <f t="shared" si="38"/>
        <v>1</v>
      </c>
      <c r="R437">
        <f t="shared" si="39"/>
        <v>0</v>
      </c>
      <c r="S437" s="4" t="str">
        <f t="shared" si="40"/>
        <v>40258</v>
      </c>
      <c r="T437">
        <v>29</v>
      </c>
      <c r="U437">
        <v>0</v>
      </c>
      <c r="V437">
        <v>14</v>
      </c>
      <c r="W437">
        <v>5</v>
      </c>
      <c r="X437">
        <v>0</v>
      </c>
      <c r="Y437">
        <v>0</v>
      </c>
      <c r="AD437">
        <v>2019</v>
      </c>
      <c r="AE437" t="s">
        <v>573</v>
      </c>
      <c r="AF437">
        <v>1</v>
      </c>
      <c r="AG437" t="b">
        <f t="shared" si="41"/>
        <v>1</v>
      </c>
      <c r="AH437">
        <v>0</v>
      </c>
      <c r="AI437">
        <v>40258</v>
      </c>
      <c r="AJ437">
        <v>29</v>
      </c>
      <c r="AK437">
        <v>0</v>
      </c>
      <c r="AL437">
        <v>14</v>
      </c>
      <c r="AM437">
        <v>5</v>
      </c>
      <c r="AN437">
        <v>0</v>
      </c>
      <c r="AO437">
        <v>0</v>
      </c>
    </row>
    <row r="438" spans="4:41" x14ac:dyDescent="0.3">
      <c r="D438" t="str">
        <f t="shared" si="36"/>
        <v>November</v>
      </c>
      <c r="E438" t="s">
        <v>95</v>
      </c>
      <c r="F438">
        <v>45</v>
      </c>
      <c r="G438">
        <v>0</v>
      </c>
      <c r="H438">
        <v>28</v>
      </c>
      <c r="I438">
        <v>7</v>
      </c>
      <c r="J438">
        <v>0</v>
      </c>
      <c r="K438">
        <v>0</v>
      </c>
      <c r="O438">
        <v>2019</v>
      </c>
      <c r="P438" t="str">
        <f t="shared" si="37"/>
        <v>November</v>
      </c>
      <c r="Q438">
        <f t="shared" si="38"/>
        <v>1</v>
      </c>
      <c r="R438">
        <f t="shared" si="39"/>
        <v>0</v>
      </c>
      <c r="S438" s="4" t="str">
        <f t="shared" si="40"/>
        <v>40272</v>
      </c>
      <c r="T438">
        <v>45</v>
      </c>
      <c r="U438">
        <v>0</v>
      </c>
      <c r="V438">
        <v>28</v>
      </c>
      <c r="W438">
        <v>7</v>
      </c>
      <c r="X438">
        <v>0</v>
      </c>
      <c r="Y438">
        <v>0</v>
      </c>
      <c r="AD438">
        <v>2019</v>
      </c>
      <c r="AE438" t="s">
        <v>573</v>
      </c>
      <c r="AF438">
        <v>1</v>
      </c>
      <c r="AG438" t="b">
        <f t="shared" si="41"/>
        <v>1</v>
      </c>
      <c r="AH438">
        <v>0</v>
      </c>
      <c r="AI438">
        <v>40272</v>
      </c>
      <c r="AJ438">
        <v>45</v>
      </c>
      <c r="AK438">
        <v>0</v>
      </c>
      <c r="AL438">
        <v>28</v>
      </c>
      <c r="AM438">
        <v>7</v>
      </c>
      <c r="AN438">
        <v>0</v>
      </c>
      <c r="AO438">
        <v>0</v>
      </c>
    </row>
    <row r="439" spans="4:41" x14ac:dyDescent="0.3">
      <c r="D439" t="str">
        <f t="shared" si="36"/>
        <v>November</v>
      </c>
      <c r="E439" t="s">
        <v>96</v>
      </c>
      <c r="F439">
        <v>37</v>
      </c>
      <c r="G439">
        <v>0</v>
      </c>
      <c r="H439">
        <v>17</v>
      </c>
      <c r="I439">
        <v>6</v>
      </c>
      <c r="J439">
        <v>0</v>
      </c>
      <c r="K439">
        <v>0</v>
      </c>
      <c r="O439">
        <v>2019</v>
      </c>
      <c r="P439" t="str">
        <f t="shared" si="37"/>
        <v>November</v>
      </c>
      <c r="Q439">
        <f t="shared" si="38"/>
        <v>1</v>
      </c>
      <c r="R439">
        <f t="shared" si="39"/>
        <v>0</v>
      </c>
      <c r="S439" s="4" t="str">
        <f t="shared" si="40"/>
        <v>40291</v>
      </c>
      <c r="T439">
        <v>37</v>
      </c>
      <c r="U439">
        <v>0</v>
      </c>
      <c r="V439">
        <v>17</v>
      </c>
      <c r="W439">
        <v>6</v>
      </c>
      <c r="X439">
        <v>0</v>
      </c>
      <c r="Y439">
        <v>0</v>
      </c>
      <c r="AD439">
        <v>2019</v>
      </c>
      <c r="AE439" t="s">
        <v>573</v>
      </c>
      <c r="AF439">
        <v>1</v>
      </c>
      <c r="AG439" t="b">
        <f t="shared" si="41"/>
        <v>1</v>
      </c>
      <c r="AH439">
        <v>0</v>
      </c>
      <c r="AI439">
        <v>40291</v>
      </c>
      <c r="AJ439">
        <v>37</v>
      </c>
      <c r="AK439">
        <v>0</v>
      </c>
      <c r="AL439">
        <v>17</v>
      </c>
      <c r="AM439">
        <v>6</v>
      </c>
      <c r="AN439">
        <v>0</v>
      </c>
      <c r="AO439">
        <v>0</v>
      </c>
    </row>
    <row r="440" spans="4:41" x14ac:dyDescent="0.3">
      <c r="D440" t="str">
        <f t="shared" si="36"/>
        <v>November</v>
      </c>
      <c r="E440" t="s">
        <v>98</v>
      </c>
      <c r="F440">
        <v>40</v>
      </c>
      <c r="G440">
        <v>0</v>
      </c>
      <c r="H440">
        <v>23</v>
      </c>
      <c r="I440">
        <v>14</v>
      </c>
      <c r="J440">
        <v>0</v>
      </c>
      <c r="K440">
        <v>0</v>
      </c>
      <c r="O440">
        <v>2019</v>
      </c>
      <c r="P440" t="str">
        <f t="shared" si="37"/>
        <v>November</v>
      </c>
      <c r="Q440">
        <f t="shared" si="38"/>
        <v>1</v>
      </c>
      <c r="R440">
        <f t="shared" si="39"/>
        <v>0</v>
      </c>
      <c r="S440" s="4" t="str">
        <f t="shared" si="40"/>
        <v>40299</v>
      </c>
      <c r="T440">
        <v>40</v>
      </c>
      <c r="U440">
        <v>0</v>
      </c>
      <c r="V440">
        <v>23</v>
      </c>
      <c r="W440">
        <v>14</v>
      </c>
      <c r="X440">
        <v>0</v>
      </c>
      <c r="Y440">
        <v>0</v>
      </c>
      <c r="AD440">
        <v>2019</v>
      </c>
      <c r="AE440" t="s">
        <v>573</v>
      </c>
      <c r="AF440">
        <v>1</v>
      </c>
      <c r="AG440" t="b">
        <f t="shared" si="41"/>
        <v>1</v>
      </c>
      <c r="AH440">
        <v>0</v>
      </c>
      <c r="AI440">
        <v>40299</v>
      </c>
      <c r="AJ440">
        <v>40</v>
      </c>
      <c r="AK440">
        <v>0</v>
      </c>
      <c r="AL440">
        <v>23</v>
      </c>
      <c r="AM440">
        <v>14</v>
      </c>
      <c r="AN440">
        <v>0</v>
      </c>
      <c r="AO440">
        <v>0</v>
      </c>
    </row>
    <row r="441" spans="4:41" x14ac:dyDescent="0.3">
      <c r="D441" t="str">
        <f t="shared" si="36"/>
        <v>November</v>
      </c>
      <c r="E441" t="s">
        <v>4</v>
      </c>
      <c r="F441" s="1">
        <v>1303</v>
      </c>
      <c r="G441">
        <v>0</v>
      </c>
      <c r="H441">
        <v>678</v>
      </c>
      <c r="I441">
        <v>319</v>
      </c>
      <c r="J441">
        <v>3</v>
      </c>
      <c r="K441">
        <v>1</v>
      </c>
      <c r="O441">
        <v>2019</v>
      </c>
      <c r="P441" t="str">
        <f t="shared" si="37"/>
        <v>November</v>
      </c>
      <c r="Q441">
        <f t="shared" si="38"/>
        <v>0</v>
      </c>
      <c r="R441">
        <f t="shared" si="39"/>
        <v>1</v>
      </c>
      <c r="S441" s="4" t="str">
        <f t="shared" si="40"/>
        <v>Total</v>
      </c>
      <c r="T441">
        <v>1303</v>
      </c>
      <c r="U441">
        <v>0</v>
      </c>
      <c r="V441">
        <v>678</v>
      </c>
      <c r="W441">
        <v>319</v>
      </c>
      <c r="X441">
        <v>3</v>
      </c>
      <c r="Y441">
        <v>1</v>
      </c>
      <c r="AD441">
        <v>2019</v>
      </c>
      <c r="AE441" t="s">
        <v>573</v>
      </c>
      <c r="AF441">
        <v>0</v>
      </c>
      <c r="AG441" t="b">
        <f t="shared" si="41"/>
        <v>0</v>
      </c>
      <c r="AH441">
        <v>1</v>
      </c>
      <c r="AI441" s="4" t="s">
        <v>4</v>
      </c>
      <c r="AJ441">
        <v>1303</v>
      </c>
      <c r="AK441">
        <v>0</v>
      </c>
      <c r="AL441">
        <v>678</v>
      </c>
      <c r="AM441">
        <v>319</v>
      </c>
      <c r="AN441">
        <v>3</v>
      </c>
      <c r="AO441">
        <v>1</v>
      </c>
    </row>
    <row r="442" spans="4:41" x14ac:dyDescent="0.3">
      <c r="D442" t="str">
        <f t="shared" si="36"/>
        <v>November</v>
      </c>
      <c r="E442" t="s">
        <v>105</v>
      </c>
      <c r="F442">
        <v>20</v>
      </c>
      <c r="G442">
        <v>0</v>
      </c>
      <c r="H442">
        <v>9</v>
      </c>
      <c r="I442">
        <v>3</v>
      </c>
      <c r="J442">
        <v>0</v>
      </c>
      <c r="K442">
        <v>0</v>
      </c>
      <c r="O442">
        <v>2019</v>
      </c>
      <c r="P442" t="str">
        <f t="shared" si="37"/>
        <v>November</v>
      </c>
      <c r="Q442">
        <f t="shared" si="38"/>
        <v>0</v>
      </c>
      <c r="R442">
        <f t="shared" si="39"/>
        <v>0</v>
      </c>
      <c r="S442" s="4" t="str">
        <f t="shared" si="40"/>
        <v>40118</v>
      </c>
      <c r="T442">
        <v>20</v>
      </c>
      <c r="U442">
        <v>0</v>
      </c>
      <c r="V442">
        <v>9</v>
      </c>
      <c r="W442">
        <v>3</v>
      </c>
      <c r="X442">
        <v>0</v>
      </c>
      <c r="Y442">
        <v>0</v>
      </c>
      <c r="AD442">
        <v>2019</v>
      </c>
      <c r="AE442" t="s">
        <v>573</v>
      </c>
      <c r="AF442">
        <v>0</v>
      </c>
      <c r="AG442" t="b">
        <f t="shared" si="41"/>
        <v>1</v>
      </c>
      <c r="AH442">
        <v>0</v>
      </c>
      <c r="AI442">
        <v>40118</v>
      </c>
      <c r="AJ442">
        <v>20</v>
      </c>
      <c r="AK442">
        <v>0</v>
      </c>
      <c r="AL442">
        <v>9</v>
      </c>
      <c r="AM442">
        <v>3</v>
      </c>
      <c r="AN442">
        <v>0</v>
      </c>
      <c r="AO442">
        <v>0</v>
      </c>
    </row>
    <row r="443" spans="4:41" x14ac:dyDescent="0.3">
      <c r="D443" t="str">
        <f t="shared" si="36"/>
        <v>November</v>
      </c>
      <c r="E443" t="s">
        <v>266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O443">
        <v>2019</v>
      </c>
      <c r="P443" t="str">
        <f t="shared" si="37"/>
        <v>November</v>
      </c>
      <c r="Q443">
        <f t="shared" si="38"/>
        <v>0</v>
      </c>
      <c r="R443">
        <f t="shared" si="39"/>
        <v>0</v>
      </c>
      <c r="S443" s="4" t="str">
        <f t="shared" si="40"/>
        <v>40023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AD443">
        <v>2019</v>
      </c>
      <c r="AE443" t="s">
        <v>573</v>
      </c>
      <c r="AF443">
        <v>0</v>
      </c>
      <c r="AG443" t="b">
        <f t="shared" si="41"/>
        <v>1</v>
      </c>
      <c r="AH443">
        <v>0</v>
      </c>
      <c r="AI443">
        <v>40023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0</v>
      </c>
    </row>
    <row r="444" spans="4:41" x14ac:dyDescent="0.3">
      <c r="D444" t="str">
        <f t="shared" si="36"/>
        <v>November</v>
      </c>
      <c r="E444" t="s">
        <v>107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O444">
        <v>2019</v>
      </c>
      <c r="P444" t="str">
        <f t="shared" si="37"/>
        <v>November</v>
      </c>
      <c r="Q444">
        <f t="shared" si="38"/>
        <v>0</v>
      </c>
      <c r="R444">
        <f t="shared" si="39"/>
        <v>0</v>
      </c>
      <c r="S444" s="4" t="str">
        <f t="shared" si="40"/>
        <v>40059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AD444">
        <v>2019</v>
      </c>
      <c r="AE444" t="s">
        <v>573</v>
      </c>
      <c r="AF444">
        <v>0</v>
      </c>
      <c r="AG444" t="b">
        <f t="shared" si="41"/>
        <v>1</v>
      </c>
      <c r="AH444">
        <v>0</v>
      </c>
      <c r="AI444">
        <v>40059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</row>
    <row r="445" spans="4:41" x14ac:dyDescent="0.3">
      <c r="D445" t="str">
        <f t="shared" si="36"/>
        <v>November</v>
      </c>
      <c r="E445" t="s">
        <v>267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O445">
        <v>2019</v>
      </c>
      <c r="P445" t="str">
        <f t="shared" si="37"/>
        <v>November</v>
      </c>
      <c r="Q445">
        <f t="shared" si="38"/>
        <v>0</v>
      </c>
      <c r="R445">
        <f t="shared" si="39"/>
        <v>0</v>
      </c>
      <c r="S445" s="4" t="str">
        <f t="shared" si="40"/>
        <v>20222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AD445">
        <v>2019</v>
      </c>
      <c r="AE445" t="s">
        <v>573</v>
      </c>
      <c r="AF445">
        <v>0</v>
      </c>
      <c r="AG445" t="b">
        <f t="shared" si="41"/>
        <v>1</v>
      </c>
      <c r="AH445">
        <v>0</v>
      </c>
      <c r="AI445">
        <v>20222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4:41" x14ac:dyDescent="0.3">
      <c r="D446" t="str">
        <f t="shared" si="36"/>
        <v>November</v>
      </c>
      <c r="E446" t="s">
        <v>4</v>
      </c>
      <c r="F446">
        <v>23</v>
      </c>
      <c r="G446">
        <v>0</v>
      </c>
      <c r="H446">
        <v>11</v>
      </c>
      <c r="I446">
        <v>3</v>
      </c>
      <c r="J446">
        <v>0</v>
      </c>
      <c r="K446">
        <v>0</v>
      </c>
      <c r="O446">
        <v>2019</v>
      </c>
      <c r="P446" t="str">
        <f t="shared" si="37"/>
        <v>November</v>
      </c>
      <c r="Q446">
        <f t="shared" si="38"/>
        <v>0</v>
      </c>
      <c r="R446">
        <f t="shared" si="39"/>
        <v>1</v>
      </c>
      <c r="S446" s="4" t="str">
        <f t="shared" si="40"/>
        <v>Total</v>
      </c>
      <c r="T446">
        <v>23</v>
      </c>
      <c r="U446">
        <v>0</v>
      </c>
      <c r="V446">
        <v>11</v>
      </c>
      <c r="W446">
        <v>3</v>
      </c>
      <c r="X446">
        <v>0</v>
      </c>
      <c r="Y446">
        <v>0</v>
      </c>
      <c r="AD446">
        <v>2019</v>
      </c>
      <c r="AE446" t="s">
        <v>573</v>
      </c>
      <c r="AF446">
        <v>0</v>
      </c>
      <c r="AG446" t="b">
        <f t="shared" si="41"/>
        <v>0</v>
      </c>
      <c r="AH446">
        <v>1</v>
      </c>
      <c r="AI446" s="4" t="s">
        <v>4</v>
      </c>
      <c r="AJ446">
        <v>23</v>
      </c>
      <c r="AK446">
        <v>0</v>
      </c>
      <c r="AL446">
        <v>11</v>
      </c>
      <c r="AM446">
        <v>3</v>
      </c>
      <c r="AN446">
        <v>0</v>
      </c>
      <c r="AO446">
        <v>0</v>
      </c>
    </row>
    <row r="447" spans="4:41" x14ac:dyDescent="0.3">
      <c r="D447" t="str">
        <f t="shared" si="36"/>
        <v>November</v>
      </c>
      <c r="E447" t="s">
        <v>109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0</v>
      </c>
      <c r="O447">
        <v>2019</v>
      </c>
      <c r="P447" t="str">
        <f t="shared" si="37"/>
        <v>November</v>
      </c>
      <c r="Q447">
        <f t="shared" si="38"/>
        <v>0</v>
      </c>
      <c r="R447">
        <f t="shared" si="39"/>
        <v>0</v>
      </c>
      <c r="S447" s="4" t="str">
        <f t="shared" si="40"/>
        <v xml:space="preserve"> CODE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0</v>
      </c>
      <c r="AD447">
        <v>2019</v>
      </c>
      <c r="AE447" t="s">
        <v>573</v>
      </c>
      <c r="AF447">
        <v>0</v>
      </c>
      <c r="AG447" t="b">
        <f t="shared" si="41"/>
        <v>0</v>
      </c>
      <c r="AH447">
        <v>0</v>
      </c>
      <c r="AI447" s="4" t="s">
        <v>586</v>
      </c>
      <c r="AJ447">
        <v>4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4:41" x14ac:dyDescent="0.3">
      <c r="D448" t="str">
        <f t="shared" si="36"/>
        <v>November</v>
      </c>
      <c r="E448" t="s">
        <v>4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O448">
        <v>2019</v>
      </c>
      <c r="P448" t="str">
        <f t="shared" si="37"/>
        <v>November</v>
      </c>
      <c r="Q448">
        <f t="shared" si="38"/>
        <v>0</v>
      </c>
      <c r="R448">
        <f t="shared" si="39"/>
        <v>1</v>
      </c>
      <c r="S448" s="4" t="str">
        <f t="shared" si="40"/>
        <v>Total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AD448">
        <v>2019</v>
      </c>
      <c r="AE448" t="s">
        <v>573</v>
      </c>
      <c r="AF448">
        <v>0</v>
      </c>
      <c r="AG448" t="b">
        <f t="shared" si="41"/>
        <v>0</v>
      </c>
      <c r="AH448">
        <v>1</v>
      </c>
      <c r="AI448" s="4" t="s">
        <v>4</v>
      </c>
      <c r="AJ448">
        <v>4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3">
      <c r="D449" t="str">
        <f t="shared" si="36"/>
        <v>November</v>
      </c>
      <c r="E449" t="s">
        <v>4</v>
      </c>
      <c r="F449" s="1">
        <v>1330</v>
      </c>
      <c r="G449">
        <v>0</v>
      </c>
      <c r="H449">
        <v>689</v>
      </c>
      <c r="I449">
        <v>322</v>
      </c>
      <c r="J449">
        <v>3</v>
      </c>
      <c r="K449">
        <v>1</v>
      </c>
      <c r="O449">
        <v>2019</v>
      </c>
      <c r="P449" t="str">
        <f t="shared" si="37"/>
        <v>November</v>
      </c>
      <c r="Q449">
        <f t="shared" si="38"/>
        <v>0</v>
      </c>
      <c r="R449">
        <f t="shared" si="39"/>
        <v>1</v>
      </c>
      <c r="S449" s="4" t="str">
        <f t="shared" si="40"/>
        <v>Total</v>
      </c>
      <c r="T449">
        <v>1330</v>
      </c>
      <c r="U449">
        <v>0</v>
      </c>
      <c r="V449">
        <v>689</v>
      </c>
      <c r="W449">
        <v>322</v>
      </c>
      <c r="X449">
        <v>3</v>
      </c>
      <c r="Y449">
        <v>1</v>
      </c>
      <c r="AD449">
        <v>2019</v>
      </c>
      <c r="AE449" t="s">
        <v>573</v>
      </c>
      <c r="AF449">
        <v>0</v>
      </c>
      <c r="AG449" t="b">
        <f t="shared" si="41"/>
        <v>0</v>
      </c>
      <c r="AH449">
        <v>1</v>
      </c>
      <c r="AI449" s="4" t="s">
        <v>4</v>
      </c>
      <c r="AJ449">
        <v>1330</v>
      </c>
      <c r="AK449">
        <v>0</v>
      </c>
      <c r="AL449">
        <v>689</v>
      </c>
      <c r="AM449">
        <v>322</v>
      </c>
      <c r="AN449">
        <v>3</v>
      </c>
      <c r="AO449">
        <v>1</v>
      </c>
    </row>
    <row r="450" spans="1:41" x14ac:dyDescent="0.3">
      <c r="C450" t="s">
        <v>574</v>
      </c>
      <c r="D450" t="str">
        <f t="shared" si="36"/>
        <v>December</v>
      </c>
      <c r="E450" t="s">
        <v>17</v>
      </c>
      <c r="F450">
        <v>40</v>
      </c>
      <c r="G450">
        <v>0</v>
      </c>
      <c r="H450">
        <v>20</v>
      </c>
      <c r="I450">
        <v>12</v>
      </c>
      <c r="J450">
        <v>0</v>
      </c>
      <c r="K450">
        <v>0</v>
      </c>
      <c r="O450">
        <v>2019</v>
      </c>
      <c r="P450" t="str">
        <f t="shared" si="37"/>
        <v>December</v>
      </c>
      <c r="Q450">
        <f t="shared" si="38"/>
        <v>1</v>
      </c>
      <c r="R450">
        <f t="shared" si="39"/>
        <v>0</v>
      </c>
      <c r="S450" s="4" t="str">
        <f t="shared" si="40"/>
        <v>40202</v>
      </c>
      <c r="T450">
        <v>40</v>
      </c>
      <c r="U450">
        <v>0</v>
      </c>
      <c r="V450">
        <v>20</v>
      </c>
      <c r="W450">
        <v>12</v>
      </c>
      <c r="X450">
        <v>0</v>
      </c>
      <c r="Y450">
        <v>0</v>
      </c>
      <c r="AD450">
        <v>2019</v>
      </c>
      <c r="AE450" t="s">
        <v>574</v>
      </c>
      <c r="AF450">
        <v>1</v>
      </c>
      <c r="AG450" t="b">
        <f t="shared" si="41"/>
        <v>1</v>
      </c>
      <c r="AH450">
        <v>0</v>
      </c>
      <c r="AI450">
        <v>40202</v>
      </c>
      <c r="AJ450">
        <v>40</v>
      </c>
      <c r="AK450">
        <v>0</v>
      </c>
      <c r="AL450">
        <v>20</v>
      </c>
      <c r="AM450">
        <v>12</v>
      </c>
      <c r="AN450">
        <v>0</v>
      </c>
      <c r="AO450">
        <v>0</v>
      </c>
    </row>
    <row r="451" spans="1:41" x14ac:dyDescent="0.3">
      <c r="D451" t="str">
        <f t="shared" ref="D451:D514" si="42">IF(ISBLANK(C451),D450,C451)</f>
        <v>December</v>
      </c>
      <c r="E451" t="s">
        <v>23</v>
      </c>
      <c r="F451">
        <v>59</v>
      </c>
      <c r="G451">
        <v>0</v>
      </c>
      <c r="H451">
        <v>37</v>
      </c>
      <c r="I451">
        <v>22</v>
      </c>
      <c r="J451">
        <v>0</v>
      </c>
      <c r="K451">
        <v>0</v>
      </c>
      <c r="O451">
        <v>2019</v>
      </c>
      <c r="P451" t="str">
        <f t="shared" ref="P451:P514" si="43">D451</f>
        <v>December</v>
      </c>
      <c r="Q451">
        <f t="shared" ref="Q451:Q514" si="44">IFERROR(FIND("LOUISVILLE",E451,1),0)</f>
        <v>1</v>
      </c>
      <c r="R451">
        <f t="shared" ref="R451:R514" si="45">IFERROR(FIND("Total",E451,1),0)</f>
        <v>0</v>
      </c>
      <c r="S451" s="4" t="str">
        <f t="shared" ref="S451:S514" si="46">RIGHT(E451,5)</f>
        <v>40203</v>
      </c>
      <c r="T451">
        <v>59</v>
      </c>
      <c r="U451">
        <v>0</v>
      </c>
      <c r="V451">
        <v>37</v>
      </c>
      <c r="W451">
        <v>22</v>
      </c>
      <c r="X451">
        <v>0</v>
      </c>
      <c r="Y451">
        <v>0</v>
      </c>
      <c r="AD451">
        <v>2019</v>
      </c>
      <c r="AE451" t="s">
        <v>574</v>
      </c>
      <c r="AF451">
        <v>1</v>
      </c>
      <c r="AG451" t="b">
        <f t="shared" ref="AG451:AG514" si="47">ISNUMBER(AI451)</f>
        <v>1</v>
      </c>
      <c r="AH451">
        <v>0</v>
      </c>
      <c r="AI451">
        <v>40203</v>
      </c>
      <c r="AJ451">
        <v>59</v>
      </c>
      <c r="AK451">
        <v>0</v>
      </c>
      <c r="AL451">
        <v>37</v>
      </c>
      <c r="AM451">
        <v>22</v>
      </c>
      <c r="AN451">
        <v>0</v>
      </c>
      <c r="AO451">
        <v>0</v>
      </c>
    </row>
    <row r="452" spans="1:41" x14ac:dyDescent="0.3">
      <c r="D452" t="str">
        <f t="shared" si="42"/>
        <v>December</v>
      </c>
      <c r="E452" t="s">
        <v>27</v>
      </c>
      <c r="F452">
        <v>22</v>
      </c>
      <c r="G452">
        <v>0</v>
      </c>
      <c r="H452">
        <v>13</v>
      </c>
      <c r="I452">
        <v>5</v>
      </c>
      <c r="J452">
        <v>0</v>
      </c>
      <c r="K452">
        <v>0</v>
      </c>
      <c r="O452">
        <v>2019</v>
      </c>
      <c r="P452" t="str">
        <f t="shared" si="43"/>
        <v>December</v>
      </c>
      <c r="Q452">
        <f t="shared" si="44"/>
        <v>1</v>
      </c>
      <c r="R452">
        <f t="shared" si="45"/>
        <v>0</v>
      </c>
      <c r="S452" s="4" t="str">
        <f t="shared" si="46"/>
        <v>40204</v>
      </c>
      <c r="T452">
        <v>22</v>
      </c>
      <c r="U452">
        <v>0</v>
      </c>
      <c r="V452">
        <v>13</v>
      </c>
      <c r="W452">
        <v>5</v>
      </c>
      <c r="X452">
        <v>0</v>
      </c>
      <c r="Y452">
        <v>0</v>
      </c>
      <c r="AD452">
        <v>2019</v>
      </c>
      <c r="AE452" t="s">
        <v>574</v>
      </c>
      <c r="AF452">
        <v>1</v>
      </c>
      <c r="AG452" t="b">
        <f t="shared" si="47"/>
        <v>1</v>
      </c>
      <c r="AH452">
        <v>0</v>
      </c>
      <c r="AI452">
        <v>40204</v>
      </c>
      <c r="AJ452">
        <v>22</v>
      </c>
      <c r="AK452">
        <v>0</v>
      </c>
      <c r="AL452">
        <v>13</v>
      </c>
      <c r="AM452">
        <v>5</v>
      </c>
      <c r="AN452">
        <v>0</v>
      </c>
      <c r="AO452">
        <v>0</v>
      </c>
    </row>
    <row r="453" spans="1:41" x14ac:dyDescent="0.3">
      <c r="D453" t="str">
        <f t="shared" si="42"/>
        <v>December</v>
      </c>
      <c r="O453">
        <v>2019</v>
      </c>
      <c r="P453" t="str">
        <f t="shared" si="43"/>
        <v>December</v>
      </c>
      <c r="Q453">
        <f t="shared" si="44"/>
        <v>0</v>
      </c>
      <c r="R453">
        <f t="shared" si="45"/>
        <v>0</v>
      </c>
      <c r="S453" s="4" t="str">
        <f t="shared" si="46"/>
        <v/>
      </c>
      <c r="AD453">
        <v>2019</v>
      </c>
      <c r="AE453" t="s">
        <v>574</v>
      </c>
      <c r="AF453">
        <v>0</v>
      </c>
      <c r="AG453" t="b">
        <f t="shared" si="47"/>
        <v>0</v>
      </c>
      <c r="AH453">
        <v>0</v>
      </c>
      <c r="AI453" s="4" t="s">
        <v>587</v>
      </c>
    </row>
    <row r="454" spans="1:41" x14ac:dyDescent="0.3">
      <c r="A454">
        <v>2019</v>
      </c>
      <c r="B454" t="s">
        <v>271</v>
      </c>
      <c r="D454" t="str">
        <f t="shared" si="42"/>
        <v>December</v>
      </c>
      <c r="E454" t="s">
        <v>31</v>
      </c>
      <c r="F454">
        <v>3</v>
      </c>
      <c r="G454">
        <v>0</v>
      </c>
      <c r="H454">
        <v>2</v>
      </c>
      <c r="I454">
        <v>2</v>
      </c>
      <c r="J454">
        <v>0</v>
      </c>
      <c r="K454">
        <v>0</v>
      </c>
      <c r="O454">
        <v>2019</v>
      </c>
      <c r="P454" t="str">
        <f t="shared" si="43"/>
        <v>December</v>
      </c>
      <c r="Q454">
        <f t="shared" si="44"/>
        <v>1</v>
      </c>
      <c r="R454">
        <f t="shared" si="45"/>
        <v>0</v>
      </c>
      <c r="S454" s="4" t="str">
        <f t="shared" si="46"/>
        <v>40205</v>
      </c>
      <c r="T454">
        <v>3</v>
      </c>
      <c r="U454">
        <v>0</v>
      </c>
      <c r="V454">
        <v>2</v>
      </c>
      <c r="W454">
        <v>2</v>
      </c>
      <c r="X454">
        <v>0</v>
      </c>
      <c r="Y454">
        <v>0</v>
      </c>
      <c r="AD454">
        <v>2019</v>
      </c>
      <c r="AE454" t="s">
        <v>574</v>
      </c>
      <c r="AF454">
        <v>1</v>
      </c>
      <c r="AG454" t="b">
        <f t="shared" si="47"/>
        <v>1</v>
      </c>
      <c r="AH454">
        <v>0</v>
      </c>
      <c r="AI454">
        <v>40205</v>
      </c>
      <c r="AJ454">
        <v>3</v>
      </c>
      <c r="AK454">
        <v>0</v>
      </c>
      <c r="AL454">
        <v>2</v>
      </c>
      <c r="AM454">
        <v>2</v>
      </c>
      <c r="AN454">
        <v>0</v>
      </c>
      <c r="AO454">
        <v>0</v>
      </c>
    </row>
    <row r="455" spans="1:41" x14ac:dyDescent="0.3">
      <c r="B455" t="s">
        <v>22</v>
      </c>
      <c r="D455" t="str">
        <f t="shared" si="42"/>
        <v>December</v>
      </c>
      <c r="E455" t="s">
        <v>34</v>
      </c>
      <c r="F455">
        <v>15</v>
      </c>
      <c r="G455">
        <v>0</v>
      </c>
      <c r="H455">
        <v>9</v>
      </c>
      <c r="I455">
        <v>5</v>
      </c>
      <c r="J455">
        <v>0</v>
      </c>
      <c r="K455">
        <v>0</v>
      </c>
      <c r="O455">
        <v>2019</v>
      </c>
      <c r="P455" t="str">
        <f t="shared" si="43"/>
        <v>December</v>
      </c>
      <c r="Q455">
        <f t="shared" si="44"/>
        <v>1</v>
      </c>
      <c r="R455">
        <f t="shared" si="45"/>
        <v>0</v>
      </c>
      <c r="S455" s="4" t="str">
        <f t="shared" si="46"/>
        <v>40206</v>
      </c>
      <c r="T455">
        <v>15</v>
      </c>
      <c r="U455">
        <v>0</v>
      </c>
      <c r="V455">
        <v>9</v>
      </c>
      <c r="W455">
        <v>5</v>
      </c>
      <c r="X455">
        <v>0</v>
      </c>
      <c r="Y455">
        <v>0</v>
      </c>
      <c r="AD455">
        <v>2019</v>
      </c>
      <c r="AE455" t="s">
        <v>574</v>
      </c>
      <c r="AF455">
        <v>1</v>
      </c>
      <c r="AG455" t="b">
        <f t="shared" si="47"/>
        <v>1</v>
      </c>
      <c r="AH455">
        <v>0</v>
      </c>
      <c r="AI455">
        <v>40206</v>
      </c>
      <c r="AJ455">
        <v>15</v>
      </c>
      <c r="AK455">
        <v>0</v>
      </c>
      <c r="AL455">
        <v>9</v>
      </c>
      <c r="AM455">
        <v>5</v>
      </c>
      <c r="AN455">
        <v>0</v>
      </c>
      <c r="AO455">
        <v>0</v>
      </c>
    </row>
    <row r="456" spans="1:41" x14ac:dyDescent="0.3">
      <c r="D456" t="str">
        <f t="shared" si="42"/>
        <v>December</v>
      </c>
      <c r="E456" t="s">
        <v>37</v>
      </c>
      <c r="F456">
        <v>24</v>
      </c>
      <c r="G456">
        <v>0</v>
      </c>
      <c r="H456">
        <v>11</v>
      </c>
      <c r="I456">
        <v>9</v>
      </c>
      <c r="J456">
        <v>0</v>
      </c>
      <c r="K456">
        <v>0</v>
      </c>
      <c r="O456">
        <v>2019</v>
      </c>
      <c r="P456" t="str">
        <f t="shared" si="43"/>
        <v>December</v>
      </c>
      <c r="Q456">
        <f t="shared" si="44"/>
        <v>1</v>
      </c>
      <c r="R456">
        <f t="shared" si="45"/>
        <v>0</v>
      </c>
      <c r="S456" s="4" t="str">
        <f t="shared" si="46"/>
        <v>40207</v>
      </c>
      <c r="T456">
        <v>24</v>
      </c>
      <c r="U456">
        <v>0</v>
      </c>
      <c r="V456">
        <v>11</v>
      </c>
      <c r="W456">
        <v>9</v>
      </c>
      <c r="X456">
        <v>0</v>
      </c>
      <c r="Y456">
        <v>0</v>
      </c>
      <c r="AD456">
        <v>2019</v>
      </c>
      <c r="AE456" t="s">
        <v>574</v>
      </c>
      <c r="AF456">
        <v>1</v>
      </c>
      <c r="AG456" t="b">
        <f t="shared" si="47"/>
        <v>1</v>
      </c>
      <c r="AH456">
        <v>0</v>
      </c>
      <c r="AI456">
        <v>40207</v>
      </c>
      <c r="AJ456">
        <v>24</v>
      </c>
      <c r="AK456">
        <v>0</v>
      </c>
      <c r="AL456">
        <v>11</v>
      </c>
      <c r="AM456">
        <v>9</v>
      </c>
      <c r="AN456">
        <v>0</v>
      </c>
      <c r="AO456">
        <v>0</v>
      </c>
    </row>
    <row r="457" spans="1:41" x14ac:dyDescent="0.3">
      <c r="D457" t="str">
        <f t="shared" si="42"/>
        <v>December</v>
      </c>
      <c r="E457" t="s">
        <v>39</v>
      </c>
      <c r="F457">
        <v>20</v>
      </c>
      <c r="G457">
        <v>0</v>
      </c>
      <c r="H457">
        <v>14</v>
      </c>
      <c r="I457">
        <v>4</v>
      </c>
      <c r="J457">
        <v>0</v>
      </c>
      <c r="K457">
        <v>0</v>
      </c>
      <c r="O457">
        <v>2019</v>
      </c>
      <c r="P457" t="str">
        <f t="shared" si="43"/>
        <v>December</v>
      </c>
      <c r="Q457">
        <f t="shared" si="44"/>
        <v>1</v>
      </c>
      <c r="R457">
        <f t="shared" si="45"/>
        <v>0</v>
      </c>
      <c r="S457" s="4" t="str">
        <f t="shared" si="46"/>
        <v>40208</v>
      </c>
      <c r="T457">
        <v>20</v>
      </c>
      <c r="U457">
        <v>0</v>
      </c>
      <c r="V457">
        <v>14</v>
      </c>
      <c r="W457">
        <v>4</v>
      </c>
      <c r="X457">
        <v>0</v>
      </c>
      <c r="Y457">
        <v>0</v>
      </c>
      <c r="AD457">
        <v>2019</v>
      </c>
      <c r="AE457" t="s">
        <v>574</v>
      </c>
      <c r="AF457">
        <v>1</v>
      </c>
      <c r="AG457" t="b">
        <f t="shared" si="47"/>
        <v>1</v>
      </c>
      <c r="AH457">
        <v>0</v>
      </c>
      <c r="AI457">
        <v>40208</v>
      </c>
      <c r="AJ457">
        <v>20</v>
      </c>
      <c r="AK457">
        <v>0</v>
      </c>
      <c r="AL457">
        <v>14</v>
      </c>
      <c r="AM457">
        <v>4</v>
      </c>
      <c r="AN457">
        <v>0</v>
      </c>
      <c r="AO457">
        <v>0</v>
      </c>
    </row>
    <row r="458" spans="1:41" x14ac:dyDescent="0.3">
      <c r="D458" t="str">
        <f t="shared" si="42"/>
        <v>December</v>
      </c>
      <c r="E458" t="s">
        <v>44</v>
      </c>
      <c r="F458">
        <v>45</v>
      </c>
      <c r="G458">
        <v>0</v>
      </c>
      <c r="H458">
        <v>31</v>
      </c>
      <c r="I458">
        <v>15</v>
      </c>
      <c r="J458">
        <v>0</v>
      </c>
      <c r="K458">
        <v>0</v>
      </c>
      <c r="O458">
        <v>2019</v>
      </c>
      <c r="P458" t="str">
        <f t="shared" si="43"/>
        <v>December</v>
      </c>
      <c r="Q458">
        <f t="shared" si="44"/>
        <v>1</v>
      </c>
      <c r="R458">
        <f t="shared" si="45"/>
        <v>0</v>
      </c>
      <c r="S458" s="4" t="str">
        <f t="shared" si="46"/>
        <v>40210</v>
      </c>
      <c r="T458">
        <v>45</v>
      </c>
      <c r="U458">
        <v>0</v>
      </c>
      <c r="V458">
        <v>31</v>
      </c>
      <c r="W458">
        <v>15</v>
      </c>
      <c r="X458">
        <v>0</v>
      </c>
      <c r="Y458">
        <v>0</v>
      </c>
      <c r="AD458">
        <v>2019</v>
      </c>
      <c r="AE458" t="s">
        <v>574</v>
      </c>
      <c r="AF458">
        <v>1</v>
      </c>
      <c r="AG458" t="b">
        <f t="shared" si="47"/>
        <v>1</v>
      </c>
      <c r="AH458">
        <v>0</v>
      </c>
      <c r="AI458">
        <v>40210</v>
      </c>
      <c r="AJ458">
        <v>45</v>
      </c>
      <c r="AK458">
        <v>0</v>
      </c>
      <c r="AL458">
        <v>31</v>
      </c>
      <c r="AM458">
        <v>15</v>
      </c>
      <c r="AN458">
        <v>0</v>
      </c>
      <c r="AO458">
        <v>0</v>
      </c>
    </row>
    <row r="459" spans="1:41" x14ac:dyDescent="0.3">
      <c r="D459" t="str">
        <f t="shared" si="42"/>
        <v>December</v>
      </c>
      <c r="E459" t="s">
        <v>48</v>
      </c>
      <c r="F459">
        <v>43</v>
      </c>
      <c r="G459">
        <v>0</v>
      </c>
      <c r="H459">
        <v>29</v>
      </c>
      <c r="I459">
        <v>16</v>
      </c>
      <c r="J459">
        <v>0</v>
      </c>
      <c r="K459">
        <v>0</v>
      </c>
      <c r="O459">
        <v>2019</v>
      </c>
      <c r="P459" t="str">
        <f t="shared" si="43"/>
        <v>December</v>
      </c>
      <c r="Q459">
        <f t="shared" si="44"/>
        <v>1</v>
      </c>
      <c r="R459">
        <f t="shared" si="45"/>
        <v>0</v>
      </c>
      <c r="S459" s="4" t="str">
        <f t="shared" si="46"/>
        <v>40211</v>
      </c>
      <c r="T459">
        <v>43</v>
      </c>
      <c r="U459">
        <v>0</v>
      </c>
      <c r="V459">
        <v>29</v>
      </c>
      <c r="W459">
        <v>16</v>
      </c>
      <c r="X459">
        <v>0</v>
      </c>
      <c r="Y459">
        <v>0</v>
      </c>
      <c r="AD459">
        <v>2019</v>
      </c>
      <c r="AE459" t="s">
        <v>574</v>
      </c>
      <c r="AF459">
        <v>1</v>
      </c>
      <c r="AG459" t="b">
        <f t="shared" si="47"/>
        <v>1</v>
      </c>
      <c r="AH459">
        <v>0</v>
      </c>
      <c r="AI459">
        <v>40211</v>
      </c>
      <c r="AJ459">
        <v>43</v>
      </c>
      <c r="AK459">
        <v>0</v>
      </c>
      <c r="AL459">
        <v>29</v>
      </c>
      <c r="AM459">
        <v>16</v>
      </c>
      <c r="AN459">
        <v>0</v>
      </c>
      <c r="AO459">
        <v>0</v>
      </c>
    </row>
    <row r="460" spans="1:41" x14ac:dyDescent="0.3">
      <c r="D460" t="str">
        <f t="shared" si="42"/>
        <v>December</v>
      </c>
      <c r="E460" t="s">
        <v>50</v>
      </c>
      <c r="F460">
        <v>44</v>
      </c>
      <c r="G460">
        <v>0</v>
      </c>
      <c r="H460">
        <v>28</v>
      </c>
      <c r="I460">
        <v>12</v>
      </c>
      <c r="J460">
        <v>0</v>
      </c>
      <c r="K460">
        <v>0</v>
      </c>
      <c r="O460">
        <v>2019</v>
      </c>
      <c r="P460" t="str">
        <f t="shared" si="43"/>
        <v>December</v>
      </c>
      <c r="Q460">
        <f t="shared" si="44"/>
        <v>1</v>
      </c>
      <c r="R460">
        <f t="shared" si="45"/>
        <v>0</v>
      </c>
      <c r="S460" s="4" t="str">
        <f t="shared" si="46"/>
        <v>40212</v>
      </c>
      <c r="T460">
        <v>44</v>
      </c>
      <c r="U460">
        <v>0</v>
      </c>
      <c r="V460">
        <v>28</v>
      </c>
      <c r="W460">
        <v>12</v>
      </c>
      <c r="X460">
        <v>0</v>
      </c>
      <c r="Y460">
        <v>0</v>
      </c>
      <c r="AD460">
        <v>2019</v>
      </c>
      <c r="AE460" t="s">
        <v>574</v>
      </c>
      <c r="AF460">
        <v>1</v>
      </c>
      <c r="AG460" t="b">
        <f t="shared" si="47"/>
        <v>1</v>
      </c>
      <c r="AH460">
        <v>0</v>
      </c>
      <c r="AI460">
        <v>40212</v>
      </c>
      <c r="AJ460">
        <v>44</v>
      </c>
      <c r="AK460">
        <v>0</v>
      </c>
      <c r="AL460">
        <v>28</v>
      </c>
      <c r="AM460">
        <v>12</v>
      </c>
      <c r="AN460">
        <v>0</v>
      </c>
      <c r="AO460">
        <v>0</v>
      </c>
    </row>
    <row r="461" spans="1:41" x14ac:dyDescent="0.3">
      <c r="D461" t="str">
        <f t="shared" si="42"/>
        <v>December</v>
      </c>
      <c r="E461" t="s">
        <v>53</v>
      </c>
      <c r="F461">
        <v>45</v>
      </c>
      <c r="G461">
        <v>0</v>
      </c>
      <c r="H461">
        <v>19</v>
      </c>
      <c r="I461">
        <v>15</v>
      </c>
      <c r="J461">
        <v>0</v>
      </c>
      <c r="K461">
        <v>0</v>
      </c>
      <c r="O461">
        <v>2019</v>
      </c>
      <c r="P461" t="str">
        <f t="shared" si="43"/>
        <v>December</v>
      </c>
      <c r="Q461">
        <f t="shared" si="44"/>
        <v>1</v>
      </c>
      <c r="R461">
        <f t="shared" si="45"/>
        <v>0</v>
      </c>
      <c r="S461" s="4" t="str">
        <f t="shared" si="46"/>
        <v>40213</v>
      </c>
      <c r="T461">
        <v>45</v>
      </c>
      <c r="U461">
        <v>0</v>
      </c>
      <c r="V461">
        <v>19</v>
      </c>
      <c r="W461">
        <v>15</v>
      </c>
      <c r="X461">
        <v>0</v>
      </c>
      <c r="Y461">
        <v>0</v>
      </c>
      <c r="AD461">
        <v>2019</v>
      </c>
      <c r="AE461" t="s">
        <v>574</v>
      </c>
      <c r="AF461">
        <v>1</v>
      </c>
      <c r="AG461" t="b">
        <f t="shared" si="47"/>
        <v>1</v>
      </c>
      <c r="AH461">
        <v>0</v>
      </c>
      <c r="AI461">
        <v>40213</v>
      </c>
      <c r="AJ461">
        <v>45</v>
      </c>
      <c r="AK461">
        <v>0</v>
      </c>
      <c r="AL461">
        <v>19</v>
      </c>
      <c r="AM461">
        <v>15</v>
      </c>
      <c r="AN461">
        <v>0</v>
      </c>
      <c r="AO461">
        <v>0</v>
      </c>
    </row>
    <row r="462" spans="1:41" x14ac:dyDescent="0.3">
      <c r="D462" t="str">
        <f t="shared" si="42"/>
        <v>December</v>
      </c>
      <c r="E462" t="s">
        <v>57</v>
      </c>
      <c r="F462">
        <v>120</v>
      </c>
      <c r="G462">
        <v>0</v>
      </c>
      <c r="H462">
        <v>63</v>
      </c>
      <c r="I462">
        <v>34</v>
      </c>
      <c r="J462">
        <v>0</v>
      </c>
      <c r="K462">
        <v>0</v>
      </c>
      <c r="O462">
        <v>2019</v>
      </c>
      <c r="P462" t="str">
        <f t="shared" si="43"/>
        <v>December</v>
      </c>
      <c r="Q462">
        <f t="shared" si="44"/>
        <v>1</v>
      </c>
      <c r="R462">
        <f t="shared" si="45"/>
        <v>0</v>
      </c>
      <c r="S462" s="4" t="str">
        <f t="shared" si="46"/>
        <v>40214</v>
      </c>
      <c r="T462">
        <v>120</v>
      </c>
      <c r="U462">
        <v>0</v>
      </c>
      <c r="V462">
        <v>63</v>
      </c>
      <c r="W462">
        <v>34</v>
      </c>
      <c r="X462">
        <v>0</v>
      </c>
      <c r="Y462">
        <v>0</v>
      </c>
      <c r="AD462">
        <v>2019</v>
      </c>
      <c r="AE462" t="s">
        <v>574</v>
      </c>
      <c r="AF462">
        <v>1</v>
      </c>
      <c r="AG462" t="b">
        <f t="shared" si="47"/>
        <v>1</v>
      </c>
      <c r="AH462">
        <v>0</v>
      </c>
      <c r="AI462">
        <v>40214</v>
      </c>
      <c r="AJ462">
        <v>120</v>
      </c>
      <c r="AK462">
        <v>0</v>
      </c>
      <c r="AL462">
        <v>63</v>
      </c>
      <c r="AM462">
        <v>34</v>
      </c>
      <c r="AN462">
        <v>0</v>
      </c>
      <c r="AO462">
        <v>0</v>
      </c>
    </row>
    <row r="463" spans="1:41" x14ac:dyDescent="0.3">
      <c r="D463" t="str">
        <f t="shared" si="42"/>
        <v>December</v>
      </c>
      <c r="E463" t="s">
        <v>60</v>
      </c>
      <c r="F463">
        <v>54</v>
      </c>
      <c r="G463">
        <v>0</v>
      </c>
      <c r="H463">
        <v>40</v>
      </c>
      <c r="I463">
        <v>20</v>
      </c>
      <c r="J463">
        <v>0</v>
      </c>
      <c r="K463">
        <v>0</v>
      </c>
      <c r="O463">
        <v>2019</v>
      </c>
      <c r="P463" t="str">
        <f t="shared" si="43"/>
        <v>December</v>
      </c>
      <c r="Q463">
        <f t="shared" si="44"/>
        <v>1</v>
      </c>
      <c r="R463">
        <f t="shared" si="45"/>
        <v>0</v>
      </c>
      <c r="S463" s="4" t="str">
        <f t="shared" si="46"/>
        <v>40215</v>
      </c>
      <c r="T463">
        <v>54</v>
      </c>
      <c r="U463">
        <v>0</v>
      </c>
      <c r="V463">
        <v>40</v>
      </c>
      <c r="W463">
        <v>20</v>
      </c>
      <c r="X463">
        <v>0</v>
      </c>
      <c r="Y463">
        <v>0</v>
      </c>
      <c r="AD463">
        <v>2019</v>
      </c>
      <c r="AE463" t="s">
        <v>574</v>
      </c>
      <c r="AF463">
        <v>1</v>
      </c>
      <c r="AG463" t="b">
        <f t="shared" si="47"/>
        <v>1</v>
      </c>
      <c r="AH463">
        <v>0</v>
      </c>
      <c r="AI463">
        <v>40215</v>
      </c>
      <c r="AJ463">
        <v>54</v>
      </c>
      <c r="AK463">
        <v>0</v>
      </c>
      <c r="AL463">
        <v>40</v>
      </c>
      <c r="AM463">
        <v>20</v>
      </c>
      <c r="AN463">
        <v>0</v>
      </c>
      <c r="AO463">
        <v>0</v>
      </c>
    </row>
    <row r="464" spans="1:41" x14ac:dyDescent="0.3">
      <c r="D464" t="str">
        <f t="shared" si="42"/>
        <v>December</v>
      </c>
      <c r="E464" t="s">
        <v>64</v>
      </c>
      <c r="F464">
        <v>73</v>
      </c>
      <c r="G464">
        <v>0</v>
      </c>
      <c r="H464">
        <v>42</v>
      </c>
      <c r="I464">
        <v>13</v>
      </c>
      <c r="J464">
        <v>0</v>
      </c>
      <c r="K464">
        <v>0</v>
      </c>
      <c r="O464">
        <v>2019</v>
      </c>
      <c r="P464" t="str">
        <f t="shared" si="43"/>
        <v>December</v>
      </c>
      <c r="Q464">
        <f t="shared" si="44"/>
        <v>1</v>
      </c>
      <c r="R464">
        <f t="shared" si="45"/>
        <v>0</v>
      </c>
      <c r="S464" s="4" t="str">
        <f t="shared" si="46"/>
        <v>40216</v>
      </c>
      <c r="T464">
        <v>73</v>
      </c>
      <c r="U464">
        <v>0</v>
      </c>
      <c r="V464">
        <v>42</v>
      </c>
      <c r="W464">
        <v>13</v>
      </c>
      <c r="X464">
        <v>0</v>
      </c>
      <c r="Y464">
        <v>0</v>
      </c>
      <c r="AD464">
        <v>2019</v>
      </c>
      <c r="AE464" t="s">
        <v>574</v>
      </c>
      <c r="AF464">
        <v>1</v>
      </c>
      <c r="AG464" t="b">
        <f t="shared" si="47"/>
        <v>1</v>
      </c>
      <c r="AH464">
        <v>0</v>
      </c>
      <c r="AI464">
        <v>40216</v>
      </c>
      <c r="AJ464">
        <v>73</v>
      </c>
      <c r="AK464">
        <v>0</v>
      </c>
      <c r="AL464">
        <v>42</v>
      </c>
      <c r="AM464">
        <v>13</v>
      </c>
      <c r="AN464">
        <v>0</v>
      </c>
      <c r="AO464">
        <v>0</v>
      </c>
    </row>
    <row r="465" spans="4:41" x14ac:dyDescent="0.3">
      <c r="D465" t="str">
        <f t="shared" si="42"/>
        <v>December</v>
      </c>
      <c r="E465" t="s">
        <v>66</v>
      </c>
      <c r="F465">
        <v>7</v>
      </c>
      <c r="G465">
        <v>0</v>
      </c>
      <c r="H465">
        <v>2</v>
      </c>
      <c r="I465">
        <v>0</v>
      </c>
      <c r="J465">
        <v>0</v>
      </c>
      <c r="K465">
        <v>0</v>
      </c>
      <c r="O465">
        <v>2019</v>
      </c>
      <c r="P465" t="str">
        <f t="shared" si="43"/>
        <v>December</v>
      </c>
      <c r="Q465">
        <f t="shared" si="44"/>
        <v>1</v>
      </c>
      <c r="R465">
        <f t="shared" si="45"/>
        <v>0</v>
      </c>
      <c r="S465" s="4" t="str">
        <f t="shared" si="46"/>
        <v>40217</v>
      </c>
      <c r="T465">
        <v>7</v>
      </c>
      <c r="U465">
        <v>0</v>
      </c>
      <c r="V465">
        <v>2</v>
      </c>
      <c r="W465">
        <v>0</v>
      </c>
      <c r="X465">
        <v>0</v>
      </c>
      <c r="Y465">
        <v>0</v>
      </c>
      <c r="AD465">
        <v>2019</v>
      </c>
      <c r="AE465" t="s">
        <v>574</v>
      </c>
      <c r="AF465">
        <v>1</v>
      </c>
      <c r="AG465" t="b">
        <f t="shared" si="47"/>
        <v>1</v>
      </c>
      <c r="AH465">
        <v>0</v>
      </c>
      <c r="AI465">
        <v>40217</v>
      </c>
      <c r="AJ465">
        <v>7</v>
      </c>
      <c r="AK465">
        <v>0</v>
      </c>
      <c r="AL465">
        <v>2</v>
      </c>
      <c r="AM465">
        <v>0</v>
      </c>
      <c r="AN465">
        <v>0</v>
      </c>
      <c r="AO465">
        <v>0</v>
      </c>
    </row>
    <row r="466" spans="4:41" x14ac:dyDescent="0.3">
      <c r="D466" t="str">
        <f t="shared" si="42"/>
        <v>December</v>
      </c>
      <c r="E466" t="s">
        <v>69</v>
      </c>
      <c r="F466">
        <v>93</v>
      </c>
      <c r="G466">
        <v>0</v>
      </c>
      <c r="H466">
        <v>48</v>
      </c>
      <c r="I466">
        <v>30</v>
      </c>
      <c r="J466">
        <v>0</v>
      </c>
      <c r="K466">
        <v>0</v>
      </c>
      <c r="O466">
        <v>2019</v>
      </c>
      <c r="P466" t="str">
        <f t="shared" si="43"/>
        <v>December</v>
      </c>
      <c r="Q466">
        <f t="shared" si="44"/>
        <v>1</v>
      </c>
      <c r="R466">
        <f t="shared" si="45"/>
        <v>0</v>
      </c>
      <c r="S466" s="4" t="str">
        <f t="shared" si="46"/>
        <v>40218</v>
      </c>
      <c r="T466">
        <v>93</v>
      </c>
      <c r="U466">
        <v>0</v>
      </c>
      <c r="V466">
        <v>48</v>
      </c>
      <c r="W466">
        <v>30</v>
      </c>
      <c r="X466">
        <v>0</v>
      </c>
      <c r="Y466">
        <v>0</v>
      </c>
      <c r="AD466">
        <v>2019</v>
      </c>
      <c r="AE466" t="s">
        <v>574</v>
      </c>
      <c r="AF466">
        <v>1</v>
      </c>
      <c r="AG466" t="b">
        <f t="shared" si="47"/>
        <v>1</v>
      </c>
      <c r="AH466">
        <v>0</v>
      </c>
      <c r="AI466">
        <v>40218</v>
      </c>
      <c r="AJ466">
        <v>93</v>
      </c>
      <c r="AK466">
        <v>0</v>
      </c>
      <c r="AL466">
        <v>48</v>
      </c>
      <c r="AM466">
        <v>30</v>
      </c>
      <c r="AN466">
        <v>0</v>
      </c>
      <c r="AO466">
        <v>0</v>
      </c>
    </row>
    <row r="467" spans="4:41" x14ac:dyDescent="0.3">
      <c r="D467" t="str">
        <f t="shared" si="42"/>
        <v>December</v>
      </c>
      <c r="E467" t="s">
        <v>72</v>
      </c>
      <c r="F467">
        <v>111</v>
      </c>
      <c r="G467">
        <v>0</v>
      </c>
      <c r="H467">
        <v>62</v>
      </c>
      <c r="I467">
        <v>25</v>
      </c>
      <c r="J467">
        <v>0</v>
      </c>
      <c r="K467">
        <v>0</v>
      </c>
      <c r="O467">
        <v>2019</v>
      </c>
      <c r="P467" t="str">
        <f t="shared" si="43"/>
        <v>December</v>
      </c>
      <c r="Q467">
        <f t="shared" si="44"/>
        <v>1</v>
      </c>
      <c r="R467">
        <f t="shared" si="45"/>
        <v>0</v>
      </c>
      <c r="S467" s="4" t="str">
        <f t="shared" si="46"/>
        <v>40219</v>
      </c>
      <c r="T467">
        <v>111</v>
      </c>
      <c r="U467">
        <v>0</v>
      </c>
      <c r="V467">
        <v>62</v>
      </c>
      <c r="W467">
        <v>25</v>
      </c>
      <c r="X467">
        <v>0</v>
      </c>
      <c r="Y467">
        <v>0</v>
      </c>
      <c r="AD467">
        <v>2019</v>
      </c>
      <c r="AE467" t="s">
        <v>574</v>
      </c>
      <c r="AF467">
        <v>1</v>
      </c>
      <c r="AG467" t="b">
        <f t="shared" si="47"/>
        <v>1</v>
      </c>
      <c r="AH467">
        <v>0</v>
      </c>
      <c r="AI467">
        <v>40219</v>
      </c>
      <c r="AJ467">
        <v>111</v>
      </c>
      <c r="AK467">
        <v>0</v>
      </c>
      <c r="AL467">
        <v>62</v>
      </c>
      <c r="AM467">
        <v>25</v>
      </c>
      <c r="AN467">
        <v>0</v>
      </c>
      <c r="AO467">
        <v>0</v>
      </c>
    </row>
    <row r="468" spans="4:41" x14ac:dyDescent="0.3">
      <c r="D468" t="str">
        <f t="shared" si="42"/>
        <v>December</v>
      </c>
      <c r="E468" t="s">
        <v>75</v>
      </c>
      <c r="F468">
        <v>45</v>
      </c>
      <c r="G468">
        <v>0</v>
      </c>
      <c r="H468">
        <v>25</v>
      </c>
      <c r="I468">
        <v>7</v>
      </c>
      <c r="J468">
        <v>0</v>
      </c>
      <c r="K468">
        <v>0</v>
      </c>
      <c r="O468">
        <v>2019</v>
      </c>
      <c r="P468" t="str">
        <f t="shared" si="43"/>
        <v>December</v>
      </c>
      <c r="Q468">
        <f t="shared" si="44"/>
        <v>1</v>
      </c>
      <c r="R468">
        <f t="shared" si="45"/>
        <v>0</v>
      </c>
      <c r="S468" s="4" t="str">
        <f t="shared" si="46"/>
        <v>40220</v>
      </c>
      <c r="T468">
        <v>45</v>
      </c>
      <c r="U468">
        <v>0</v>
      </c>
      <c r="V468">
        <v>25</v>
      </c>
      <c r="W468">
        <v>7</v>
      </c>
      <c r="X468">
        <v>0</v>
      </c>
      <c r="Y468">
        <v>0</v>
      </c>
      <c r="AD468">
        <v>2019</v>
      </c>
      <c r="AE468" t="s">
        <v>574</v>
      </c>
      <c r="AF468">
        <v>1</v>
      </c>
      <c r="AG468" t="b">
        <f t="shared" si="47"/>
        <v>1</v>
      </c>
      <c r="AH468">
        <v>0</v>
      </c>
      <c r="AI468">
        <v>40220</v>
      </c>
      <c r="AJ468">
        <v>45</v>
      </c>
      <c r="AK468">
        <v>0</v>
      </c>
      <c r="AL468">
        <v>25</v>
      </c>
      <c r="AM468">
        <v>7</v>
      </c>
      <c r="AN468">
        <v>0</v>
      </c>
      <c r="AO468">
        <v>0</v>
      </c>
    </row>
    <row r="469" spans="4:41" x14ac:dyDescent="0.3">
      <c r="D469" t="str">
        <f t="shared" si="42"/>
        <v>December</v>
      </c>
      <c r="E469" t="s">
        <v>76</v>
      </c>
      <c r="F469">
        <v>16</v>
      </c>
      <c r="G469">
        <v>0</v>
      </c>
      <c r="H469">
        <v>6</v>
      </c>
      <c r="I469">
        <v>4</v>
      </c>
      <c r="J469">
        <v>0</v>
      </c>
      <c r="K469">
        <v>0</v>
      </c>
      <c r="O469">
        <v>2019</v>
      </c>
      <c r="P469" t="str">
        <f t="shared" si="43"/>
        <v>December</v>
      </c>
      <c r="Q469">
        <f t="shared" si="44"/>
        <v>1</v>
      </c>
      <c r="R469">
        <f t="shared" si="45"/>
        <v>0</v>
      </c>
      <c r="S469" s="4" t="str">
        <f t="shared" si="46"/>
        <v>40222</v>
      </c>
      <c r="T469">
        <v>16</v>
      </c>
      <c r="U469">
        <v>0</v>
      </c>
      <c r="V469">
        <v>6</v>
      </c>
      <c r="W469">
        <v>4</v>
      </c>
      <c r="X469">
        <v>0</v>
      </c>
      <c r="Y469">
        <v>0</v>
      </c>
      <c r="AD469">
        <v>2019</v>
      </c>
      <c r="AE469" t="s">
        <v>574</v>
      </c>
      <c r="AF469">
        <v>1</v>
      </c>
      <c r="AG469" t="b">
        <f t="shared" si="47"/>
        <v>1</v>
      </c>
      <c r="AH469">
        <v>0</v>
      </c>
      <c r="AI469">
        <v>40222</v>
      </c>
      <c r="AJ469">
        <v>16</v>
      </c>
      <c r="AK469">
        <v>0</v>
      </c>
      <c r="AL469">
        <v>6</v>
      </c>
      <c r="AM469">
        <v>4</v>
      </c>
      <c r="AN469">
        <v>0</v>
      </c>
      <c r="AO469">
        <v>0</v>
      </c>
    </row>
    <row r="470" spans="4:41" x14ac:dyDescent="0.3">
      <c r="D470" t="str">
        <f t="shared" si="42"/>
        <v>December</v>
      </c>
      <c r="E470" t="s">
        <v>78</v>
      </c>
      <c r="F470">
        <v>23</v>
      </c>
      <c r="G470">
        <v>0</v>
      </c>
      <c r="H470">
        <v>5</v>
      </c>
      <c r="I470">
        <v>3</v>
      </c>
      <c r="J470">
        <v>0</v>
      </c>
      <c r="K470">
        <v>0</v>
      </c>
      <c r="O470">
        <v>2019</v>
      </c>
      <c r="P470" t="str">
        <f t="shared" si="43"/>
        <v>December</v>
      </c>
      <c r="Q470">
        <f t="shared" si="44"/>
        <v>1</v>
      </c>
      <c r="R470">
        <f t="shared" si="45"/>
        <v>0</v>
      </c>
      <c r="S470" s="4" t="str">
        <f t="shared" si="46"/>
        <v>40223</v>
      </c>
      <c r="T470">
        <v>23</v>
      </c>
      <c r="U470">
        <v>0</v>
      </c>
      <c r="V470">
        <v>5</v>
      </c>
      <c r="W470">
        <v>3</v>
      </c>
      <c r="X470">
        <v>0</v>
      </c>
      <c r="Y470">
        <v>0</v>
      </c>
      <c r="AD470">
        <v>2019</v>
      </c>
      <c r="AE470" t="s">
        <v>574</v>
      </c>
      <c r="AF470">
        <v>1</v>
      </c>
      <c r="AG470" t="b">
        <f t="shared" si="47"/>
        <v>1</v>
      </c>
      <c r="AH470">
        <v>0</v>
      </c>
      <c r="AI470">
        <v>40223</v>
      </c>
      <c r="AJ470">
        <v>23</v>
      </c>
      <c r="AK470">
        <v>0</v>
      </c>
      <c r="AL470">
        <v>5</v>
      </c>
      <c r="AM470">
        <v>3</v>
      </c>
      <c r="AN470">
        <v>0</v>
      </c>
      <c r="AO470">
        <v>0</v>
      </c>
    </row>
    <row r="471" spans="4:41" x14ac:dyDescent="0.3">
      <c r="D471" t="str">
        <f t="shared" si="42"/>
        <v>December</v>
      </c>
      <c r="E471" t="s">
        <v>82</v>
      </c>
      <c r="F471">
        <v>10</v>
      </c>
      <c r="G471">
        <v>0</v>
      </c>
      <c r="H471">
        <v>3</v>
      </c>
      <c r="I471">
        <v>2</v>
      </c>
      <c r="J471">
        <v>0</v>
      </c>
      <c r="K471">
        <v>0</v>
      </c>
      <c r="O471">
        <v>2019</v>
      </c>
      <c r="P471" t="str">
        <f t="shared" si="43"/>
        <v>December</v>
      </c>
      <c r="Q471">
        <f t="shared" si="44"/>
        <v>1</v>
      </c>
      <c r="R471">
        <f t="shared" si="45"/>
        <v>0</v>
      </c>
      <c r="S471" s="4" t="str">
        <f t="shared" si="46"/>
        <v>40228</v>
      </c>
      <c r="T471">
        <v>10</v>
      </c>
      <c r="U471">
        <v>0</v>
      </c>
      <c r="V471">
        <v>3</v>
      </c>
      <c r="W471">
        <v>2</v>
      </c>
      <c r="X471">
        <v>0</v>
      </c>
      <c r="Y471">
        <v>0</v>
      </c>
      <c r="AD471">
        <v>2019</v>
      </c>
      <c r="AE471" t="s">
        <v>574</v>
      </c>
      <c r="AF471">
        <v>1</v>
      </c>
      <c r="AG471" t="b">
        <f t="shared" si="47"/>
        <v>1</v>
      </c>
      <c r="AH471">
        <v>0</v>
      </c>
      <c r="AI471">
        <v>40228</v>
      </c>
      <c r="AJ471">
        <v>10</v>
      </c>
      <c r="AK471">
        <v>0</v>
      </c>
      <c r="AL471">
        <v>3</v>
      </c>
      <c r="AM471">
        <v>2</v>
      </c>
      <c r="AN471">
        <v>0</v>
      </c>
      <c r="AO471">
        <v>0</v>
      </c>
    </row>
    <row r="472" spans="4:41" x14ac:dyDescent="0.3">
      <c r="D472" t="str">
        <f t="shared" si="42"/>
        <v>December</v>
      </c>
      <c r="E472" t="s">
        <v>84</v>
      </c>
      <c r="F472">
        <v>22</v>
      </c>
      <c r="G472">
        <v>0</v>
      </c>
      <c r="H472">
        <v>13</v>
      </c>
      <c r="I472">
        <v>5</v>
      </c>
      <c r="J472">
        <v>0</v>
      </c>
      <c r="K472">
        <v>0</v>
      </c>
      <c r="O472">
        <v>2019</v>
      </c>
      <c r="P472" t="str">
        <f t="shared" si="43"/>
        <v>December</v>
      </c>
      <c r="Q472">
        <f t="shared" si="44"/>
        <v>1</v>
      </c>
      <c r="R472">
        <f t="shared" si="45"/>
        <v>0</v>
      </c>
      <c r="S472" s="4" t="str">
        <f t="shared" si="46"/>
        <v>40229</v>
      </c>
      <c r="T472">
        <v>22</v>
      </c>
      <c r="U472">
        <v>0</v>
      </c>
      <c r="V472">
        <v>13</v>
      </c>
      <c r="W472">
        <v>5</v>
      </c>
      <c r="X472">
        <v>0</v>
      </c>
      <c r="Y472">
        <v>0</v>
      </c>
      <c r="AD472">
        <v>2019</v>
      </c>
      <c r="AE472" t="s">
        <v>574</v>
      </c>
      <c r="AF472">
        <v>1</v>
      </c>
      <c r="AG472" t="b">
        <f t="shared" si="47"/>
        <v>1</v>
      </c>
      <c r="AH472">
        <v>0</v>
      </c>
      <c r="AI472">
        <v>40229</v>
      </c>
      <c r="AJ472">
        <v>22</v>
      </c>
      <c r="AK472">
        <v>0</v>
      </c>
      <c r="AL472">
        <v>13</v>
      </c>
      <c r="AM472">
        <v>5</v>
      </c>
      <c r="AN472">
        <v>0</v>
      </c>
      <c r="AO472">
        <v>0</v>
      </c>
    </row>
    <row r="473" spans="4:41" x14ac:dyDescent="0.3">
      <c r="D473" t="str">
        <f t="shared" si="42"/>
        <v>December</v>
      </c>
      <c r="E473" t="s">
        <v>86</v>
      </c>
      <c r="F473">
        <v>27</v>
      </c>
      <c r="G473">
        <v>0</v>
      </c>
      <c r="H473">
        <v>9</v>
      </c>
      <c r="I473">
        <v>5</v>
      </c>
      <c r="J473">
        <v>0</v>
      </c>
      <c r="K473">
        <v>0</v>
      </c>
      <c r="O473">
        <v>2019</v>
      </c>
      <c r="P473" t="str">
        <f t="shared" si="43"/>
        <v>December</v>
      </c>
      <c r="Q473">
        <f t="shared" si="44"/>
        <v>1</v>
      </c>
      <c r="R473">
        <f t="shared" si="45"/>
        <v>0</v>
      </c>
      <c r="S473" s="4" t="str">
        <f t="shared" si="46"/>
        <v>40241</v>
      </c>
      <c r="T473">
        <v>27</v>
      </c>
      <c r="U473">
        <v>0</v>
      </c>
      <c r="V473">
        <v>9</v>
      </c>
      <c r="W473">
        <v>5</v>
      </c>
      <c r="X473">
        <v>0</v>
      </c>
      <c r="Y473">
        <v>0</v>
      </c>
      <c r="AD473">
        <v>2019</v>
      </c>
      <c r="AE473" t="s">
        <v>574</v>
      </c>
      <c r="AF473">
        <v>1</v>
      </c>
      <c r="AG473" t="b">
        <f t="shared" si="47"/>
        <v>1</v>
      </c>
      <c r="AH473">
        <v>0</v>
      </c>
      <c r="AI473">
        <v>40241</v>
      </c>
      <c r="AJ473">
        <v>27</v>
      </c>
      <c r="AK473">
        <v>0</v>
      </c>
      <c r="AL473">
        <v>9</v>
      </c>
      <c r="AM473">
        <v>5</v>
      </c>
      <c r="AN473">
        <v>0</v>
      </c>
      <c r="AO473">
        <v>0</v>
      </c>
    </row>
    <row r="474" spans="4:41" x14ac:dyDescent="0.3">
      <c r="D474" t="str">
        <f t="shared" si="42"/>
        <v>December</v>
      </c>
      <c r="E474" t="s">
        <v>89</v>
      </c>
      <c r="F474">
        <v>11</v>
      </c>
      <c r="G474">
        <v>0</v>
      </c>
      <c r="H474">
        <v>8</v>
      </c>
      <c r="I474">
        <v>2</v>
      </c>
      <c r="J474">
        <v>0</v>
      </c>
      <c r="K474">
        <v>0</v>
      </c>
      <c r="O474">
        <v>2019</v>
      </c>
      <c r="P474" t="str">
        <f t="shared" si="43"/>
        <v>December</v>
      </c>
      <c r="Q474">
        <f t="shared" si="44"/>
        <v>1</v>
      </c>
      <c r="R474">
        <f t="shared" si="45"/>
        <v>0</v>
      </c>
      <c r="S474" s="4" t="str">
        <f t="shared" si="46"/>
        <v>40242</v>
      </c>
      <c r="T474">
        <v>11</v>
      </c>
      <c r="U474">
        <v>0</v>
      </c>
      <c r="V474">
        <v>8</v>
      </c>
      <c r="W474">
        <v>2</v>
      </c>
      <c r="X474">
        <v>0</v>
      </c>
      <c r="Y474">
        <v>0</v>
      </c>
      <c r="AD474">
        <v>2019</v>
      </c>
      <c r="AE474" t="s">
        <v>574</v>
      </c>
      <c r="AF474">
        <v>1</v>
      </c>
      <c r="AG474" t="b">
        <f t="shared" si="47"/>
        <v>1</v>
      </c>
      <c r="AH474">
        <v>0</v>
      </c>
      <c r="AI474">
        <v>40242</v>
      </c>
      <c r="AJ474">
        <v>11</v>
      </c>
      <c r="AK474">
        <v>0</v>
      </c>
      <c r="AL474">
        <v>8</v>
      </c>
      <c r="AM474">
        <v>2</v>
      </c>
      <c r="AN474">
        <v>0</v>
      </c>
      <c r="AO474">
        <v>0</v>
      </c>
    </row>
    <row r="475" spans="4:41" x14ac:dyDescent="0.3">
      <c r="D475" t="str">
        <f t="shared" si="42"/>
        <v>December</v>
      </c>
      <c r="E475" t="s">
        <v>91</v>
      </c>
      <c r="F475">
        <v>5</v>
      </c>
      <c r="G475">
        <v>0</v>
      </c>
      <c r="H475">
        <v>1</v>
      </c>
      <c r="I475">
        <v>0</v>
      </c>
      <c r="J475">
        <v>0</v>
      </c>
      <c r="K475">
        <v>0</v>
      </c>
      <c r="O475">
        <v>2019</v>
      </c>
      <c r="P475" t="str">
        <f t="shared" si="43"/>
        <v>December</v>
      </c>
      <c r="Q475">
        <f t="shared" si="44"/>
        <v>1</v>
      </c>
      <c r="R475">
        <f t="shared" si="45"/>
        <v>0</v>
      </c>
      <c r="S475" s="4" t="str">
        <f t="shared" si="46"/>
        <v>40243</v>
      </c>
      <c r="T475">
        <v>5</v>
      </c>
      <c r="U475">
        <v>0</v>
      </c>
      <c r="V475">
        <v>1</v>
      </c>
      <c r="W475">
        <v>0</v>
      </c>
      <c r="X475">
        <v>0</v>
      </c>
      <c r="Y475">
        <v>0</v>
      </c>
      <c r="AD475">
        <v>2019</v>
      </c>
      <c r="AE475" t="s">
        <v>574</v>
      </c>
      <c r="AF475">
        <v>1</v>
      </c>
      <c r="AG475" t="b">
        <f t="shared" si="47"/>
        <v>1</v>
      </c>
      <c r="AH475">
        <v>0</v>
      </c>
      <c r="AI475">
        <v>40243</v>
      </c>
      <c r="AJ475">
        <v>5</v>
      </c>
      <c r="AK475">
        <v>0</v>
      </c>
      <c r="AL475">
        <v>1</v>
      </c>
      <c r="AM475">
        <v>0</v>
      </c>
      <c r="AN475">
        <v>0</v>
      </c>
      <c r="AO475">
        <v>0</v>
      </c>
    </row>
    <row r="476" spans="4:41" x14ac:dyDescent="0.3">
      <c r="D476" t="str">
        <f t="shared" si="42"/>
        <v>December</v>
      </c>
      <c r="E476" t="s">
        <v>92</v>
      </c>
      <c r="F476">
        <v>19</v>
      </c>
      <c r="G476">
        <v>0</v>
      </c>
      <c r="H476">
        <v>11</v>
      </c>
      <c r="I476">
        <v>8</v>
      </c>
      <c r="J476">
        <v>0</v>
      </c>
      <c r="K476">
        <v>0</v>
      </c>
      <c r="O476">
        <v>2019</v>
      </c>
      <c r="P476" t="str">
        <f t="shared" si="43"/>
        <v>December</v>
      </c>
      <c r="Q476">
        <f t="shared" si="44"/>
        <v>1</v>
      </c>
      <c r="R476">
        <f t="shared" si="45"/>
        <v>0</v>
      </c>
      <c r="S476" s="4" t="str">
        <f t="shared" si="46"/>
        <v>40245</v>
      </c>
      <c r="T476">
        <v>19</v>
      </c>
      <c r="U476">
        <v>0</v>
      </c>
      <c r="V476">
        <v>11</v>
      </c>
      <c r="W476">
        <v>8</v>
      </c>
      <c r="X476">
        <v>0</v>
      </c>
      <c r="Y476">
        <v>0</v>
      </c>
      <c r="AD476">
        <v>2019</v>
      </c>
      <c r="AE476" t="s">
        <v>574</v>
      </c>
      <c r="AF476">
        <v>1</v>
      </c>
      <c r="AG476" t="b">
        <f t="shared" si="47"/>
        <v>1</v>
      </c>
      <c r="AH476">
        <v>0</v>
      </c>
      <c r="AI476">
        <v>40245</v>
      </c>
      <c r="AJ476">
        <v>19</v>
      </c>
      <c r="AK476">
        <v>0</v>
      </c>
      <c r="AL476">
        <v>11</v>
      </c>
      <c r="AM476">
        <v>8</v>
      </c>
      <c r="AN476">
        <v>0</v>
      </c>
      <c r="AO476">
        <v>0</v>
      </c>
    </row>
    <row r="477" spans="4:41" x14ac:dyDescent="0.3">
      <c r="D477" t="str">
        <f t="shared" si="42"/>
        <v>December</v>
      </c>
      <c r="E477" t="s">
        <v>93</v>
      </c>
      <c r="F477">
        <v>25</v>
      </c>
      <c r="G477">
        <v>0</v>
      </c>
      <c r="H477">
        <v>9</v>
      </c>
      <c r="I477">
        <v>3</v>
      </c>
      <c r="J477">
        <v>0</v>
      </c>
      <c r="K477">
        <v>0</v>
      </c>
      <c r="O477">
        <v>2019</v>
      </c>
      <c r="P477" t="str">
        <f t="shared" si="43"/>
        <v>December</v>
      </c>
      <c r="Q477">
        <f t="shared" si="44"/>
        <v>1</v>
      </c>
      <c r="R477">
        <f t="shared" si="45"/>
        <v>0</v>
      </c>
      <c r="S477" s="4" t="str">
        <f t="shared" si="46"/>
        <v>40258</v>
      </c>
      <c r="T477">
        <v>25</v>
      </c>
      <c r="U477">
        <v>0</v>
      </c>
      <c r="V477">
        <v>9</v>
      </c>
      <c r="W477">
        <v>3</v>
      </c>
      <c r="X477">
        <v>0</v>
      </c>
      <c r="Y477">
        <v>0</v>
      </c>
      <c r="AD477">
        <v>2019</v>
      </c>
      <c r="AE477" t="s">
        <v>574</v>
      </c>
      <c r="AF477">
        <v>1</v>
      </c>
      <c r="AG477" t="b">
        <f t="shared" si="47"/>
        <v>1</v>
      </c>
      <c r="AH477">
        <v>0</v>
      </c>
      <c r="AI477">
        <v>40258</v>
      </c>
      <c r="AJ477">
        <v>25</v>
      </c>
      <c r="AK477">
        <v>0</v>
      </c>
      <c r="AL477">
        <v>9</v>
      </c>
      <c r="AM477">
        <v>3</v>
      </c>
      <c r="AN477">
        <v>0</v>
      </c>
      <c r="AO477">
        <v>0</v>
      </c>
    </row>
    <row r="478" spans="4:41" x14ac:dyDescent="0.3">
      <c r="D478" t="str">
        <f t="shared" si="42"/>
        <v>December</v>
      </c>
      <c r="E478" t="s">
        <v>95</v>
      </c>
      <c r="F478">
        <v>52</v>
      </c>
      <c r="G478">
        <v>0</v>
      </c>
      <c r="H478">
        <v>24</v>
      </c>
      <c r="I478">
        <v>7</v>
      </c>
      <c r="J478">
        <v>0</v>
      </c>
      <c r="K478">
        <v>0</v>
      </c>
      <c r="O478">
        <v>2019</v>
      </c>
      <c r="P478" t="str">
        <f t="shared" si="43"/>
        <v>December</v>
      </c>
      <c r="Q478">
        <f t="shared" si="44"/>
        <v>1</v>
      </c>
      <c r="R478">
        <f t="shared" si="45"/>
        <v>0</v>
      </c>
      <c r="S478" s="4" t="str">
        <f t="shared" si="46"/>
        <v>40272</v>
      </c>
      <c r="T478">
        <v>52</v>
      </c>
      <c r="U478">
        <v>0</v>
      </c>
      <c r="V478">
        <v>24</v>
      </c>
      <c r="W478">
        <v>7</v>
      </c>
      <c r="X478">
        <v>0</v>
      </c>
      <c r="Y478">
        <v>0</v>
      </c>
      <c r="AD478">
        <v>2019</v>
      </c>
      <c r="AE478" t="s">
        <v>574</v>
      </c>
      <c r="AF478">
        <v>1</v>
      </c>
      <c r="AG478" t="b">
        <f t="shared" si="47"/>
        <v>1</v>
      </c>
      <c r="AH478">
        <v>0</v>
      </c>
      <c r="AI478">
        <v>40272</v>
      </c>
      <c r="AJ478">
        <v>52</v>
      </c>
      <c r="AK478">
        <v>0</v>
      </c>
      <c r="AL478">
        <v>24</v>
      </c>
      <c r="AM478">
        <v>7</v>
      </c>
      <c r="AN478">
        <v>0</v>
      </c>
      <c r="AO478">
        <v>0</v>
      </c>
    </row>
    <row r="479" spans="4:41" x14ac:dyDescent="0.3">
      <c r="D479" t="str">
        <f t="shared" si="42"/>
        <v>December</v>
      </c>
      <c r="E479" t="s">
        <v>96</v>
      </c>
      <c r="F479">
        <v>25</v>
      </c>
      <c r="G479">
        <v>0</v>
      </c>
      <c r="H479">
        <v>10</v>
      </c>
      <c r="I479">
        <v>3</v>
      </c>
      <c r="J479">
        <v>0</v>
      </c>
      <c r="K479">
        <v>0</v>
      </c>
      <c r="O479">
        <v>2019</v>
      </c>
      <c r="P479" t="str">
        <f t="shared" si="43"/>
        <v>December</v>
      </c>
      <c r="Q479">
        <f t="shared" si="44"/>
        <v>1</v>
      </c>
      <c r="R479">
        <f t="shared" si="45"/>
        <v>0</v>
      </c>
      <c r="S479" s="4" t="str">
        <f t="shared" si="46"/>
        <v>40291</v>
      </c>
      <c r="T479">
        <v>25</v>
      </c>
      <c r="U479">
        <v>0</v>
      </c>
      <c r="V479">
        <v>10</v>
      </c>
      <c r="W479">
        <v>3</v>
      </c>
      <c r="X479">
        <v>0</v>
      </c>
      <c r="Y479">
        <v>0</v>
      </c>
      <c r="AD479">
        <v>2019</v>
      </c>
      <c r="AE479" t="s">
        <v>574</v>
      </c>
      <c r="AF479">
        <v>1</v>
      </c>
      <c r="AG479" t="b">
        <f t="shared" si="47"/>
        <v>1</v>
      </c>
      <c r="AH479">
        <v>0</v>
      </c>
      <c r="AI479">
        <v>40291</v>
      </c>
      <c r="AJ479">
        <v>25</v>
      </c>
      <c r="AK479">
        <v>0</v>
      </c>
      <c r="AL479">
        <v>10</v>
      </c>
      <c r="AM479">
        <v>3</v>
      </c>
      <c r="AN479">
        <v>0</v>
      </c>
      <c r="AO479">
        <v>0</v>
      </c>
    </row>
    <row r="480" spans="4:41" x14ac:dyDescent="0.3">
      <c r="D480" t="str">
        <f t="shared" si="42"/>
        <v>December</v>
      </c>
      <c r="E480" t="s">
        <v>98</v>
      </c>
      <c r="F480">
        <v>21</v>
      </c>
      <c r="G480">
        <v>0</v>
      </c>
      <c r="H480">
        <v>11</v>
      </c>
      <c r="I480">
        <v>9</v>
      </c>
      <c r="J480">
        <v>0</v>
      </c>
      <c r="K480">
        <v>0</v>
      </c>
      <c r="O480">
        <v>2019</v>
      </c>
      <c r="P480" t="str">
        <f t="shared" si="43"/>
        <v>December</v>
      </c>
      <c r="Q480">
        <f t="shared" si="44"/>
        <v>1</v>
      </c>
      <c r="R480">
        <f t="shared" si="45"/>
        <v>0</v>
      </c>
      <c r="S480" s="4" t="str">
        <f t="shared" si="46"/>
        <v>40299</v>
      </c>
      <c r="T480">
        <v>21</v>
      </c>
      <c r="U480">
        <v>0</v>
      </c>
      <c r="V480">
        <v>11</v>
      </c>
      <c r="W480">
        <v>9</v>
      </c>
      <c r="X480">
        <v>0</v>
      </c>
      <c r="Y480">
        <v>0</v>
      </c>
      <c r="AD480">
        <v>2019</v>
      </c>
      <c r="AE480" t="s">
        <v>574</v>
      </c>
      <c r="AF480">
        <v>1</v>
      </c>
      <c r="AG480" t="b">
        <f t="shared" si="47"/>
        <v>1</v>
      </c>
      <c r="AH480">
        <v>0</v>
      </c>
      <c r="AI480">
        <v>40299</v>
      </c>
      <c r="AJ480">
        <v>21</v>
      </c>
      <c r="AK480">
        <v>0</v>
      </c>
      <c r="AL480">
        <v>11</v>
      </c>
      <c r="AM480">
        <v>9</v>
      </c>
      <c r="AN480">
        <v>0</v>
      </c>
      <c r="AO480">
        <v>0</v>
      </c>
    </row>
    <row r="481" spans="1:41" x14ac:dyDescent="0.3">
      <c r="D481" t="str">
        <f t="shared" si="42"/>
        <v>December</v>
      </c>
      <c r="E481" t="s">
        <v>4</v>
      </c>
      <c r="F481" s="1">
        <v>1119</v>
      </c>
      <c r="G481">
        <v>0</v>
      </c>
      <c r="H481">
        <v>605</v>
      </c>
      <c r="I481">
        <v>297</v>
      </c>
      <c r="J481">
        <v>0</v>
      </c>
      <c r="K481">
        <v>0</v>
      </c>
      <c r="O481">
        <v>2019</v>
      </c>
      <c r="P481" t="str">
        <f t="shared" si="43"/>
        <v>December</v>
      </c>
      <c r="Q481">
        <f t="shared" si="44"/>
        <v>0</v>
      </c>
      <c r="R481">
        <f t="shared" si="45"/>
        <v>1</v>
      </c>
      <c r="S481" s="4" t="str">
        <f t="shared" si="46"/>
        <v>Total</v>
      </c>
      <c r="T481">
        <v>1119</v>
      </c>
      <c r="U481">
        <v>0</v>
      </c>
      <c r="V481">
        <v>605</v>
      </c>
      <c r="W481">
        <v>297</v>
      </c>
      <c r="X481">
        <v>0</v>
      </c>
      <c r="Y481">
        <v>0</v>
      </c>
      <c r="AD481">
        <v>2019</v>
      </c>
      <c r="AE481" t="s">
        <v>574</v>
      </c>
      <c r="AF481">
        <v>0</v>
      </c>
      <c r="AG481" t="b">
        <f t="shared" si="47"/>
        <v>0</v>
      </c>
      <c r="AH481">
        <v>1</v>
      </c>
      <c r="AI481" s="4" t="s">
        <v>4</v>
      </c>
      <c r="AJ481">
        <v>1119</v>
      </c>
      <c r="AK481">
        <v>0</v>
      </c>
      <c r="AL481">
        <v>605</v>
      </c>
      <c r="AM481">
        <v>297</v>
      </c>
      <c r="AN481">
        <v>0</v>
      </c>
      <c r="AO481">
        <v>0</v>
      </c>
    </row>
    <row r="482" spans="1:41" x14ac:dyDescent="0.3">
      <c r="B482" t="s">
        <v>103</v>
      </c>
      <c r="D482" t="str">
        <f t="shared" si="42"/>
        <v>December</v>
      </c>
      <c r="E482" t="s">
        <v>105</v>
      </c>
      <c r="F482">
        <v>12</v>
      </c>
      <c r="G482">
        <v>0</v>
      </c>
      <c r="H482">
        <v>4</v>
      </c>
      <c r="I482">
        <v>1</v>
      </c>
      <c r="J482">
        <v>0</v>
      </c>
      <c r="K482">
        <v>0</v>
      </c>
      <c r="O482">
        <v>2019</v>
      </c>
      <c r="P482" t="str">
        <f t="shared" si="43"/>
        <v>December</v>
      </c>
      <c r="Q482">
        <f t="shared" si="44"/>
        <v>0</v>
      </c>
      <c r="R482">
        <f t="shared" si="45"/>
        <v>0</v>
      </c>
      <c r="S482" s="4" t="str">
        <f t="shared" si="46"/>
        <v>40118</v>
      </c>
      <c r="T482">
        <v>12</v>
      </c>
      <c r="U482">
        <v>0</v>
      </c>
      <c r="V482">
        <v>4</v>
      </c>
      <c r="W482">
        <v>1</v>
      </c>
      <c r="X482">
        <v>0</v>
      </c>
      <c r="Y482">
        <v>0</v>
      </c>
      <c r="AD482">
        <v>2019</v>
      </c>
      <c r="AE482" t="s">
        <v>574</v>
      </c>
      <c r="AF482">
        <v>0</v>
      </c>
      <c r="AG482" t="b">
        <f t="shared" si="47"/>
        <v>1</v>
      </c>
      <c r="AH482">
        <v>0</v>
      </c>
      <c r="AI482">
        <v>40118</v>
      </c>
      <c r="AJ482">
        <v>12</v>
      </c>
      <c r="AK482">
        <v>0</v>
      </c>
      <c r="AL482">
        <v>4</v>
      </c>
      <c r="AM482">
        <v>1</v>
      </c>
      <c r="AN482">
        <v>0</v>
      </c>
      <c r="AO482">
        <v>0</v>
      </c>
    </row>
    <row r="483" spans="1:41" x14ac:dyDescent="0.3">
      <c r="B483" t="s">
        <v>22</v>
      </c>
      <c r="D483" t="str">
        <f t="shared" si="42"/>
        <v>December</v>
      </c>
      <c r="E483" t="s">
        <v>107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O483">
        <v>2019</v>
      </c>
      <c r="P483" t="str">
        <f t="shared" si="43"/>
        <v>December</v>
      </c>
      <c r="Q483">
        <f t="shared" si="44"/>
        <v>0</v>
      </c>
      <c r="R483">
        <f t="shared" si="45"/>
        <v>0</v>
      </c>
      <c r="S483" s="4" t="str">
        <f t="shared" si="46"/>
        <v>40059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AD483">
        <v>2019</v>
      </c>
      <c r="AE483" t="s">
        <v>574</v>
      </c>
      <c r="AF483">
        <v>0</v>
      </c>
      <c r="AG483" t="b">
        <f t="shared" si="47"/>
        <v>1</v>
      </c>
      <c r="AH483">
        <v>0</v>
      </c>
      <c r="AI483">
        <v>40059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3">
      <c r="D484" t="str">
        <f t="shared" si="42"/>
        <v>December</v>
      </c>
      <c r="E484" t="s">
        <v>4</v>
      </c>
      <c r="F484">
        <v>13</v>
      </c>
      <c r="G484">
        <v>0</v>
      </c>
      <c r="H484">
        <v>4</v>
      </c>
      <c r="I484">
        <v>1</v>
      </c>
      <c r="J484">
        <v>0</v>
      </c>
      <c r="K484">
        <v>0</v>
      </c>
      <c r="O484">
        <v>2019</v>
      </c>
      <c r="P484" t="str">
        <f t="shared" si="43"/>
        <v>December</v>
      </c>
      <c r="Q484">
        <f t="shared" si="44"/>
        <v>0</v>
      </c>
      <c r="R484">
        <f t="shared" si="45"/>
        <v>1</v>
      </c>
      <c r="S484" s="4" t="str">
        <f t="shared" si="46"/>
        <v>Total</v>
      </c>
      <c r="T484">
        <v>13</v>
      </c>
      <c r="U484">
        <v>0</v>
      </c>
      <c r="V484">
        <v>4</v>
      </c>
      <c r="W484">
        <v>1</v>
      </c>
      <c r="X484">
        <v>0</v>
      </c>
      <c r="Y484">
        <v>0</v>
      </c>
      <c r="AD484">
        <v>2019</v>
      </c>
      <c r="AE484" t="s">
        <v>574</v>
      </c>
      <c r="AF484">
        <v>0</v>
      </c>
      <c r="AG484" t="b">
        <f t="shared" si="47"/>
        <v>0</v>
      </c>
      <c r="AH484">
        <v>1</v>
      </c>
      <c r="AI484" s="4" t="s">
        <v>4</v>
      </c>
      <c r="AJ484">
        <v>13</v>
      </c>
      <c r="AK484">
        <v>0</v>
      </c>
      <c r="AL484">
        <v>4</v>
      </c>
      <c r="AM484">
        <v>1</v>
      </c>
      <c r="AN484">
        <v>0</v>
      </c>
      <c r="AO484">
        <v>0</v>
      </c>
    </row>
    <row r="485" spans="1:41" x14ac:dyDescent="0.3">
      <c r="B485" t="s">
        <v>108</v>
      </c>
      <c r="D485" t="str">
        <f t="shared" si="42"/>
        <v>December</v>
      </c>
      <c r="E485" t="s">
        <v>109</v>
      </c>
      <c r="F485">
        <v>6</v>
      </c>
      <c r="G485">
        <v>0</v>
      </c>
      <c r="H485">
        <v>3</v>
      </c>
      <c r="I485">
        <v>3</v>
      </c>
      <c r="J485">
        <v>0</v>
      </c>
      <c r="K485">
        <v>0</v>
      </c>
      <c r="O485">
        <v>2019</v>
      </c>
      <c r="P485" t="str">
        <f t="shared" si="43"/>
        <v>December</v>
      </c>
      <c r="Q485">
        <f t="shared" si="44"/>
        <v>0</v>
      </c>
      <c r="R485">
        <f t="shared" si="45"/>
        <v>0</v>
      </c>
      <c r="S485" s="4" t="str">
        <f t="shared" si="46"/>
        <v xml:space="preserve"> CODE</v>
      </c>
      <c r="T485">
        <v>6</v>
      </c>
      <c r="U485">
        <v>0</v>
      </c>
      <c r="V485">
        <v>3</v>
      </c>
      <c r="W485">
        <v>3</v>
      </c>
      <c r="X485">
        <v>0</v>
      </c>
      <c r="Y485">
        <v>0</v>
      </c>
      <c r="AD485">
        <v>2019</v>
      </c>
      <c r="AE485" t="s">
        <v>574</v>
      </c>
      <c r="AF485">
        <v>0</v>
      </c>
      <c r="AG485" t="b">
        <f t="shared" si="47"/>
        <v>0</v>
      </c>
      <c r="AH485">
        <v>0</v>
      </c>
      <c r="AI485" s="4" t="s">
        <v>586</v>
      </c>
      <c r="AJ485">
        <v>6</v>
      </c>
      <c r="AK485">
        <v>0</v>
      </c>
      <c r="AL485">
        <v>3</v>
      </c>
      <c r="AM485">
        <v>3</v>
      </c>
      <c r="AN485">
        <v>0</v>
      </c>
      <c r="AO485">
        <v>0</v>
      </c>
    </row>
    <row r="486" spans="1:41" x14ac:dyDescent="0.3">
      <c r="B486" t="s">
        <v>110</v>
      </c>
      <c r="D486" t="str">
        <f t="shared" si="42"/>
        <v>December</v>
      </c>
      <c r="E486" t="s">
        <v>4</v>
      </c>
      <c r="F486">
        <v>6</v>
      </c>
      <c r="G486">
        <v>0</v>
      </c>
      <c r="H486">
        <v>3</v>
      </c>
      <c r="I486">
        <v>3</v>
      </c>
      <c r="J486">
        <v>0</v>
      </c>
      <c r="K486">
        <v>0</v>
      </c>
      <c r="O486">
        <v>2019</v>
      </c>
      <c r="P486" t="str">
        <f t="shared" si="43"/>
        <v>December</v>
      </c>
      <c r="Q486">
        <f t="shared" si="44"/>
        <v>0</v>
      </c>
      <c r="R486">
        <f t="shared" si="45"/>
        <v>1</v>
      </c>
      <c r="S486" s="4" t="str">
        <f t="shared" si="46"/>
        <v>Total</v>
      </c>
      <c r="T486">
        <v>6</v>
      </c>
      <c r="U486">
        <v>0</v>
      </c>
      <c r="V486">
        <v>3</v>
      </c>
      <c r="W486">
        <v>3</v>
      </c>
      <c r="X486">
        <v>0</v>
      </c>
      <c r="Y486">
        <v>0</v>
      </c>
      <c r="AD486">
        <v>2019</v>
      </c>
      <c r="AE486" t="s">
        <v>574</v>
      </c>
      <c r="AF486">
        <v>0</v>
      </c>
      <c r="AG486" t="b">
        <f t="shared" si="47"/>
        <v>0</v>
      </c>
      <c r="AH486">
        <v>1</v>
      </c>
      <c r="AI486" s="4" t="s">
        <v>4</v>
      </c>
      <c r="AJ486">
        <v>6</v>
      </c>
      <c r="AK486">
        <v>0</v>
      </c>
      <c r="AL486">
        <v>3</v>
      </c>
      <c r="AM486">
        <v>3</v>
      </c>
      <c r="AN486">
        <v>0</v>
      </c>
      <c r="AO486">
        <v>0</v>
      </c>
    </row>
    <row r="487" spans="1:41" x14ac:dyDescent="0.3">
      <c r="B487" t="s">
        <v>4</v>
      </c>
      <c r="D487" t="str">
        <f t="shared" si="42"/>
        <v>December</v>
      </c>
      <c r="E487" t="s">
        <v>4</v>
      </c>
      <c r="F487" s="1">
        <v>1138</v>
      </c>
      <c r="G487">
        <v>0</v>
      </c>
      <c r="H487">
        <v>612</v>
      </c>
      <c r="I487">
        <v>301</v>
      </c>
      <c r="J487">
        <v>0</v>
      </c>
      <c r="K487">
        <v>0</v>
      </c>
      <c r="O487">
        <v>2019</v>
      </c>
      <c r="P487" t="str">
        <f t="shared" si="43"/>
        <v>December</v>
      </c>
      <c r="Q487">
        <f t="shared" si="44"/>
        <v>0</v>
      </c>
      <c r="R487">
        <f t="shared" si="45"/>
        <v>1</v>
      </c>
      <c r="S487" s="4" t="str">
        <f t="shared" si="46"/>
        <v>Total</v>
      </c>
      <c r="T487">
        <v>1138</v>
      </c>
      <c r="U487">
        <v>0</v>
      </c>
      <c r="V487">
        <v>612</v>
      </c>
      <c r="W487">
        <v>301</v>
      </c>
      <c r="X487">
        <v>0</v>
      </c>
      <c r="Y487">
        <v>0</v>
      </c>
      <c r="AD487">
        <v>2019</v>
      </c>
      <c r="AE487" t="s">
        <v>574</v>
      </c>
      <c r="AF487">
        <v>0</v>
      </c>
      <c r="AG487" t="b">
        <f t="shared" si="47"/>
        <v>0</v>
      </c>
      <c r="AH487">
        <v>1</v>
      </c>
      <c r="AI487" s="4" t="s">
        <v>4</v>
      </c>
      <c r="AJ487">
        <v>1138</v>
      </c>
      <c r="AK487">
        <v>0</v>
      </c>
      <c r="AL487">
        <v>612</v>
      </c>
      <c r="AM487">
        <v>301</v>
      </c>
      <c r="AN487">
        <v>0</v>
      </c>
      <c r="AO487">
        <v>0</v>
      </c>
    </row>
    <row r="488" spans="1:41" x14ac:dyDescent="0.3">
      <c r="B488" t="s">
        <v>4</v>
      </c>
      <c r="D488" t="str">
        <f t="shared" si="42"/>
        <v>December</v>
      </c>
      <c r="E488" t="s">
        <v>4</v>
      </c>
      <c r="F488" s="1">
        <v>17025</v>
      </c>
      <c r="G488">
        <v>1</v>
      </c>
      <c r="H488" s="1">
        <v>9272</v>
      </c>
      <c r="I488" s="1">
        <v>4363</v>
      </c>
      <c r="J488">
        <v>45</v>
      </c>
      <c r="K488">
        <v>2</v>
      </c>
      <c r="O488">
        <v>2019</v>
      </c>
      <c r="P488" t="str">
        <f t="shared" si="43"/>
        <v>December</v>
      </c>
      <c r="Q488">
        <f t="shared" si="44"/>
        <v>0</v>
      </c>
      <c r="R488">
        <f t="shared" si="45"/>
        <v>1</v>
      </c>
      <c r="S488" s="4" t="str">
        <f t="shared" si="46"/>
        <v>Total</v>
      </c>
      <c r="T488">
        <v>17025</v>
      </c>
      <c r="U488">
        <v>1</v>
      </c>
      <c r="V488">
        <v>9272</v>
      </c>
      <c r="W488">
        <v>4363</v>
      </c>
      <c r="X488">
        <v>45</v>
      </c>
      <c r="Y488">
        <v>2</v>
      </c>
      <c r="AD488">
        <v>2019</v>
      </c>
      <c r="AE488" t="s">
        <v>574</v>
      </c>
      <c r="AF488">
        <v>0</v>
      </c>
      <c r="AG488" t="b">
        <f t="shared" si="47"/>
        <v>0</v>
      </c>
      <c r="AH488">
        <v>1</v>
      </c>
      <c r="AI488" s="4" t="s">
        <v>4</v>
      </c>
      <c r="AJ488">
        <v>17025</v>
      </c>
      <c r="AK488">
        <v>1</v>
      </c>
      <c r="AL488">
        <v>9272</v>
      </c>
      <c r="AM488">
        <v>4363</v>
      </c>
      <c r="AN488">
        <v>45</v>
      </c>
      <c r="AO488">
        <v>2</v>
      </c>
    </row>
    <row r="489" spans="1:41" x14ac:dyDescent="0.3">
      <c r="A489">
        <v>2020</v>
      </c>
      <c r="B489" t="s">
        <v>16</v>
      </c>
      <c r="C489" t="s">
        <v>350</v>
      </c>
      <c r="D489" t="str">
        <f t="shared" si="42"/>
        <v>January</v>
      </c>
      <c r="E489" t="s">
        <v>17</v>
      </c>
      <c r="F489">
        <v>68</v>
      </c>
      <c r="G489">
        <v>0</v>
      </c>
      <c r="H489">
        <v>36</v>
      </c>
      <c r="I489">
        <v>23</v>
      </c>
      <c r="J489">
        <v>0</v>
      </c>
      <c r="K489">
        <v>0</v>
      </c>
      <c r="O489">
        <v>2020</v>
      </c>
      <c r="P489" t="str">
        <f t="shared" si="43"/>
        <v>January</v>
      </c>
      <c r="Q489">
        <f t="shared" si="44"/>
        <v>1</v>
      </c>
      <c r="R489">
        <f t="shared" si="45"/>
        <v>0</v>
      </c>
      <c r="S489" s="4" t="str">
        <f t="shared" si="46"/>
        <v>40202</v>
      </c>
      <c r="T489">
        <v>68</v>
      </c>
      <c r="U489">
        <v>0</v>
      </c>
      <c r="V489">
        <v>36</v>
      </c>
      <c r="W489">
        <v>23</v>
      </c>
      <c r="X489">
        <v>0</v>
      </c>
      <c r="Y489">
        <v>0</v>
      </c>
      <c r="AD489">
        <v>2020</v>
      </c>
      <c r="AE489" t="s">
        <v>350</v>
      </c>
      <c r="AF489">
        <v>1</v>
      </c>
      <c r="AG489" t="b">
        <f t="shared" si="47"/>
        <v>1</v>
      </c>
      <c r="AH489">
        <v>0</v>
      </c>
      <c r="AI489">
        <v>40202</v>
      </c>
      <c r="AJ489">
        <v>68</v>
      </c>
      <c r="AK489">
        <v>0</v>
      </c>
      <c r="AL489">
        <v>36</v>
      </c>
      <c r="AM489">
        <v>23</v>
      </c>
      <c r="AN489">
        <v>0</v>
      </c>
      <c r="AO489">
        <v>0</v>
      </c>
    </row>
    <row r="490" spans="1:41" x14ac:dyDescent="0.3">
      <c r="B490" t="s">
        <v>22</v>
      </c>
      <c r="D490" t="str">
        <f t="shared" si="42"/>
        <v>January</v>
      </c>
      <c r="E490" t="s">
        <v>23</v>
      </c>
      <c r="F490">
        <v>116</v>
      </c>
      <c r="G490">
        <v>0</v>
      </c>
      <c r="H490">
        <v>67</v>
      </c>
      <c r="I490">
        <v>32</v>
      </c>
      <c r="J490">
        <v>0</v>
      </c>
      <c r="K490">
        <v>4</v>
      </c>
      <c r="O490">
        <v>2020</v>
      </c>
      <c r="P490" t="str">
        <f t="shared" si="43"/>
        <v>January</v>
      </c>
      <c r="Q490">
        <f t="shared" si="44"/>
        <v>1</v>
      </c>
      <c r="R490">
        <f t="shared" si="45"/>
        <v>0</v>
      </c>
      <c r="S490" s="4" t="str">
        <f t="shared" si="46"/>
        <v>40203</v>
      </c>
      <c r="T490">
        <v>116</v>
      </c>
      <c r="U490">
        <v>0</v>
      </c>
      <c r="V490">
        <v>67</v>
      </c>
      <c r="W490">
        <v>32</v>
      </c>
      <c r="X490">
        <v>0</v>
      </c>
      <c r="Y490">
        <v>4</v>
      </c>
      <c r="AD490">
        <v>2020</v>
      </c>
      <c r="AE490" t="s">
        <v>350</v>
      </c>
      <c r="AF490">
        <v>1</v>
      </c>
      <c r="AG490" t="b">
        <f t="shared" si="47"/>
        <v>1</v>
      </c>
      <c r="AH490">
        <v>0</v>
      </c>
      <c r="AI490">
        <v>40203</v>
      </c>
      <c r="AJ490">
        <v>116</v>
      </c>
      <c r="AK490">
        <v>0</v>
      </c>
      <c r="AL490">
        <v>67</v>
      </c>
      <c r="AM490">
        <v>32</v>
      </c>
      <c r="AN490">
        <v>0</v>
      </c>
      <c r="AO490">
        <v>4</v>
      </c>
    </row>
    <row r="491" spans="1:41" x14ac:dyDescent="0.3">
      <c r="D491" t="str">
        <f t="shared" si="42"/>
        <v>January</v>
      </c>
      <c r="E491" t="s">
        <v>27</v>
      </c>
      <c r="F491">
        <v>25</v>
      </c>
      <c r="G491">
        <v>0</v>
      </c>
      <c r="H491">
        <v>12</v>
      </c>
      <c r="I491">
        <v>6</v>
      </c>
      <c r="J491">
        <v>0</v>
      </c>
      <c r="K491">
        <v>0</v>
      </c>
      <c r="O491">
        <v>2020</v>
      </c>
      <c r="P491" t="str">
        <f t="shared" si="43"/>
        <v>January</v>
      </c>
      <c r="Q491">
        <f t="shared" si="44"/>
        <v>1</v>
      </c>
      <c r="R491">
        <f t="shared" si="45"/>
        <v>0</v>
      </c>
      <c r="S491" s="4" t="str">
        <f t="shared" si="46"/>
        <v>40204</v>
      </c>
      <c r="T491">
        <v>25</v>
      </c>
      <c r="U491">
        <v>0</v>
      </c>
      <c r="V491">
        <v>12</v>
      </c>
      <c r="W491">
        <v>6</v>
      </c>
      <c r="X491">
        <v>0</v>
      </c>
      <c r="Y491">
        <v>0</v>
      </c>
      <c r="AD491">
        <v>2020</v>
      </c>
      <c r="AE491" t="s">
        <v>350</v>
      </c>
      <c r="AF491">
        <v>1</v>
      </c>
      <c r="AG491" t="b">
        <f t="shared" si="47"/>
        <v>1</v>
      </c>
      <c r="AH491">
        <v>0</v>
      </c>
      <c r="AI491">
        <v>40204</v>
      </c>
      <c r="AJ491">
        <v>25</v>
      </c>
      <c r="AK491">
        <v>0</v>
      </c>
      <c r="AL491">
        <v>12</v>
      </c>
      <c r="AM491">
        <v>6</v>
      </c>
      <c r="AN491">
        <v>0</v>
      </c>
      <c r="AO491">
        <v>0</v>
      </c>
    </row>
    <row r="492" spans="1:41" x14ac:dyDescent="0.3">
      <c r="D492" t="str">
        <f t="shared" si="42"/>
        <v>January</v>
      </c>
      <c r="E492" t="s">
        <v>31</v>
      </c>
      <c r="F492">
        <v>8</v>
      </c>
      <c r="G492">
        <v>0</v>
      </c>
      <c r="H492">
        <v>4</v>
      </c>
      <c r="I492">
        <v>1</v>
      </c>
      <c r="J492">
        <v>0</v>
      </c>
      <c r="K492">
        <v>0</v>
      </c>
      <c r="O492">
        <v>2020</v>
      </c>
      <c r="P492" t="str">
        <f t="shared" si="43"/>
        <v>January</v>
      </c>
      <c r="Q492">
        <f t="shared" si="44"/>
        <v>1</v>
      </c>
      <c r="R492">
        <f t="shared" si="45"/>
        <v>0</v>
      </c>
      <c r="S492" s="4" t="str">
        <f t="shared" si="46"/>
        <v>40205</v>
      </c>
      <c r="T492">
        <v>8</v>
      </c>
      <c r="U492">
        <v>0</v>
      </c>
      <c r="V492">
        <v>4</v>
      </c>
      <c r="W492">
        <v>1</v>
      </c>
      <c r="X492">
        <v>0</v>
      </c>
      <c r="Y492">
        <v>0</v>
      </c>
      <c r="AD492">
        <v>2020</v>
      </c>
      <c r="AE492" t="s">
        <v>350</v>
      </c>
      <c r="AF492">
        <v>1</v>
      </c>
      <c r="AG492" t="b">
        <f t="shared" si="47"/>
        <v>1</v>
      </c>
      <c r="AH492">
        <v>0</v>
      </c>
      <c r="AI492">
        <v>40205</v>
      </c>
      <c r="AJ492">
        <v>8</v>
      </c>
      <c r="AK492">
        <v>0</v>
      </c>
      <c r="AL492">
        <v>4</v>
      </c>
      <c r="AM492">
        <v>1</v>
      </c>
      <c r="AN492">
        <v>0</v>
      </c>
      <c r="AO492">
        <v>0</v>
      </c>
    </row>
    <row r="493" spans="1:41" x14ac:dyDescent="0.3">
      <c r="D493" t="str">
        <f t="shared" si="42"/>
        <v>January</v>
      </c>
      <c r="E493" t="s">
        <v>34</v>
      </c>
      <c r="F493">
        <v>33</v>
      </c>
      <c r="G493">
        <v>0</v>
      </c>
      <c r="H493">
        <v>12</v>
      </c>
      <c r="I493">
        <v>5</v>
      </c>
      <c r="J493">
        <v>0</v>
      </c>
      <c r="K493">
        <v>0</v>
      </c>
      <c r="O493">
        <v>2020</v>
      </c>
      <c r="P493" t="str">
        <f t="shared" si="43"/>
        <v>January</v>
      </c>
      <c r="Q493">
        <f t="shared" si="44"/>
        <v>1</v>
      </c>
      <c r="R493">
        <f t="shared" si="45"/>
        <v>0</v>
      </c>
      <c r="S493" s="4" t="str">
        <f t="shared" si="46"/>
        <v>40206</v>
      </c>
      <c r="T493">
        <v>33</v>
      </c>
      <c r="U493">
        <v>0</v>
      </c>
      <c r="V493">
        <v>12</v>
      </c>
      <c r="W493">
        <v>5</v>
      </c>
      <c r="X493">
        <v>0</v>
      </c>
      <c r="Y493">
        <v>0</v>
      </c>
      <c r="AD493">
        <v>2020</v>
      </c>
      <c r="AE493" t="s">
        <v>350</v>
      </c>
      <c r="AF493">
        <v>1</v>
      </c>
      <c r="AG493" t="b">
        <f t="shared" si="47"/>
        <v>1</v>
      </c>
      <c r="AH493">
        <v>0</v>
      </c>
      <c r="AI493">
        <v>40206</v>
      </c>
      <c r="AJ493">
        <v>33</v>
      </c>
      <c r="AK493">
        <v>0</v>
      </c>
      <c r="AL493">
        <v>12</v>
      </c>
      <c r="AM493">
        <v>5</v>
      </c>
      <c r="AN493">
        <v>0</v>
      </c>
      <c r="AO493">
        <v>0</v>
      </c>
    </row>
    <row r="494" spans="1:41" x14ac:dyDescent="0.3">
      <c r="D494" t="str">
        <f t="shared" si="42"/>
        <v>January</v>
      </c>
      <c r="E494" t="s">
        <v>37</v>
      </c>
      <c r="F494">
        <v>21</v>
      </c>
      <c r="G494">
        <v>0</v>
      </c>
      <c r="H494">
        <v>8</v>
      </c>
      <c r="I494">
        <v>1</v>
      </c>
      <c r="J494">
        <v>1</v>
      </c>
      <c r="K494">
        <v>0</v>
      </c>
      <c r="O494">
        <v>2020</v>
      </c>
      <c r="P494" t="str">
        <f t="shared" si="43"/>
        <v>January</v>
      </c>
      <c r="Q494">
        <f t="shared" si="44"/>
        <v>1</v>
      </c>
      <c r="R494">
        <f t="shared" si="45"/>
        <v>0</v>
      </c>
      <c r="S494" s="4" t="str">
        <f t="shared" si="46"/>
        <v>40207</v>
      </c>
      <c r="T494">
        <v>21</v>
      </c>
      <c r="U494">
        <v>0</v>
      </c>
      <c r="V494">
        <v>8</v>
      </c>
      <c r="W494">
        <v>1</v>
      </c>
      <c r="X494">
        <v>1</v>
      </c>
      <c r="Y494">
        <v>0</v>
      </c>
      <c r="AD494">
        <v>2020</v>
      </c>
      <c r="AE494" t="s">
        <v>350</v>
      </c>
      <c r="AF494">
        <v>1</v>
      </c>
      <c r="AG494" t="b">
        <f t="shared" si="47"/>
        <v>1</v>
      </c>
      <c r="AH494">
        <v>0</v>
      </c>
      <c r="AI494">
        <v>40207</v>
      </c>
      <c r="AJ494">
        <v>21</v>
      </c>
      <c r="AK494">
        <v>0</v>
      </c>
      <c r="AL494">
        <v>8</v>
      </c>
      <c r="AM494">
        <v>1</v>
      </c>
      <c r="AN494">
        <v>1</v>
      </c>
      <c r="AO494">
        <v>0</v>
      </c>
    </row>
    <row r="495" spans="1:41" x14ac:dyDescent="0.3">
      <c r="D495" t="str">
        <f t="shared" si="42"/>
        <v>January</v>
      </c>
      <c r="E495" t="s">
        <v>39</v>
      </c>
      <c r="F495">
        <v>70</v>
      </c>
      <c r="G495">
        <v>0</v>
      </c>
      <c r="H495">
        <v>40</v>
      </c>
      <c r="I495">
        <v>24</v>
      </c>
      <c r="J495">
        <v>0</v>
      </c>
      <c r="K495">
        <v>0</v>
      </c>
      <c r="O495">
        <v>2020</v>
      </c>
      <c r="P495" t="str">
        <f t="shared" si="43"/>
        <v>January</v>
      </c>
      <c r="Q495">
        <f t="shared" si="44"/>
        <v>1</v>
      </c>
      <c r="R495">
        <f t="shared" si="45"/>
        <v>0</v>
      </c>
      <c r="S495" s="4" t="str">
        <f t="shared" si="46"/>
        <v>40208</v>
      </c>
      <c r="T495">
        <v>70</v>
      </c>
      <c r="U495">
        <v>0</v>
      </c>
      <c r="V495">
        <v>40</v>
      </c>
      <c r="W495">
        <v>24</v>
      </c>
      <c r="X495">
        <v>0</v>
      </c>
      <c r="Y495">
        <v>0</v>
      </c>
      <c r="AD495">
        <v>2020</v>
      </c>
      <c r="AE495" t="s">
        <v>350</v>
      </c>
      <c r="AF495">
        <v>1</v>
      </c>
      <c r="AG495" t="b">
        <f t="shared" si="47"/>
        <v>1</v>
      </c>
      <c r="AH495">
        <v>0</v>
      </c>
      <c r="AI495">
        <v>40208</v>
      </c>
      <c r="AJ495">
        <v>70</v>
      </c>
      <c r="AK495">
        <v>0</v>
      </c>
      <c r="AL495">
        <v>40</v>
      </c>
      <c r="AM495">
        <v>24</v>
      </c>
      <c r="AN495">
        <v>0</v>
      </c>
      <c r="AO495">
        <v>0</v>
      </c>
    </row>
    <row r="496" spans="1:41" x14ac:dyDescent="0.3">
      <c r="D496" t="str">
        <f t="shared" si="42"/>
        <v>January</v>
      </c>
      <c r="E496" t="s">
        <v>44</v>
      </c>
      <c r="F496">
        <v>99</v>
      </c>
      <c r="G496">
        <v>0</v>
      </c>
      <c r="H496">
        <v>53</v>
      </c>
      <c r="I496">
        <v>23</v>
      </c>
      <c r="J496">
        <v>0</v>
      </c>
      <c r="K496">
        <v>2</v>
      </c>
      <c r="O496">
        <v>2020</v>
      </c>
      <c r="P496" t="str">
        <f t="shared" si="43"/>
        <v>January</v>
      </c>
      <c r="Q496">
        <f t="shared" si="44"/>
        <v>1</v>
      </c>
      <c r="R496">
        <f t="shared" si="45"/>
        <v>0</v>
      </c>
      <c r="S496" s="4" t="str">
        <f t="shared" si="46"/>
        <v>40210</v>
      </c>
      <c r="T496">
        <v>99</v>
      </c>
      <c r="U496">
        <v>0</v>
      </c>
      <c r="V496">
        <v>53</v>
      </c>
      <c r="W496">
        <v>23</v>
      </c>
      <c r="X496">
        <v>0</v>
      </c>
      <c r="Y496">
        <v>2</v>
      </c>
      <c r="AD496">
        <v>2020</v>
      </c>
      <c r="AE496" t="s">
        <v>350</v>
      </c>
      <c r="AF496">
        <v>1</v>
      </c>
      <c r="AG496" t="b">
        <f t="shared" si="47"/>
        <v>1</v>
      </c>
      <c r="AH496">
        <v>0</v>
      </c>
      <c r="AI496">
        <v>40210</v>
      </c>
      <c r="AJ496">
        <v>99</v>
      </c>
      <c r="AK496">
        <v>0</v>
      </c>
      <c r="AL496">
        <v>53</v>
      </c>
      <c r="AM496">
        <v>23</v>
      </c>
      <c r="AN496">
        <v>0</v>
      </c>
      <c r="AO496">
        <v>2</v>
      </c>
    </row>
    <row r="497" spans="1:41" x14ac:dyDescent="0.3">
      <c r="D497" t="str">
        <f t="shared" si="42"/>
        <v>January</v>
      </c>
      <c r="E497" t="s">
        <v>48</v>
      </c>
      <c r="F497">
        <v>100</v>
      </c>
      <c r="G497">
        <v>0</v>
      </c>
      <c r="H497">
        <v>43</v>
      </c>
      <c r="I497">
        <v>15</v>
      </c>
      <c r="J497">
        <v>0</v>
      </c>
      <c r="K497">
        <v>2</v>
      </c>
      <c r="O497">
        <v>2020</v>
      </c>
      <c r="P497" t="str">
        <f t="shared" si="43"/>
        <v>January</v>
      </c>
      <c r="Q497">
        <f t="shared" si="44"/>
        <v>1</v>
      </c>
      <c r="R497">
        <f t="shared" si="45"/>
        <v>0</v>
      </c>
      <c r="S497" s="4" t="str">
        <f t="shared" si="46"/>
        <v>40211</v>
      </c>
      <c r="T497">
        <v>100</v>
      </c>
      <c r="U497">
        <v>0</v>
      </c>
      <c r="V497">
        <v>43</v>
      </c>
      <c r="W497">
        <v>15</v>
      </c>
      <c r="X497">
        <v>0</v>
      </c>
      <c r="Y497">
        <v>2</v>
      </c>
      <c r="AD497">
        <v>2020</v>
      </c>
      <c r="AE497" t="s">
        <v>350</v>
      </c>
      <c r="AF497">
        <v>1</v>
      </c>
      <c r="AG497" t="b">
        <f t="shared" si="47"/>
        <v>1</v>
      </c>
      <c r="AH497">
        <v>0</v>
      </c>
      <c r="AI497">
        <v>40211</v>
      </c>
      <c r="AJ497">
        <v>100</v>
      </c>
      <c r="AK497">
        <v>0</v>
      </c>
      <c r="AL497">
        <v>43</v>
      </c>
      <c r="AM497">
        <v>15</v>
      </c>
      <c r="AN497">
        <v>0</v>
      </c>
      <c r="AO497">
        <v>2</v>
      </c>
    </row>
    <row r="498" spans="1:41" x14ac:dyDescent="0.3">
      <c r="D498" t="str">
        <f t="shared" si="42"/>
        <v>January</v>
      </c>
      <c r="O498">
        <v>2020</v>
      </c>
      <c r="P498" t="str">
        <f t="shared" si="43"/>
        <v>January</v>
      </c>
      <c r="Q498">
        <f t="shared" si="44"/>
        <v>0</v>
      </c>
      <c r="R498">
        <f t="shared" si="45"/>
        <v>0</v>
      </c>
      <c r="S498" s="4" t="str">
        <f t="shared" si="46"/>
        <v/>
      </c>
      <c r="AD498">
        <v>2020</v>
      </c>
      <c r="AE498" t="s">
        <v>350</v>
      </c>
      <c r="AF498">
        <v>0</v>
      </c>
      <c r="AG498" t="b">
        <f t="shared" si="47"/>
        <v>0</v>
      </c>
      <c r="AH498">
        <v>0</v>
      </c>
      <c r="AI498" s="4" t="s">
        <v>587</v>
      </c>
    </row>
    <row r="499" spans="1:41" x14ac:dyDescent="0.3">
      <c r="A499">
        <v>2020</v>
      </c>
      <c r="B499" t="s">
        <v>16</v>
      </c>
      <c r="D499" t="str">
        <f t="shared" si="42"/>
        <v>January</v>
      </c>
      <c r="E499" t="s">
        <v>50</v>
      </c>
      <c r="F499">
        <v>55</v>
      </c>
      <c r="G499">
        <v>0</v>
      </c>
      <c r="H499">
        <v>36</v>
      </c>
      <c r="I499">
        <v>20</v>
      </c>
      <c r="J499">
        <v>0</v>
      </c>
      <c r="K499">
        <v>6</v>
      </c>
      <c r="O499">
        <v>2020</v>
      </c>
      <c r="P499" t="str">
        <f t="shared" si="43"/>
        <v>January</v>
      </c>
      <c r="Q499">
        <f t="shared" si="44"/>
        <v>1</v>
      </c>
      <c r="R499">
        <f t="shared" si="45"/>
        <v>0</v>
      </c>
      <c r="S499" s="4" t="str">
        <f t="shared" si="46"/>
        <v>40212</v>
      </c>
      <c r="T499">
        <v>55</v>
      </c>
      <c r="U499">
        <v>0</v>
      </c>
      <c r="V499">
        <v>36</v>
      </c>
      <c r="W499">
        <v>20</v>
      </c>
      <c r="X499">
        <v>0</v>
      </c>
      <c r="Y499">
        <v>6</v>
      </c>
      <c r="AD499">
        <v>2020</v>
      </c>
      <c r="AE499" t="s">
        <v>350</v>
      </c>
      <c r="AF499">
        <v>1</v>
      </c>
      <c r="AG499" t="b">
        <f t="shared" si="47"/>
        <v>1</v>
      </c>
      <c r="AH499">
        <v>0</v>
      </c>
      <c r="AI499">
        <v>40212</v>
      </c>
      <c r="AJ499">
        <v>55</v>
      </c>
      <c r="AK499">
        <v>0</v>
      </c>
      <c r="AL499">
        <v>36</v>
      </c>
      <c r="AM499">
        <v>20</v>
      </c>
      <c r="AN499">
        <v>0</v>
      </c>
      <c r="AO499">
        <v>6</v>
      </c>
    </row>
    <row r="500" spans="1:41" x14ac:dyDescent="0.3">
      <c r="B500" t="s">
        <v>22</v>
      </c>
      <c r="D500" t="str">
        <f t="shared" si="42"/>
        <v>January</v>
      </c>
      <c r="E500" t="s">
        <v>53</v>
      </c>
      <c r="F500">
        <v>58</v>
      </c>
      <c r="G500">
        <v>0</v>
      </c>
      <c r="H500">
        <v>26</v>
      </c>
      <c r="I500">
        <v>16</v>
      </c>
      <c r="J500">
        <v>0</v>
      </c>
      <c r="K500">
        <v>1</v>
      </c>
      <c r="O500">
        <v>2020</v>
      </c>
      <c r="P500" t="str">
        <f t="shared" si="43"/>
        <v>January</v>
      </c>
      <c r="Q500">
        <f t="shared" si="44"/>
        <v>1</v>
      </c>
      <c r="R500">
        <f t="shared" si="45"/>
        <v>0</v>
      </c>
      <c r="S500" s="4" t="str">
        <f t="shared" si="46"/>
        <v>40213</v>
      </c>
      <c r="T500">
        <v>58</v>
      </c>
      <c r="U500">
        <v>0</v>
      </c>
      <c r="V500">
        <v>26</v>
      </c>
      <c r="W500">
        <v>16</v>
      </c>
      <c r="X500">
        <v>0</v>
      </c>
      <c r="Y500">
        <v>1</v>
      </c>
      <c r="AD500">
        <v>2020</v>
      </c>
      <c r="AE500" t="s">
        <v>350</v>
      </c>
      <c r="AF500">
        <v>1</v>
      </c>
      <c r="AG500" t="b">
        <f t="shared" si="47"/>
        <v>1</v>
      </c>
      <c r="AH500">
        <v>0</v>
      </c>
      <c r="AI500">
        <v>40213</v>
      </c>
      <c r="AJ500">
        <v>58</v>
      </c>
      <c r="AK500">
        <v>0</v>
      </c>
      <c r="AL500">
        <v>26</v>
      </c>
      <c r="AM500">
        <v>16</v>
      </c>
      <c r="AN500">
        <v>0</v>
      </c>
      <c r="AO500">
        <v>1</v>
      </c>
    </row>
    <row r="501" spans="1:41" x14ac:dyDescent="0.3">
      <c r="D501" t="str">
        <f t="shared" si="42"/>
        <v>January</v>
      </c>
      <c r="E501" t="s">
        <v>57</v>
      </c>
      <c r="F501">
        <v>174</v>
      </c>
      <c r="G501">
        <v>0</v>
      </c>
      <c r="H501">
        <v>87</v>
      </c>
      <c r="I501">
        <v>30</v>
      </c>
      <c r="J501">
        <v>0</v>
      </c>
      <c r="K501">
        <v>9</v>
      </c>
      <c r="O501">
        <v>2020</v>
      </c>
      <c r="P501" t="str">
        <f t="shared" si="43"/>
        <v>January</v>
      </c>
      <c r="Q501">
        <f t="shared" si="44"/>
        <v>1</v>
      </c>
      <c r="R501">
        <f t="shared" si="45"/>
        <v>0</v>
      </c>
      <c r="S501" s="4" t="str">
        <f t="shared" si="46"/>
        <v>40214</v>
      </c>
      <c r="T501">
        <v>174</v>
      </c>
      <c r="U501">
        <v>0</v>
      </c>
      <c r="V501">
        <v>87</v>
      </c>
      <c r="W501">
        <v>30</v>
      </c>
      <c r="X501">
        <v>0</v>
      </c>
      <c r="Y501">
        <v>9</v>
      </c>
      <c r="AD501">
        <v>2020</v>
      </c>
      <c r="AE501" t="s">
        <v>350</v>
      </c>
      <c r="AF501">
        <v>1</v>
      </c>
      <c r="AG501" t="b">
        <f t="shared" si="47"/>
        <v>1</v>
      </c>
      <c r="AH501">
        <v>0</v>
      </c>
      <c r="AI501">
        <v>40214</v>
      </c>
      <c r="AJ501">
        <v>174</v>
      </c>
      <c r="AK501">
        <v>0</v>
      </c>
      <c r="AL501">
        <v>87</v>
      </c>
      <c r="AM501">
        <v>30</v>
      </c>
      <c r="AN501">
        <v>0</v>
      </c>
      <c r="AO501">
        <v>9</v>
      </c>
    </row>
    <row r="502" spans="1:41" x14ac:dyDescent="0.3">
      <c r="D502" t="str">
        <f t="shared" si="42"/>
        <v>January</v>
      </c>
      <c r="E502" t="s">
        <v>60</v>
      </c>
      <c r="F502">
        <v>62</v>
      </c>
      <c r="G502">
        <v>0</v>
      </c>
      <c r="H502">
        <v>39</v>
      </c>
      <c r="I502">
        <v>23</v>
      </c>
      <c r="J502">
        <v>0</v>
      </c>
      <c r="K502">
        <v>3</v>
      </c>
      <c r="O502">
        <v>2020</v>
      </c>
      <c r="P502" t="str">
        <f t="shared" si="43"/>
        <v>January</v>
      </c>
      <c r="Q502">
        <f t="shared" si="44"/>
        <v>1</v>
      </c>
      <c r="R502">
        <f t="shared" si="45"/>
        <v>0</v>
      </c>
      <c r="S502" s="4" t="str">
        <f t="shared" si="46"/>
        <v>40215</v>
      </c>
      <c r="T502">
        <v>62</v>
      </c>
      <c r="U502">
        <v>0</v>
      </c>
      <c r="V502">
        <v>39</v>
      </c>
      <c r="W502">
        <v>23</v>
      </c>
      <c r="X502">
        <v>0</v>
      </c>
      <c r="Y502">
        <v>3</v>
      </c>
      <c r="AD502">
        <v>2020</v>
      </c>
      <c r="AE502" t="s">
        <v>350</v>
      </c>
      <c r="AF502">
        <v>1</v>
      </c>
      <c r="AG502" t="b">
        <f t="shared" si="47"/>
        <v>1</v>
      </c>
      <c r="AH502">
        <v>0</v>
      </c>
      <c r="AI502">
        <v>40215</v>
      </c>
      <c r="AJ502">
        <v>62</v>
      </c>
      <c r="AK502">
        <v>0</v>
      </c>
      <c r="AL502">
        <v>39</v>
      </c>
      <c r="AM502">
        <v>23</v>
      </c>
      <c r="AN502">
        <v>0</v>
      </c>
      <c r="AO502">
        <v>3</v>
      </c>
    </row>
    <row r="503" spans="1:41" x14ac:dyDescent="0.3">
      <c r="D503" t="str">
        <f t="shared" si="42"/>
        <v>January</v>
      </c>
      <c r="E503" t="s">
        <v>64</v>
      </c>
      <c r="F503">
        <v>136</v>
      </c>
      <c r="G503">
        <v>0</v>
      </c>
      <c r="H503">
        <v>71</v>
      </c>
      <c r="I503">
        <v>30</v>
      </c>
      <c r="J503">
        <v>0</v>
      </c>
      <c r="K503">
        <v>2</v>
      </c>
      <c r="O503">
        <v>2020</v>
      </c>
      <c r="P503" t="str">
        <f t="shared" si="43"/>
        <v>January</v>
      </c>
      <c r="Q503">
        <f t="shared" si="44"/>
        <v>1</v>
      </c>
      <c r="R503">
        <f t="shared" si="45"/>
        <v>0</v>
      </c>
      <c r="S503" s="4" t="str">
        <f t="shared" si="46"/>
        <v>40216</v>
      </c>
      <c r="T503">
        <v>136</v>
      </c>
      <c r="U503">
        <v>0</v>
      </c>
      <c r="V503">
        <v>71</v>
      </c>
      <c r="W503">
        <v>30</v>
      </c>
      <c r="X503">
        <v>0</v>
      </c>
      <c r="Y503">
        <v>2</v>
      </c>
      <c r="AD503">
        <v>2020</v>
      </c>
      <c r="AE503" t="s">
        <v>350</v>
      </c>
      <c r="AF503">
        <v>1</v>
      </c>
      <c r="AG503" t="b">
        <f t="shared" si="47"/>
        <v>1</v>
      </c>
      <c r="AH503">
        <v>0</v>
      </c>
      <c r="AI503">
        <v>40216</v>
      </c>
      <c r="AJ503">
        <v>136</v>
      </c>
      <c r="AK503">
        <v>0</v>
      </c>
      <c r="AL503">
        <v>71</v>
      </c>
      <c r="AM503">
        <v>30</v>
      </c>
      <c r="AN503">
        <v>0</v>
      </c>
      <c r="AO503">
        <v>2</v>
      </c>
    </row>
    <row r="504" spans="1:41" x14ac:dyDescent="0.3">
      <c r="D504" t="str">
        <f t="shared" si="42"/>
        <v>January</v>
      </c>
      <c r="E504" t="s">
        <v>66</v>
      </c>
      <c r="F504">
        <v>21</v>
      </c>
      <c r="G504">
        <v>0</v>
      </c>
      <c r="H504">
        <v>10</v>
      </c>
      <c r="I504">
        <v>4</v>
      </c>
      <c r="J504">
        <v>0</v>
      </c>
      <c r="K504">
        <v>0</v>
      </c>
      <c r="O504">
        <v>2020</v>
      </c>
      <c r="P504" t="str">
        <f t="shared" si="43"/>
        <v>January</v>
      </c>
      <c r="Q504">
        <f t="shared" si="44"/>
        <v>1</v>
      </c>
      <c r="R504">
        <f t="shared" si="45"/>
        <v>0</v>
      </c>
      <c r="S504" s="4" t="str">
        <f t="shared" si="46"/>
        <v>40217</v>
      </c>
      <c r="T504">
        <v>21</v>
      </c>
      <c r="U504">
        <v>0</v>
      </c>
      <c r="V504">
        <v>10</v>
      </c>
      <c r="W504">
        <v>4</v>
      </c>
      <c r="X504">
        <v>0</v>
      </c>
      <c r="Y504">
        <v>0</v>
      </c>
      <c r="AD504">
        <v>2020</v>
      </c>
      <c r="AE504" t="s">
        <v>350</v>
      </c>
      <c r="AF504">
        <v>1</v>
      </c>
      <c r="AG504" t="b">
        <f t="shared" si="47"/>
        <v>1</v>
      </c>
      <c r="AH504">
        <v>0</v>
      </c>
      <c r="AI504">
        <v>40217</v>
      </c>
      <c r="AJ504">
        <v>21</v>
      </c>
      <c r="AK504">
        <v>0</v>
      </c>
      <c r="AL504">
        <v>10</v>
      </c>
      <c r="AM504">
        <v>4</v>
      </c>
      <c r="AN504">
        <v>0</v>
      </c>
      <c r="AO504">
        <v>0</v>
      </c>
    </row>
    <row r="505" spans="1:41" x14ac:dyDescent="0.3">
      <c r="D505" t="str">
        <f t="shared" si="42"/>
        <v>January</v>
      </c>
      <c r="E505" t="s">
        <v>69</v>
      </c>
      <c r="F505">
        <v>142</v>
      </c>
      <c r="G505">
        <v>0</v>
      </c>
      <c r="H505">
        <v>74</v>
      </c>
      <c r="I505">
        <v>36</v>
      </c>
      <c r="J505">
        <v>0</v>
      </c>
      <c r="K505">
        <v>5</v>
      </c>
      <c r="O505">
        <v>2020</v>
      </c>
      <c r="P505" t="str">
        <f t="shared" si="43"/>
        <v>January</v>
      </c>
      <c r="Q505">
        <f t="shared" si="44"/>
        <v>1</v>
      </c>
      <c r="R505">
        <f t="shared" si="45"/>
        <v>0</v>
      </c>
      <c r="S505" s="4" t="str">
        <f t="shared" si="46"/>
        <v>40218</v>
      </c>
      <c r="T505">
        <v>142</v>
      </c>
      <c r="U505">
        <v>0</v>
      </c>
      <c r="V505">
        <v>74</v>
      </c>
      <c r="W505">
        <v>36</v>
      </c>
      <c r="X505">
        <v>0</v>
      </c>
      <c r="Y505">
        <v>5</v>
      </c>
      <c r="AD505">
        <v>2020</v>
      </c>
      <c r="AE505" t="s">
        <v>350</v>
      </c>
      <c r="AF505">
        <v>1</v>
      </c>
      <c r="AG505" t="b">
        <f t="shared" si="47"/>
        <v>1</v>
      </c>
      <c r="AH505">
        <v>0</v>
      </c>
      <c r="AI505">
        <v>40218</v>
      </c>
      <c r="AJ505">
        <v>142</v>
      </c>
      <c r="AK505">
        <v>0</v>
      </c>
      <c r="AL505">
        <v>74</v>
      </c>
      <c r="AM505">
        <v>36</v>
      </c>
      <c r="AN505">
        <v>0</v>
      </c>
      <c r="AO505">
        <v>5</v>
      </c>
    </row>
    <row r="506" spans="1:41" x14ac:dyDescent="0.3">
      <c r="D506" t="str">
        <f t="shared" si="42"/>
        <v>January</v>
      </c>
      <c r="E506" t="s">
        <v>72</v>
      </c>
      <c r="F506">
        <v>128</v>
      </c>
      <c r="G506">
        <v>0</v>
      </c>
      <c r="H506">
        <v>54</v>
      </c>
      <c r="I506">
        <v>22</v>
      </c>
      <c r="J506">
        <v>0</v>
      </c>
      <c r="K506">
        <v>5</v>
      </c>
      <c r="O506">
        <v>2020</v>
      </c>
      <c r="P506" t="str">
        <f t="shared" si="43"/>
        <v>January</v>
      </c>
      <c r="Q506">
        <f t="shared" si="44"/>
        <v>1</v>
      </c>
      <c r="R506">
        <f t="shared" si="45"/>
        <v>0</v>
      </c>
      <c r="S506" s="4" t="str">
        <f t="shared" si="46"/>
        <v>40219</v>
      </c>
      <c r="T506">
        <v>128</v>
      </c>
      <c r="U506">
        <v>0</v>
      </c>
      <c r="V506">
        <v>54</v>
      </c>
      <c r="W506">
        <v>22</v>
      </c>
      <c r="X506">
        <v>0</v>
      </c>
      <c r="Y506">
        <v>5</v>
      </c>
      <c r="AD506">
        <v>2020</v>
      </c>
      <c r="AE506" t="s">
        <v>350</v>
      </c>
      <c r="AF506">
        <v>1</v>
      </c>
      <c r="AG506" t="b">
        <f t="shared" si="47"/>
        <v>1</v>
      </c>
      <c r="AH506">
        <v>0</v>
      </c>
      <c r="AI506">
        <v>40219</v>
      </c>
      <c r="AJ506">
        <v>128</v>
      </c>
      <c r="AK506">
        <v>0</v>
      </c>
      <c r="AL506">
        <v>54</v>
      </c>
      <c r="AM506">
        <v>22</v>
      </c>
      <c r="AN506">
        <v>0</v>
      </c>
      <c r="AO506">
        <v>5</v>
      </c>
    </row>
    <row r="507" spans="1:41" x14ac:dyDescent="0.3">
      <c r="D507" t="str">
        <f t="shared" si="42"/>
        <v>January</v>
      </c>
      <c r="E507" t="s">
        <v>75</v>
      </c>
      <c r="F507">
        <v>52</v>
      </c>
      <c r="G507">
        <v>0</v>
      </c>
      <c r="H507">
        <v>22</v>
      </c>
      <c r="I507">
        <v>10</v>
      </c>
      <c r="J507">
        <v>0</v>
      </c>
      <c r="K507">
        <v>0</v>
      </c>
      <c r="O507">
        <v>2020</v>
      </c>
      <c r="P507" t="str">
        <f t="shared" si="43"/>
        <v>January</v>
      </c>
      <c r="Q507">
        <f t="shared" si="44"/>
        <v>1</v>
      </c>
      <c r="R507">
        <f t="shared" si="45"/>
        <v>0</v>
      </c>
      <c r="S507" s="4" t="str">
        <f t="shared" si="46"/>
        <v>40220</v>
      </c>
      <c r="T507">
        <v>52</v>
      </c>
      <c r="U507">
        <v>0</v>
      </c>
      <c r="V507">
        <v>22</v>
      </c>
      <c r="W507">
        <v>10</v>
      </c>
      <c r="X507">
        <v>0</v>
      </c>
      <c r="Y507">
        <v>0</v>
      </c>
      <c r="AD507">
        <v>2020</v>
      </c>
      <c r="AE507" t="s">
        <v>350</v>
      </c>
      <c r="AF507">
        <v>1</v>
      </c>
      <c r="AG507" t="b">
        <f t="shared" si="47"/>
        <v>1</v>
      </c>
      <c r="AH507">
        <v>0</v>
      </c>
      <c r="AI507">
        <v>40220</v>
      </c>
      <c r="AJ507">
        <v>52</v>
      </c>
      <c r="AK507">
        <v>0</v>
      </c>
      <c r="AL507">
        <v>22</v>
      </c>
      <c r="AM507">
        <v>10</v>
      </c>
      <c r="AN507">
        <v>0</v>
      </c>
      <c r="AO507">
        <v>0</v>
      </c>
    </row>
    <row r="508" spans="1:41" x14ac:dyDescent="0.3">
      <c r="D508" t="str">
        <f t="shared" si="42"/>
        <v>January</v>
      </c>
      <c r="E508" t="s">
        <v>76</v>
      </c>
      <c r="F508">
        <v>37</v>
      </c>
      <c r="G508">
        <v>0</v>
      </c>
      <c r="H508">
        <v>13</v>
      </c>
      <c r="I508">
        <v>8</v>
      </c>
      <c r="J508">
        <v>0</v>
      </c>
      <c r="K508">
        <v>0</v>
      </c>
      <c r="O508">
        <v>2020</v>
      </c>
      <c r="P508" t="str">
        <f t="shared" si="43"/>
        <v>January</v>
      </c>
      <c r="Q508">
        <f t="shared" si="44"/>
        <v>1</v>
      </c>
      <c r="R508">
        <f t="shared" si="45"/>
        <v>0</v>
      </c>
      <c r="S508" s="4" t="str">
        <f t="shared" si="46"/>
        <v>40222</v>
      </c>
      <c r="T508">
        <v>37</v>
      </c>
      <c r="U508">
        <v>0</v>
      </c>
      <c r="V508">
        <v>13</v>
      </c>
      <c r="W508">
        <v>8</v>
      </c>
      <c r="X508">
        <v>0</v>
      </c>
      <c r="Y508">
        <v>0</v>
      </c>
      <c r="AD508">
        <v>2020</v>
      </c>
      <c r="AE508" t="s">
        <v>350</v>
      </c>
      <c r="AF508">
        <v>1</v>
      </c>
      <c r="AG508" t="b">
        <f t="shared" si="47"/>
        <v>1</v>
      </c>
      <c r="AH508">
        <v>0</v>
      </c>
      <c r="AI508">
        <v>40222</v>
      </c>
      <c r="AJ508">
        <v>37</v>
      </c>
      <c r="AK508">
        <v>0</v>
      </c>
      <c r="AL508">
        <v>13</v>
      </c>
      <c r="AM508">
        <v>8</v>
      </c>
      <c r="AN508">
        <v>0</v>
      </c>
      <c r="AO508">
        <v>0</v>
      </c>
    </row>
    <row r="509" spans="1:41" x14ac:dyDescent="0.3">
      <c r="D509" t="str">
        <f t="shared" si="42"/>
        <v>January</v>
      </c>
      <c r="E509" t="s">
        <v>78</v>
      </c>
      <c r="F509">
        <v>35</v>
      </c>
      <c r="G509">
        <v>0</v>
      </c>
      <c r="H509">
        <v>18</v>
      </c>
      <c r="I509">
        <v>9</v>
      </c>
      <c r="J509">
        <v>0</v>
      </c>
      <c r="K509">
        <v>1</v>
      </c>
      <c r="O509">
        <v>2020</v>
      </c>
      <c r="P509" t="str">
        <f t="shared" si="43"/>
        <v>January</v>
      </c>
      <c r="Q509">
        <f t="shared" si="44"/>
        <v>1</v>
      </c>
      <c r="R509">
        <f t="shared" si="45"/>
        <v>0</v>
      </c>
      <c r="S509" s="4" t="str">
        <f t="shared" si="46"/>
        <v>40223</v>
      </c>
      <c r="T509">
        <v>35</v>
      </c>
      <c r="U509">
        <v>0</v>
      </c>
      <c r="V509">
        <v>18</v>
      </c>
      <c r="W509">
        <v>9</v>
      </c>
      <c r="X509">
        <v>0</v>
      </c>
      <c r="Y509">
        <v>1</v>
      </c>
      <c r="AD509">
        <v>2020</v>
      </c>
      <c r="AE509" t="s">
        <v>350</v>
      </c>
      <c r="AF509">
        <v>1</v>
      </c>
      <c r="AG509" t="b">
        <f t="shared" si="47"/>
        <v>1</v>
      </c>
      <c r="AH509">
        <v>0</v>
      </c>
      <c r="AI509">
        <v>40223</v>
      </c>
      <c r="AJ509">
        <v>35</v>
      </c>
      <c r="AK509">
        <v>0</v>
      </c>
      <c r="AL509">
        <v>18</v>
      </c>
      <c r="AM509">
        <v>9</v>
      </c>
      <c r="AN509">
        <v>0</v>
      </c>
      <c r="AO509">
        <v>1</v>
      </c>
    </row>
    <row r="510" spans="1:41" x14ac:dyDescent="0.3">
      <c r="D510" t="str">
        <f t="shared" si="42"/>
        <v>January</v>
      </c>
      <c r="E510" t="s">
        <v>82</v>
      </c>
      <c r="F510">
        <v>18</v>
      </c>
      <c r="G510">
        <v>0</v>
      </c>
      <c r="H510">
        <v>8</v>
      </c>
      <c r="I510">
        <v>1</v>
      </c>
      <c r="J510">
        <v>0</v>
      </c>
      <c r="K510">
        <v>2</v>
      </c>
      <c r="O510">
        <v>2020</v>
      </c>
      <c r="P510" t="str">
        <f t="shared" si="43"/>
        <v>January</v>
      </c>
      <c r="Q510">
        <f t="shared" si="44"/>
        <v>1</v>
      </c>
      <c r="R510">
        <f t="shared" si="45"/>
        <v>0</v>
      </c>
      <c r="S510" s="4" t="str">
        <f t="shared" si="46"/>
        <v>40228</v>
      </c>
      <c r="T510">
        <v>18</v>
      </c>
      <c r="U510">
        <v>0</v>
      </c>
      <c r="V510">
        <v>8</v>
      </c>
      <c r="W510">
        <v>1</v>
      </c>
      <c r="X510">
        <v>0</v>
      </c>
      <c r="Y510">
        <v>2</v>
      </c>
      <c r="AD510">
        <v>2020</v>
      </c>
      <c r="AE510" t="s">
        <v>350</v>
      </c>
      <c r="AF510">
        <v>1</v>
      </c>
      <c r="AG510" t="b">
        <f t="shared" si="47"/>
        <v>1</v>
      </c>
      <c r="AH510">
        <v>0</v>
      </c>
      <c r="AI510">
        <v>40228</v>
      </c>
      <c r="AJ510">
        <v>18</v>
      </c>
      <c r="AK510">
        <v>0</v>
      </c>
      <c r="AL510">
        <v>8</v>
      </c>
      <c r="AM510">
        <v>1</v>
      </c>
      <c r="AN510">
        <v>0</v>
      </c>
      <c r="AO510">
        <v>2</v>
      </c>
    </row>
    <row r="511" spans="1:41" x14ac:dyDescent="0.3">
      <c r="D511" t="str">
        <f t="shared" si="42"/>
        <v>January</v>
      </c>
      <c r="E511" t="s">
        <v>84</v>
      </c>
      <c r="F511">
        <v>114</v>
      </c>
      <c r="G511">
        <v>0</v>
      </c>
      <c r="H511">
        <v>60</v>
      </c>
      <c r="I511">
        <v>27</v>
      </c>
      <c r="J511">
        <v>0</v>
      </c>
      <c r="K511">
        <v>0</v>
      </c>
      <c r="O511">
        <v>2020</v>
      </c>
      <c r="P511" t="str">
        <f t="shared" si="43"/>
        <v>January</v>
      </c>
      <c r="Q511">
        <f t="shared" si="44"/>
        <v>1</v>
      </c>
      <c r="R511">
        <f t="shared" si="45"/>
        <v>0</v>
      </c>
      <c r="S511" s="4" t="str">
        <f t="shared" si="46"/>
        <v>40229</v>
      </c>
      <c r="T511">
        <v>114</v>
      </c>
      <c r="U511">
        <v>0</v>
      </c>
      <c r="V511">
        <v>60</v>
      </c>
      <c r="W511">
        <v>27</v>
      </c>
      <c r="X511">
        <v>0</v>
      </c>
      <c r="Y511">
        <v>0</v>
      </c>
      <c r="AD511">
        <v>2020</v>
      </c>
      <c r="AE511" t="s">
        <v>350</v>
      </c>
      <c r="AF511">
        <v>1</v>
      </c>
      <c r="AG511" t="b">
        <f t="shared" si="47"/>
        <v>1</v>
      </c>
      <c r="AH511">
        <v>0</v>
      </c>
      <c r="AI511">
        <v>40229</v>
      </c>
      <c r="AJ511">
        <v>114</v>
      </c>
      <c r="AK511">
        <v>0</v>
      </c>
      <c r="AL511">
        <v>60</v>
      </c>
      <c r="AM511">
        <v>27</v>
      </c>
      <c r="AN511">
        <v>0</v>
      </c>
      <c r="AO511">
        <v>0</v>
      </c>
    </row>
    <row r="512" spans="1:41" x14ac:dyDescent="0.3">
      <c r="D512" t="str">
        <f t="shared" si="42"/>
        <v>January</v>
      </c>
      <c r="E512" t="s">
        <v>86</v>
      </c>
      <c r="F512">
        <v>33</v>
      </c>
      <c r="G512">
        <v>0</v>
      </c>
      <c r="H512">
        <v>15</v>
      </c>
      <c r="I512">
        <v>8</v>
      </c>
      <c r="J512">
        <v>0</v>
      </c>
      <c r="K512">
        <v>0</v>
      </c>
      <c r="O512">
        <v>2020</v>
      </c>
      <c r="P512" t="str">
        <f t="shared" si="43"/>
        <v>January</v>
      </c>
      <c r="Q512">
        <f t="shared" si="44"/>
        <v>1</v>
      </c>
      <c r="R512">
        <f t="shared" si="45"/>
        <v>0</v>
      </c>
      <c r="S512" s="4" t="str">
        <f t="shared" si="46"/>
        <v>40241</v>
      </c>
      <c r="T512">
        <v>33</v>
      </c>
      <c r="U512">
        <v>0</v>
      </c>
      <c r="V512">
        <v>15</v>
      </c>
      <c r="W512">
        <v>8</v>
      </c>
      <c r="X512">
        <v>0</v>
      </c>
      <c r="Y512">
        <v>0</v>
      </c>
      <c r="AD512">
        <v>2020</v>
      </c>
      <c r="AE512" t="s">
        <v>350</v>
      </c>
      <c r="AF512">
        <v>1</v>
      </c>
      <c r="AG512" t="b">
        <f t="shared" si="47"/>
        <v>1</v>
      </c>
      <c r="AH512">
        <v>0</v>
      </c>
      <c r="AI512">
        <v>40241</v>
      </c>
      <c r="AJ512">
        <v>33</v>
      </c>
      <c r="AK512">
        <v>0</v>
      </c>
      <c r="AL512">
        <v>15</v>
      </c>
      <c r="AM512">
        <v>8</v>
      </c>
      <c r="AN512">
        <v>0</v>
      </c>
      <c r="AO512">
        <v>0</v>
      </c>
    </row>
    <row r="513" spans="2:41" x14ac:dyDescent="0.3">
      <c r="D513" t="str">
        <f t="shared" si="42"/>
        <v>January</v>
      </c>
      <c r="E513" t="s">
        <v>89</v>
      </c>
      <c r="F513">
        <v>8</v>
      </c>
      <c r="G513">
        <v>0</v>
      </c>
      <c r="H513">
        <v>1</v>
      </c>
      <c r="I513">
        <v>1</v>
      </c>
      <c r="J513">
        <v>0</v>
      </c>
      <c r="K513">
        <v>0</v>
      </c>
      <c r="O513">
        <v>2020</v>
      </c>
      <c r="P513" t="str">
        <f t="shared" si="43"/>
        <v>January</v>
      </c>
      <c r="Q513">
        <f t="shared" si="44"/>
        <v>1</v>
      </c>
      <c r="R513">
        <f t="shared" si="45"/>
        <v>0</v>
      </c>
      <c r="S513" s="4" t="str">
        <f t="shared" si="46"/>
        <v>40242</v>
      </c>
      <c r="T513">
        <v>8</v>
      </c>
      <c r="U513">
        <v>0</v>
      </c>
      <c r="V513">
        <v>1</v>
      </c>
      <c r="W513">
        <v>1</v>
      </c>
      <c r="X513">
        <v>0</v>
      </c>
      <c r="Y513">
        <v>0</v>
      </c>
      <c r="AD513">
        <v>2020</v>
      </c>
      <c r="AE513" t="s">
        <v>350</v>
      </c>
      <c r="AF513">
        <v>1</v>
      </c>
      <c r="AG513" t="b">
        <f t="shared" si="47"/>
        <v>1</v>
      </c>
      <c r="AH513">
        <v>0</v>
      </c>
      <c r="AI513">
        <v>40242</v>
      </c>
      <c r="AJ513">
        <v>8</v>
      </c>
      <c r="AK513">
        <v>0</v>
      </c>
      <c r="AL513">
        <v>1</v>
      </c>
      <c r="AM513">
        <v>1</v>
      </c>
      <c r="AN513">
        <v>0</v>
      </c>
      <c r="AO513">
        <v>0</v>
      </c>
    </row>
    <row r="514" spans="2:41" x14ac:dyDescent="0.3">
      <c r="D514" t="str">
        <f t="shared" si="42"/>
        <v>January</v>
      </c>
      <c r="E514" t="s">
        <v>91</v>
      </c>
      <c r="F514">
        <v>2</v>
      </c>
      <c r="G514">
        <v>0</v>
      </c>
      <c r="H514">
        <v>2</v>
      </c>
      <c r="I514">
        <v>1</v>
      </c>
      <c r="J514">
        <v>0</v>
      </c>
      <c r="K514">
        <v>0</v>
      </c>
      <c r="O514">
        <v>2020</v>
      </c>
      <c r="P514" t="str">
        <f t="shared" si="43"/>
        <v>January</v>
      </c>
      <c r="Q514">
        <f t="shared" si="44"/>
        <v>1</v>
      </c>
      <c r="R514">
        <f t="shared" si="45"/>
        <v>0</v>
      </c>
      <c r="S514" s="4" t="str">
        <f t="shared" si="46"/>
        <v>40243</v>
      </c>
      <c r="T514">
        <v>2</v>
      </c>
      <c r="U514">
        <v>0</v>
      </c>
      <c r="V514">
        <v>2</v>
      </c>
      <c r="W514">
        <v>1</v>
      </c>
      <c r="X514">
        <v>0</v>
      </c>
      <c r="Y514">
        <v>0</v>
      </c>
      <c r="AD514">
        <v>2020</v>
      </c>
      <c r="AE514" t="s">
        <v>350</v>
      </c>
      <c r="AF514">
        <v>1</v>
      </c>
      <c r="AG514" t="b">
        <f t="shared" si="47"/>
        <v>1</v>
      </c>
      <c r="AH514">
        <v>0</v>
      </c>
      <c r="AI514">
        <v>40243</v>
      </c>
      <c r="AJ514">
        <v>2</v>
      </c>
      <c r="AK514">
        <v>0</v>
      </c>
      <c r="AL514">
        <v>2</v>
      </c>
      <c r="AM514">
        <v>1</v>
      </c>
      <c r="AN514">
        <v>0</v>
      </c>
      <c r="AO514">
        <v>0</v>
      </c>
    </row>
    <row r="515" spans="2:41" x14ac:dyDescent="0.3">
      <c r="D515" t="str">
        <f t="shared" ref="D515:D578" si="48">IF(ISBLANK(C515),D514,C515)</f>
        <v>January</v>
      </c>
      <c r="E515" t="s">
        <v>92</v>
      </c>
      <c r="F515">
        <v>30</v>
      </c>
      <c r="G515">
        <v>0</v>
      </c>
      <c r="H515">
        <v>14</v>
      </c>
      <c r="I515">
        <v>9</v>
      </c>
      <c r="J515">
        <v>0</v>
      </c>
      <c r="K515">
        <v>1</v>
      </c>
      <c r="O515">
        <v>2020</v>
      </c>
      <c r="P515" t="str">
        <f t="shared" ref="P515:P578" si="49">D515</f>
        <v>January</v>
      </c>
      <c r="Q515">
        <f t="shared" ref="Q515:Q578" si="50">IFERROR(FIND("LOUISVILLE",E515,1),0)</f>
        <v>1</v>
      </c>
      <c r="R515">
        <f t="shared" ref="R515:R578" si="51">IFERROR(FIND("Total",E515,1),0)</f>
        <v>0</v>
      </c>
      <c r="S515" s="4" t="str">
        <f t="shared" ref="S515:S578" si="52">RIGHT(E515,5)</f>
        <v>40245</v>
      </c>
      <c r="T515">
        <v>30</v>
      </c>
      <c r="U515">
        <v>0</v>
      </c>
      <c r="V515">
        <v>14</v>
      </c>
      <c r="W515">
        <v>9</v>
      </c>
      <c r="X515">
        <v>0</v>
      </c>
      <c r="Y515">
        <v>1</v>
      </c>
      <c r="AD515">
        <v>2020</v>
      </c>
      <c r="AE515" t="s">
        <v>350</v>
      </c>
      <c r="AF515">
        <v>1</v>
      </c>
      <c r="AG515" t="b">
        <f t="shared" ref="AG515:AG578" si="53">ISNUMBER(AI515)</f>
        <v>1</v>
      </c>
      <c r="AH515">
        <v>0</v>
      </c>
      <c r="AI515">
        <v>40245</v>
      </c>
      <c r="AJ515">
        <v>30</v>
      </c>
      <c r="AK515">
        <v>0</v>
      </c>
      <c r="AL515">
        <v>14</v>
      </c>
      <c r="AM515">
        <v>9</v>
      </c>
      <c r="AN515">
        <v>0</v>
      </c>
      <c r="AO515">
        <v>1</v>
      </c>
    </row>
    <row r="516" spans="2:41" x14ac:dyDescent="0.3">
      <c r="D516" t="str">
        <f t="shared" si="48"/>
        <v>January</v>
      </c>
      <c r="E516" t="s">
        <v>287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O516">
        <v>2020</v>
      </c>
      <c r="P516" t="str">
        <f t="shared" si="49"/>
        <v>January</v>
      </c>
      <c r="Q516">
        <f t="shared" si="50"/>
        <v>1</v>
      </c>
      <c r="R516">
        <f t="shared" si="51"/>
        <v>0</v>
      </c>
      <c r="S516" s="4" t="str">
        <f t="shared" si="52"/>
        <v>40250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AD516">
        <v>2020</v>
      </c>
      <c r="AE516" t="s">
        <v>350</v>
      </c>
      <c r="AF516">
        <v>1</v>
      </c>
      <c r="AG516" t="b">
        <f t="shared" si="53"/>
        <v>1</v>
      </c>
      <c r="AH516">
        <v>0</v>
      </c>
      <c r="AI516">
        <v>40250</v>
      </c>
      <c r="AJ516">
        <v>1</v>
      </c>
      <c r="AK516">
        <v>0</v>
      </c>
      <c r="AL516">
        <v>1</v>
      </c>
      <c r="AM516">
        <v>0</v>
      </c>
      <c r="AN516">
        <v>0</v>
      </c>
      <c r="AO516">
        <v>0</v>
      </c>
    </row>
    <row r="517" spans="2:41" x14ac:dyDescent="0.3">
      <c r="D517" t="str">
        <f t="shared" si="48"/>
        <v>January</v>
      </c>
      <c r="E517" t="s">
        <v>93</v>
      </c>
      <c r="F517">
        <v>31</v>
      </c>
      <c r="G517">
        <v>0</v>
      </c>
      <c r="H517">
        <v>18</v>
      </c>
      <c r="I517">
        <v>5</v>
      </c>
      <c r="J517">
        <v>0</v>
      </c>
      <c r="K517">
        <v>0</v>
      </c>
      <c r="O517">
        <v>2020</v>
      </c>
      <c r="P517" t="str">
        <f t="shared" si="49"/>
        <v>January</v>
      </c>
      <c r="Q517">
        <f t="shared" si="50"/>
        <v>1</v>
      </c>
      <c r="R517">
        <f t="shared" si="51"/>
        <v>0</v>
      </c>
      <c r="S517" s="4" t="str">
        <f t="shared" si="52"/>
        <v>40258</v>
      </c>
      <c r="T517">
        <v>31</v>
      </c>
      <c r="U517">
        <v>0</v>
      </c>
      <c r="V517">
        <v>18</v>
      </c>
      <c r="W517">
        <v>5</v>
      </c>
      <c r="X517">
        <v>0</v>
      </c>
      <c r="Y517">
        <v>0</v>
      </c>
      <c r="AD517">
        <v>2020</v>
      </c>
      <c r="AE517" t="s">
        <v>350</v>
      </c>
      <c r="AF517">
        <v>1</v>
      </c>
      <c r="AG517" t="b">
        <f t="shared" si="53"/>
        <v>1</v>
      </c>
      <c r="AH517">
        <v>0</v>
      </c>
      <c r="AI517">
        <v>40258</v>
      </c>
      <c r="AJ517">
        <v>31</v>
      </c>
      <c r="AK517">
        <v>0</v>
      </c>
      <c r="AL517">
        <v>18</v>
      </c>
      <c r="AM517">
        <v>5</v>
      </c>
      <c r="AN517">
        <v>0</v>
      </c>
      <c r="AO517">
        <v>0</v>
      </c>
    </row>
    <row r="518" spans="2:41" x14ac:dyDescent="0.3">
      <c r="D518" t="str">
        <f t="shared" si="48"/>
        <v>January</v>
      </c>
      <c r="E518" t="s">
        <v>95</v>
      </c>
      <c r="F518">
        <v>55</v>
      </c>
      <c r="G518">
        <v>0</v>
      </c>
      <c r="H518">
        <v>30</v>
      </c>
      <c r="I518">
        <v>15</v>
      </c>
      <c r="J518">
        <v>0</v>
      </c>
      <c r="K518">
        <v>1</v>
      </c>
      <c r="O518">
        <v>2020</v>
      </c>
      <c r="P518" t="str">
        <f t="shared" si="49"/>
        <v>January</v>
      </c>
      <c r="Q518">
        <f t="shared" si="50"/>
        <v>1</v>
      </c>
      <c r="R518">
        <f t="shared" si="51"/>
        <v>0</v>
      </c>
      <c r="S518" s="4" t="str">
        <f t="shared" si="52"/>
        <v>40272</v>
      </c>
      <c r="T518">
        <v>55</v>
      </c>
      <c r="U518">
        <v>0</v>
      </c>
      <c r="V518">
        <v>30</v>
      </c>
      <c r="W518">
        <v>15</v>
      </c>
      <c r="X518">
        <v>0</v>
      </c>
      <c r="Y518">
        <v>1</v>
      </c>
      <c r="AD518">
        <v>2020</v>
      </c>
      <c r="AE518" t="s">
        <v>350</v>
      </c>
      <c r="AF518">
        <v>1</v>
      </c>
      <c r="AG518" t="b">
        <f t="shared" si="53"/>
        <v>1</v>
      </c>
      <c r="AH518">
        <v>0</v>
      </c>
      <c r="AI518">
        <v>40272</v>
      </c>
      <c r="AJ518">
        <v>55</v>
      </c>
      <c r="AK518">
        <v>0</v>
      </c>
      <c r="AL518">
        <v>30</v>
      </c>
      <c r="AM518">
        <v>15</v>
      </c>
      <c r="AN518">
        <v>0</v>
      </c>
      <c r="AO518">
        <v>1</v>
      </c>
    </row>
    <row r="519" spans="2:41" x14ac:dyDescent="0.3">
      <c r="D519" t="str">
        <f t="shared" si="48"/>
        <v>January</v>
      </c>
      <c r="E519" t="s">
        <v>96</v>
      </c>
      <c r="F519">
        <v>47</v>
      </c>
      <c r="G519">
        <v>0</v>
      </c>
      <c r="H519">
        <v>25</v>
      </c>
      <c r="I519">
        <v>8</v>
      </c>
      <c r="J519">
        <v>0</v>
      </c>
      <c r="K519">
        <v>0</v>
      </c>
      <c r="O519">
        <v>2020</v>
      </c>
      <c r="P519" t="str">
        <f t="shared" si="49"/>
        <v>January</v>
      </c>
      <c r="Q519">
        <f t="shared" si="50"/>
        <v>1</v>
      </c>
      <c r="R519">
        <f t="shared" si="51"/>
        <v>0</v>
      </c>
      <c r="S519" s="4" t="str">
        <f t="shared" si="52"/>
        <v>40291</v>
      </c>
      <c r="T519">
        <v>47</v>
      </c>
      <c r="U519">
        <v>0</v>
      </c>
      <c r="V519">
        <v>25</v>
      </c>
      <c r="W519">
        <v>8</v>
      </c>
      <c r="X519">
        <v>0</v>
      </c>
      <c r="Y519">
        <v>0</v>
      </c>
      <c r="AD519">
        <v>2020</v>
      </c>
      <c r="AE519" t="s">
        <v>350</v>
      </c>
      <c r="AF519">
        <v>1</v>
      </c>
      <c r="AG519" t="b">
        <f t="shared" si="53"/>
        <v>1</v>
      </c>
      <c r="AH519">
        <v>0</v>
      </c>
      <c r="AI519">
        <v>40291</v>
      </c>
      <c r="AJ519">
        <v>47</v>
      </c>
      <c r="AK519">
        <v>0</v>
      </c>
      <c r="AL519">
        <v>25</v>
      </c>
      <c r="AM519">
        <v>8</v>
      </c>
      <c r="AN519">
        <v>0</v>
      </c>
      <c r="AO519">
        <v>0</v>
      </c>
    </row>
    <row r="520" spans="2:41" x14ac:dyDescent="0.3">
      <c r="D520" t="str">
        <f t="shared" si="48"/>
        <v>January</v>
      </c>
      <c r="E520" t="s">
        <v>98</v>
      </c>
      <c r="F520">
        <v>46</v>
      </c>
      <c r="G520">
        <v>0</v>
      </c>
      <c r="H520">
        <v>16</v>
      </c>
      <c r="I520">
        <v>12</v>
      </c>
      <c r="J520">
        <v>0</v>
      </c>
      <c r="K520">
        <v>1</v>
      </c>
      <c r="O520">
        <v>2020</v>
      </c>
      <c r="P520" t="str">
        <f t="shared" si="49"/>
        <v>January</v>
      </c>
      <c r="Q520">
        <f t="shared" si="50"/>
        <v>1</v>
      </c>
      <c r="R520">
        <f t="shared" si="51"/>
        <v>0</v>
      </c>
      <c r="S520" s="4" t="str">
        <f t="shared" si="52"/>
        <v>40299</v>
      </c>
      <c r="T520">
        <v>46</v>
      </c>
      <c r="U520">
        <v>0</v>
      </c>
      <c r="V520">
        <v>16</v>
      </c>
      <c r="W520">
        <v>12</v>
      </c>
      <c r="X520">
        <v>0</v>
      </c>
      <c r="Y520">
        <v>1</v>
      </c>
      <c r="AD520">
        <v>2020</v>
      </c>
      <c r="AE520" t="s">
        <v>350</v>
      </c>
      <c r="AF520">
        <v>1</v>
      </c>
      <c r="AG520" t="b">
        <f t="shared" si="53"/>
        <v>1</v>
      </c>
      <c r="AH520">
        <v>0</v>
      </c>
      <c r="AI520">
        <v>40299</v>
      </c>
      <c r="AJ520">
        <v>46</v>
      </c>
      <c r="AK520">
        <v>0</v>
      </c>
      <c r="AL520">
        <v>16</v>
      </c>
      <c r="AM520">
        <v>12</v>
      </c>
      <c r="AN520">
        <v>0</v>
      </c>
      <c r="AO520">
        <v>1</v>
      </c>
    </row>
    <row r="521" spans="2:41" x14ac:dyDescent="0.3">
      <c r="D521" t="str">
        <f t="shared" si="48"/>
        <v>January</v>
      </c>
      <c r="E521" t="s">
        <v>4</v>
      </c>
      <c r="F521" s="1">
        <v>1825</v>
      </c>
      <c r="G521">
        <v>0</v>
      </c>
      <c r="H521">
        <v>915</v>
      </c>
      <c r="I521">
        <v>425</v>
      </c>
      <c r="J521">
        <v>1</v>
      </c>
      <c r="K521">
        <v>45</v>
      </c>
      <c r="O521">
        <v>2020</v>
      </c>
      <c r="P521" t="str">
        <f t="shared" si="49"/>
        <v>January</v>
      </c>
      <c r="Q521">
        <f t="shared" si="50"/>
        <v>0</v>
      </c>
      <c r="R521">
        <f t="shared" si="51"/>
        <v>1</v>
      </c>
      <c r="S521" s="4" t="str">
        <f t="shared" si="52"/>
        <v>Total</v>
      </c>
      <c r="T521">
        <v>1825</v>
      </c>
      <c r="U521">
        <v>0</v>
      </c>
      <c r="V521">
        <v>915</v>
      </c>
      <c r="W521">
        <v>425</v>
      </c>
      <c r="X521">
        <v>1</v>
      </c>
      <c r="Y521">
        <v>45</v>
      </c>
      <c r="AD521">
        <v>2020</v>
      </c>
      <c r="AE521" t="s">
        <v>350</v>
      </c>
      <c r="AF521">
        <v>0</v>
      </c>
      <c r="AG521" t="b">
        <f t="shared" si="53"/>
        <v>0</v>
      </c>
      <c r="AH521">
        <v>1</v>
      </c>
      <c r="AI521" s="4" t="s">
        <v>4</v>
      </c>
      <c r="AJ521">
        <v>1825</v>
      </c>
      <c r="AK521">
        <v>0</v>
      </c>
      <c r="AL521">
        <v>915</v>
      </c>
      <c r="AM521">
        <v>425</v>
      </c>
      <c r="AN521">
        <v>1</v>
      </c>
      <c r="AO521">
        <v>45</v>
      </c>
    </row>
    <row r="522" spans="2:41" x14ac:dyDescent="0.3">
      <c r="B522" t="s">
        <v>103</v>
      </c>
      <c r="D522" t="str">
        <f t="shared" si="48"/>
        <v>January</v>
      </c>
      <c r="E522" t="s">
        <v>291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0</v>
      </c>
      <c r="O522">
        <v>2020</v>
      </c>
      <c r="P522" t="str">
        <f t="shared" si="49"/>
        <v>January</v>
      </c>
      <c r="Q522">
        <f t="shared" si="50"/>
        <v>0</v>
      </c>
      <c r="R522">
        <f t="shared" si="51"/>
        <v>0</v>
      </c>
      <c r="S522" s="4" t="str">
        <f t="shared" si="52"/>
        <v>41030</v>
      </c>
      <c r="T522">
        <v>1</v>
      </c>
      <c r="U522">
        <v>0</v>
      </c>
      <c r="V522">
        <v>1</v>
      </c>
      <c r="W522">
        <v>1</v>
      </c>
      <c r="X522">
        <v>0</v>
      </c>
      <c r="Y522">
        <v>0</v>
      </c>
      <c r="AD522">
        <v>2020</v>
      </c>
      <c r="AE522" t="s">
        <v>350</v>
      </c>
      <c r="AF522">
        <v>0</v>
      </c>
      <c r="AG522" t="b">
        <f t="shared" si="53"/>
        <v>1</v>
      </c>
      <c r="AH522">
        <v>0</v>
      </c>
      <c r="AI522">
        <v>41030</v>
      </c>
      <c r="AJ522">
        <v>1</v>
      </c>
      <c r="AK522">
        <v>0</v>
      </c>
      <c r="AL522">
        <v>1</v>
      </c>
      <c r="AM522">
        <v>1</v>
      </c>
      <c r="AN522">
        <v>0</v>
      </c>
      <c r="AO522">
        <v>0</v>
      </c>
    </row>
    <row r="523" spans="2:41" x14ac:dyDescent="0.3">
      <c r="B523" t="s">
        <v>22</v>
      </c>
      <c r="D523" t="str">
        <f t="shared" si="48"/>
        <v>January</v>
      </c>
      <c r="E523" t="s">
        <v>105</v>
      </c>
      <c r="F523">
        <v>20</v>
      </c>
      <c r="G523">
        <v>0</v>
      </c>
      <c r="H523">
        <v>14</v>
      </c>
      <c r="I523">
        <v>6</v>
      </c>
      <c r="J523">
        <v>0</v>
      </c>
      <c r="K523">
        <v>3</v>
      </c>
      <c r="O523">
        <v>2020</v>
      </c>
      <c r="P523" t="str">
        <f t="shared" si="49"/>
        <v>January</v>
      </c>
      <c r="Q523">
        <f t="shared" si="50"/>
        <v>0</v>
      </c>
      <c r="R523">
        <f t="shared" si="51"/>
        <v>0</v>
      </c>
      <c r="S523" s="4" t="str">
        <f t="shared" si="52"/>
        <v>40118</v>
      </c>
      <c r="T523">
        <v>20</v>
      </c>
      <c r="U523">
        <v>0</v>
      </c>
      <c r="V523">
        <v>14</v>
      </c>
      <c r="W523">
        <v>6</v>
      </c>
      <c r="X523">
        <v>0</v>
      </c>
      <c r="Y523">
        <v>3</v>
      </c>
      <c r="AD523">
        <v>2020</v>
      </c>
      <c r="AE523" t="s">
        <v>350</v>
      </c>
      <c r="AF523">
        <v>0</v>
      </c>
      <c r="AG523" t="b">
        <f t="shared" si="53"/>
        <v>1</v>
      </c>
      <c r="AH523">
        <v>0</v>
      </c>
      <c r="AI523">
        <v>40118</v>
      </c>
      <c r="AJ523">
        <v>20</v>
      </c>
      <c r="AK523">
        <v>0</v>
      </c>
      <c r="AL523">
        <v>14</v>
      </c>
      <c r="AM523">
        <v>6</v>
      </c>
      <c r="AN523">
        <v>0</v>
      </c>
      <c r="AO523">
        <v>3</v>
      </c>
    </row>
    <row r="524" spans="2:41" x14ac:dyDescent="0.3">
      <c r="D524" t="str">
        <f t="shared" si="48"/>
        <v>January</v>
      </c>
      <c r="E524" t="s">
        <v>591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O524">
        <v>2020</v>
      </c>
      <c r="P524" t="str">
        <f t="shared" si="49"/>
        <v>January</v>
      </c>
      <c r="Q524">
        <f t="shared" si="50"/>
        <v>0</v>
      </c>
      <c r="R524">
        <f t="shared" si="51"/>
        <v>0</v>
      </c>
      <c r="S524" s="4" t="str">
        <f t="shared" si="52"/>
        <v>40041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AD524">
        <v>2020</v>
      </c>
      <c r="AE524" t="s">
        <v>350</v>
      </c>
      <c r="AF524">
        <v>0</v>
      </c>
      <c r="AG524" t="b">
        <f t="shared" si="53"/>
        <v>1</v>
      </c>
      <c r="AH524">
        <v>0</v>
      </c>
      <c r="AI524">
        <v>40041</v>
      </c>
      <c r="AJ524">
        <v>1</v>
      </c>
      <c r="AK524">
        <v>0</v>
      </c>
      <c r="AL524">
        <v>1</v>
      </c>
      <c r="AM524">
        <v>0</v>
      </c>
      <c r="AN524">
        <v>0</v>
      </c>
      <c r="AO524">
        <v>0</v>
      </c>
    </row>
    <row r="525" spans="2:41" x14ac:dyDescent="0.3">
      <c r="D525" t="str">
        <f t="shared" si="48"/>
        <v>January</v>
      </c>
      <c r="E525" t="s">
        <v>107</v>
      </c>
      <c r="F525">
        <v>3</v>
      </c>
      <c r="G525">
        <v>0</v>
      </c>
      <c r="H525">
        <v>2</v>
      </c>
      <c r="I525">
        <v>0</v>
      </c>
      <c r="J525">
        <v>0</v>
      </c>
      <c r="K525">
        <v>0</v>
      </c>
      <c r="O525">
        <v>2020</v>
      </c>
      <c r="P525" t="str">
        <f t="shared" si="49"/>
        <v>January</v>
      </c>
      <c r="Q525">
        <f t="shared" si="50"/>
        <v>0</v>
      </c>
      <c r="R525">
        <f t="shared" si="51"/>
        <v>0</v>
      </c>
      <c r="S525" s="4" t="str">
        <f t="shared" si="52"/>
        <v>40059</v>
      </c>
      <c r="T525">
        <v>3</v>
      </c>
      <c r="U525">
        <v>0</v>
      </c>
      <c r="V525">
        <v>2</v>
      </c>
      <c r="W525">
        <v>0</v>
      </c>
      <c r="X525">
        <v>0</v>
      </c>
      <c r="Y525">
        <v>0</v>
      </c>
      <c r="AD525">
        <v>2020</v>
      </c>
      <c r="AE525" t="s">
        <v>350</v>
      </c>
      <c r="AF525">
        <v>0</v>
      </c>
      <c r="AG525" t="b">
        <f t="shared" si="53"/>
        <v>1</v>
      </c>
      <c r="AH525">
        <v>0</v>
      </c>
      <c r="AI525">
        <v>40059</v>
      </c>
      <c r="AJ525">
        <v>3</v>
      </c>
      <c r="AK525">
        <v>0</v>
      </c>
      <c r="AL525">
        <v>2</v>
      </c>
      <c r="AM525">
        <v>0</v>
      </c>
      <c r="AN525">
        <v>0</v>
      </c>
      <c r="AO525">
        <v>0</v>
      </c>
    </row>
    <row r="526" spans="2:41" x14ac:dyDescent="0.3">
      <c r="D526" t="str">
        <f t="shared" si="48"/>
        <v>January</v>
      </c>
      <c r="E526" t="s">
        <v>4</v>
      </c>
      <c r="F526">
        <v>25</v>
      </c>
      <c r="G526">
        <v>0</v>
      </c>
      <c r="H526">
        <v>18</v>
      </c>
      <c r="I526">
        <v>7</v>
      </c>
      <c r="J526">
        <v>0</v>
      </c>
      <c r="K526">
        <v>3</v>
      </c>
      <c r="O526">
        <v>2020</v>
      </c>
      <c r="P526" t="str">
        <f t="shared" si="49"/>
        <v>January</v>
      </c>
      <c r="Q526">
        <f t="shared" si="50"/>
        <v>0</v>
      </c>
      <c r="R526">
        <f t="shared" si="51"/>
        <v>1</v>
      </c>
      <c r="S526" s="4" t="str">
        <f t="shared" si="52"/>
        <v>Total</v>
      </c>
      <c r="T526">
        <v>25</v>
      </c>
      <c r="U526">
        <v>0</v>
      </c>
      <c r="V526">
        <v>18</v>
      </c>
      <c r="W526">
        <v>7</v>
      </c>
      <c r="X526">
        <v>0</v>
      </c>
      <c r="Y526">
        <v>3</v>
      </c>
      <c r="AD526">
        <v>2020</v>
      </c>
      <c r="AE526" t="s">
        <v>350</v>
      </c>
      <c r="AF526">
        <v>0</v>
      </c>
      <c r="AG526" t="b">
        <f t="shared" si="53"/>
        <v>0</v>
      </c>
      <c r="AH526">
        <v>1</v>
      </c>
      <c r="AI526" s="4" t="s">
        <v>4</v>
      </c>
      <c r="AJ526">
        <v>25</v>
      </c>
      <c r="AK526">
        <v>0</v>
      </c>
      <c r="AL526">
        <v>18</v>
      </c>
      <c r="AM526">
        <v>7</v>
      </c>
      <c r="AN526">
        <v>0</v>
      </c>
      <c r="AO526">
        <v>3</v>
      </c>
    </row>
    <row r="527" spans="2:41" x14ac:dyDescent="0.3">
      <c r="B527" t="s">
        <v>108</v>
      </c>
      <c r="D527" t="str">
        <f t="shared" si="48"/>
        <v>January</v>
      </c>
      <c r="E527" t="s">
        <v>109</v>
      </c>
      <c r="F527">
        <v>10</v>
      </c>
      <c r="G527">
        <v>0</v>
      </c>
      <c r="H527">
        <v>7</v>
      </c>
      <c r="I527">
        <v>2</v>
      </c>
      <c r="J527">
        <v>0</v>
      </c>
      <c r="K527">
        <v>0</v>
      </c>
      <c r="O527">
        <v>2020</v>
      </c>
      <c r="P527" t="str">
        <f t="shared" si="49"/>
        <v>January</v>
      </c>
      <c r="Q527">
        <f t="shared" si="50"/>
        <v>0</v>
      </c>
      <c r="R527">
        <f t="shared" si="51"/>
        <v>0</v>
      </c>
      <c r="S527" s="4" t="str">
        <f t="shared" si="52"/>
        <v xml:space="preserve"> CODE</v>
      </c>
      <c r="T527">
        <v>10</v>
      </c>
      <c r="U527">
        <v>0</v>
      </c>
      <c r="V527">
        <v>7</v>
      </c>
      <c r="W527">
        <v>2</v>
      </c>
      <c r="X527">
        <v>0</v>
      </c>
      <c r="Y527">
        <v>0</v>
      </c>
      <c r="AD527">
        <v>2020</v>
      </c>
      <c r="AE527" t="s">
        <v>350</v>
      </c>
      <c r="AF527">
        <v>0</v>
      </c>
      <c r="AG527" t="b">
        <f t="shared" si="53"/>
        <v>0</v>
      </c>
      <c r="AH527">
        <v>0</v>
      </c>
      <c r="AI527" s="4" t="s">
        <v>586</v>
      </c>
      <c r="AJ527">
        <v>10</v>
      </c>
      <c r="AK527">
        <v>0</v>
      </c>
      <c r="AL527">
        <v>7</v>
      </c>
      <c r="AM527">
        <v>2</v>
      </c>
      <c r="AN527">
        <v>0</v>
      </c>
      <c r="AO527">
        <v>0</v>
      </c>
    </row>
    <row r="528" spans="2:41" x14ac:dyDescent="0.3">
      <c r="B528" t="s">
        <v>110</v>
      </c>
      <c r="D528" t="str">
        <f t="shared" si="48"/>
        <v>January</v>
      </c>
      <c r="E528" t="s">
        <v>4</v>
      </c>
      <c r="F528">
        <v>10</v>
      </c>
      <c r="G528">
        <v>0</v>
      </c>
      <c r="H528">
        <v>7</v>
      </c>
      <c r="I528">
        <v>2</v>
      </c>
      <c r="J528">
        <v>0</v>
      </c>
      <c r="K528">
        <v>0</v>
      </c>
      <c r="O528">
        <v>2020</v>
      </c>
      <c r="P528" t="str">
        <f t="shared" si="49"/>
        <v>January</v>
      </c>
      <c r="Q528">
        <f t="shared" si="50"/>
        <v>0</v>
      </c>
      <c r="R528">
        <f t="shared" si="51"/>
        <v>1</v>
      </c>
      <c r="S528" s="4" t="str">
        <f t="shared" si="52"/>
        <v>Total</v>
      </c>
      <c r="T528">
        <v>10</v>
      </c>
      <c r="U528">
        <v>0</v>
      </c>
      <c r="V528">
        <v>7</v>
      </c>
      <c r="W528">
        <v>2</v>
      </c>
      <c r="X528">
        <v>0</v>
      </c>
      <c r="Y528">
        <v>0</v>
      </c>
      <c r="AD528">
        <v>2020</v>
      </c>
      <c r="AE528" t="s">
        <v>350</v>
      </c>
      <c r="AF528">
        <v>0</v>
      </c>
      <c r="AG528" t="b">
        <f t="shared" si="53"/>
        <v>0</v>
      </c>
      <c r="AH528">
        <v>1</v>
      </c>
      <c r="AI528" s="4" t="s">
        <v>4</v>
      </c>
      <c r="AJ528">
        <v>10</v>
      </c>
      <c r="AK528">
        <v>0</v>
      </c>
      <c r="AL528">
        <v>7</v>
      </c>
      <c r="AM528">
        <v>2</v>
      </c>
      <c r="AN528">
        <v>0</v>
      </c>
      <c r="AO528">
        <v>0</v>
      </c>
    </row>
    <row r="529" spans="1:41" x14ac:dyDescent="0.3">
      <c r="B529" t="s">
        <v>4</v>
      </c>
      <c r="D529" t="str">
        <f t="shared" si="48"/>
        <v>January</v>
      </c>
      <c r="E529" t="s">
        <v>4</v>
      </c>
      <c r="F529" s="1">
        <v>1860</v>
      </c>
      <c r="G529">
        <v>0</v>
      </c>
      <c r="H529">
        <v>940</v>
      </c>
      <c r="I529">
        <v>434</v>
      </c>
      <c r="J529">
        <v>1</v>
      </c>
      <c r="K529">
        <v>48</v>
      </c>
      <c r="O529">
        <v>2020</v>
      </c>
      <c r="P529" t="str">
        <f t="shared" si="49"/>
        <v>January</v>
      </c>
      <c r="Q529">
        <f t="shared" si="50"/>
        <v>0</v>
      </c>
      <c r="R529">
        <f t="shared" si="51"/>
        <v>1</v>
      </c>
      <c r="S529" s="4" t="str">
        <f t="shared" si="52"/>
        <v>Total</v>
      </c>
      <c r="T529">
        <v>1860</v>
      </c>
      <c r="U529">
        <v>0</v>
      </c>
      <c r="V529">
        <v>940</v>
      </c>
      <c r="W529">
        <v>434</v>
      </c>
      <c r="X529">
        <v>1</v>
      </c>
      <c r="Y529">
        <v>48</v>
      </c>
      <c r="AD529">
        <v>2020</v>
      </c>
      <c r="AE529" t="s">
        <v>350</v>
      </c>
      <c r="AF529">
        <v>0</v>
      </c>
      <c r="AG529" t="b">
        <f t="shared" si="53"/>
        <v>0</v>
      </c>
      <c r="AH529">
        <v>1</v>
      </c>
      <c r="AI529" s="4" t="s">
        <v>4</v>
      </c>
      <c r="AJ529">
        <v>1860</v>
      </c>
      <c r="AK529">
        <v>0</v>
      </c>
      <c r="AL529">
        <v>940</v>
      </c>
      <c r="AM529">
        <v>434</v>
      </c>
      <c r="AN529">
        <v>1</v>
      </c>
      <c r="AO529">
        <v>48</v>
      </c>
    </row>
    <row r="530" spans="1:41" x14ac:dyDescent="0.3">
      <c r="B530" t="s">
        <v>114</v>
      </c>
      <c r="D530" t="str">
        <f t="shared" si="48"/>
        <v>January</v>
      </c>
      <c r="E530" t="s">
        <v>17</v>
      </c>
      <c r="F530">
        <v>47</v>
      </c>
      <c r="G530">
        <v>0</v>
      </c>
      <c r="H530">
        <v>21</v>
      </c>
      <c r="I530">
        <v>2</v>
      </c>
      <c r="J530">
        <v>0</v>
      </c>
      <c r="K530">
        <v>11</v>
      </c>
      <c r="O530">
        <v>2020</v>
      </c>
      <c r="P530" t="str">
        <f t="shared" si="49"/>
        <v>January</v>
      </c>
      <c r="Q530">
        <f t="shared" si="50"/>
        <v>1</v>
      </c>
      <c r="R530">
        <f t="shared" si="51"/>
        <v>0</v>
      </c>
      <c r="S530" s="4" t="str">
        <f t="shared" si="52"/>
        <v>40202</v>
      </c>
      <c r="T530">
        <v>47</v>
      </c>
      <c r="U530">
        <v>0</v>
      </c>
      <c r="V530">
        <v>21</v>
      </c>
      <c r="W530">
        <v>2</v>
      </c>
      <c r="X530">
        <v>0</v>
      </c>
      <c r="Y530">
        <v>11</v>
      </c>
      <c r="AD530">
        <v>2020</v>
      </c>
      <c r="AE530" t="s">
        <v>350</v>
      </c>
      <c r="AF530">
        <v>1</v>
      </c>
      <c r="AG530" t="b">
        <f t="shared" si="53"/>
        <v>1</v>
      </c>
      <c r="AH530">
        <v>0</v>
      </c>
      <c r="AI530">
        <v>40202</v>
      </c>
      <c r="AJ530">
        <v>47</v>
      </c>
      <c r="AK530">
        <v>0</v>
      </c>
      <c r="AL530">
        <v>21</v>
      </c>
      <c r="AM530">
        <v>2</v>
      </c>
      <c r="AN530">
        <v>0</v>
      </c>
      <c r="AO530">
        <v>11</v>
      </c>
    </row>
    <row r="531" spans="1:41" x14ac:dyDescent="0.3">
      <c r="B531" t="s">
        <v>22</v>
      </c>
      <c r="D531" t="str">
        <f t="shared" si="48"/>
        <v>January</v>
      </c>
      <c r="E531" t="s">
        <v>23</v>
      </c>
      <c r="F531">
        <v>51</v>
      </c>
      <c r="G531">
        <v>0</v>
      </c>
      <c r="H531">
        <v>27</v>
      </c>
      <c r="I531">
        <v>6</v>
      </c>
      <c r="J531">
        <v>0</v>
      </c>
      <c r="K531">
        <v>7</v>
      </c>
      <c r="O531">
        <v>2020</v>
      </c>
      <c r="P531" t="str">
        <f t="shared" si="49"/>
        <v>January</v>
      </c>
      <c r="Q531">
        <f t="shared" si="50"/>
        <v>1</v>
      </c>
      <c r="R531">
        <f t="shared" si="51"/>
        <v>0</v>
      </c>
      <c r="S531" s="4" t="str">
        <f t="shared" si="52"/>
        <v>40203</v>
      </c>
      <c r="T531">
        <v>51</v>
      </c>
      <c r="U531">
        <v>0</v>
      </c>
      <c r="V531">
        <v>27</v>
      </c>
      <c r="W531">
        <v>6</v>
      </c>
      <c r="X531">
        <v>0</v>
      </c>
      <c r="Y531">
        <v>7</v>
      </c>
      <c r="AD531">
        <v>2020</v>
      </c>
      <c r="AE531" t="s">
        <v>350</v>
      </c>
      <c r="AF531">
        <v>1</v>
      </c>
      <c r="AG531" t="b">
        <f t="shared" si="53"/>
        <v>1</v>
      </c>
      <c r="AH531">
        <v>0</v>
      </c>
      <c r="AI531">
        <v>40203</v>
      </c>
      <c r="AJ531">
        <v>51</v>
      </c>
      <c r="AK531">
        <v>0</v>
      </c>
      <c r="AL531">
        <v>27</v>
      </c>
      <c r="AM531">
        <v>6</v>
      </c>
      <c r="AN531">
        <v>0</v>
      </c>
      <c r="AO531">
        <v>7</v>
      </c>
    </row>
    <row r="532" spans="1:41" x14ac:dyDescent="0.3">
      <c r="D532" t="str">
        <f t="shared" si="48"/>
        <v>January</v>
      </c>
      <c r="E532" t="s">
        <v>27</v>
      </c>
      <c r="F532">
        <v>11</v>
      </c>
      <c r="G532">
        <v>0</v>
      </c>
      <c r="H532">
        <v>3</v>
      </c>
      <c r="I532">
        <v>2</v>
      </c>
      <c r="J532">
        <v>0</v>
      </c>
      <c r="K532">
        <v>4</v>
      </c>
      <c r="O532">
        <v>2020</v>
      </c>
      <c r="P532" t="str">
        <f t="shared" si="49"/>
        <v>January</v>
      </c>
      <c r="Q532">
        <f t="shared" si="50"/>
        <v>1</v>
      </c>
      <c r="R532">
        <f t="shared" si="51"/>
        <v>0</v>
      </c>
      <c r="S532" s="4" t="str">
        <f t="shared" si="52"/>
        <v>40204</v>
      </c>
      <c r="T532">
        <v>11</v>
      </c>
      <c r="U532">
        <v>0</v>
      </c>
      <c r="V532">
        <v>3</v>
      </c>
      <c r="W532">
        <v>2</v>
      </c>
      <c r="X532">
        <v>0</v>
      </c>
      <c r="Y532">
        <v>4</v>
      </c>
      <c r="AD532">
        <v>2020</v>
      </c>
      <c r="AE532" t="s">
        <v>350</v>
      </c>
      <c r="AF532">
        <v>1</v>
      </c>
      <c r="AG532" t="b">
        <f t="shared" si="53"/>
        <v>1</v>
      </c>
      <c r="AH532">
        <v>0</v>
      </c>
      <c r="AI532">
        <v>40204</v>
      </c>
      <c r="AJ532">
        <v>11</v>
      </c>
      <c r="AK532">
        <v>0</v>
      </c>
      <c r="AL532">
        <v>3</v>
      </c>
      <c r="AM532">
        <v>2</v>
      </c>
      <c r="AN532">
        <v>0</v>
      </c>
      <c r="AO532">
        <v>4</v>
      </c>
    </row>
    <row r="533" spans="1:41" x14ac:dyDescent="0.3">
      <c r="D533" t="str">
        <f t="shared" si="48"/>
        <v>January</v>
      </c>
      <c r="E533" t="s">
        <v>31</v>
      </c>
      <c r="F533">
        <v>4</v>
      </c>
      <c r="G533">
        <v>0</v>
      </c>
      <c r="H533">
        <v>2</v>
      </c>
      <c r="I533">
        <v>0</v>
      </c>
      <c r="J533">
        <v>0</v>
      </c>
      <c r="K533">
        <v>0</v>
      </c>
      <c r="O533">
        <v>2020</v>
      </c>
      <c r="P533" t="str">
        <f t="shared" si="49"/>
        <v>January</v>
      </c>
      <c r="Q533">
        <f t="shared" si="50"/>
        <v>1</v>
      </c>
      <c r="R533">
        <f t="shared" si="51"/>
        <v>0</v>
      </c>
      <c r="S533" s="4" t="str">
        <f t="shared" si="52"/>
        <v>40205</v>
      </c>
      <c r="T533">
        <v>4</v>
      </c>
      <c r="U533">
        <v>0</v>
      </c>
      <c r="V533">
        <v>2</v>
      </c>
      <c r="W533">
        <v>0</v>
      </c>
      <c r="X533">
        <v>0</v>
      </c>
      <c r="Y533">
        <v>0</v>
      </c>
      <c r="AD533">
        <v>2020</v>
      </c>
      <c r="AE533" t="s">
        <v>350</v>
      </c>
      <c r="AF533">
        <v>1</v>
      </c>
      <c r="AG533" t="b">
        <f t="shared" si="53"/>
        <v>1</v>
      </c>
      <c r="AH533">
        <v>0</v>
      </c>
      <c r="AI533">
        <v>40205</v>
      </c>
      <c r="AJ533">
        <v>4</v>
      </c>
      <c r="AK533">
        <v>0</v>
      </c>
      <c r="AL533">
        <v>2</v>
      </c>
      <c r="AM533">
        <v>0</v>
      </c>
      <c r="AN533">
        <v>0</v>
      </c>
      <c r="AO533">
        <v>0</v>
      </c>
    </row>
    <row r="534" spans="1:41" x14ac:dyDescent="0.3">
      <c r="D534" t="str">
        <f t="shared" si="48"/>
        <v>January</v>
      </c>
      <c r="E534" t="s">
        <v>34</v>
      </c>
      <c r="F534">
        <v>17</v>
      </c>
      <c r="G534">
        <v>0</v>
      </c>
      <c r="H534">
        <v>8</v>
      </c>
      <c r="I534">
        <v>2</v>
      </c>
      <c r="J534">
        <v>0</v>
      </c>
      <c r="K534">
        <v>1</v>
      </c>
      <c r="O534">
        <v>2020</v>
      </c>
      <c r="P534" t="str">
        <f t="shared" si="49"/>
        <v>January</v>
      </c>
      <c r="Q534">
        <f t="shared" si="50"/>
        <v>1</v>
      </c>
      <c r="R534">
        <f t="shared" si="51"/>
        <v>0</v>
      </c>
      <c r="S534" s="4" t="str">
        <f t="shared" si="52"/>
        <v>40206</v>
      </c>
      <c r="T534">
        <v>17</v>
      </c>
      <c r="U534">
        <v>0</v>
      </c>
      <c r="V534">
        <v>8</v>
      </c>
      <c r="W534">
        <v>2</v>
      </c>
      <c r="X534">
        <v>0</v>
      </c>
      <c r="Y534">
        <v>1</v>
      </c>
      <c r="AD534">
        <v>2020</v>
      </c>
      <c r="AE534" t="s">
        <v>350</v>
      </c>
      <c r="AF534">
        <v>1</v>
      </c>
      <c r="AG534" t="b">
        <f t="shared" si="53"/>
        <v>1</v>
      </c>
      <c r="AH534">
        <v>0</v>
      </c>
      <c r="AI534">
        <v>40206</v>
      </c>
      <c r="AJ534">
        <v>17</v>
      </c>
      <c r="AK534">
        <v>0</v>
      </c>
      <c r="AL534">
        <v>8</v>
      </c>
      <c r="AM534">
        <v>2</v>
      </c>
      <c r="AN534">
        <v>0</v>
      </c>
      <c r="AO534">
        <v>1</v>
      </c>
    </row>
    <row r="535" spans="1:41" x14ac:dyDescent="0.3">
      <c r="D535" t="str">
        <f t="shared" si="48"/>
        <v>January</v>
      </c>
      <c r="E535" t="s">
        <v>37</v>
      </c>
      <c r="F535">
        <v>26</v>
      </c>
      <c r="G535">
        <v>0</v>
      </c>
      <c r="H535">
        <v>10</v>
      </c>
      <c r="I535">
        <v>4</v>
      </c>
      <c r="J535">
        <v>2</v>
      </c>
      <c r="K535">
        <v>5</v>
      </c>
      <c r="O535">
        <v>2020</v>
      </c>
      <c r="P535" t="str">
        <f t="shared" si="49"/>
        <v>January</v>
      </c>
      <c r="Q535">
        <f t="shared" si="50"/>
        <v>1</v>
      </c>
      <c r="R535">
        <f t="shared" si="51"/>
        <v>0</v>
      </c>
      <c r="S535" s="4" t="str">
        <f t="shared" si="52"/>
        <v>40207</v>
      </c>
      <c r="T535">
        <v>26</v>
      </c>
      <c r="U535">
        <v>0</v>
      </c>
      <c r="V535">
        <v>10</v>
      </c>
      <c r="W535">
        <v>4</v>
      </c>
      <c r="X535">
        <v>2</v>
      </c>
      <c r="Y535">
        <v>5</v>
      </c>
      <c r="AD535">
        <v>2020</v>
      </c>
      <c r="AE535" t="s">
        <v>350</v>
      </c>
      <c r="AF535">
        <v>1</v>
      </c>
      <c r="AG535" t="b">
        <f t="shared" si="53"/>
        <v>1</v>
      </c>
      <c r="AH535">
        <v>0</v>
      </c>
      <c r="AI535">
        <v>40207</v>
      </c>
      <c r="AJ535">
        <v>26</v>
      </c>
      <c r="AK535">
        <v>0</v>
      </c>
      <c r="AL535">
        <v>10</v>
      </c>
      <c r="AM535">
        <v>4</v>
      </c>
      <c r="AN535">
        <v>2</v>
      </c>
      <c r="AO535">
        <v>5</v>
      </c>
    </row>
    <row r="536" spans="1:41" x14ac:dyDescent="0.3">
      <c r="D536" t="str">
        <f t="shared" si="48"/>
        <v>January</v>
      </c>
      <c r="E536" t="s">
        <v>39</v>
      </c>
      <c r="F536">
        <v>28</v>
      </c>
      <c r="G536">
        <v>0</v>
      </c>
      <c r="H536">
        <v>17</v>
      </c>
      <c r="I536">
        <v>4</v>
      </c>
      <c r="J536">
        <v>0</v>
      </c>
      <c r="K536">
        <v>3</v>
      </c>
      <c r="O536">
        <v>2020</v>
      </c>
      <c r="P536" t="str">
        <f t="shared" si="49"/>
        <v>January</v>
      </c>
      <c r="Q536">
        <f t="shared" si="50"/>
        <v>1</v>
      </c>
      <c r="R536">
        <f t="shared" si="51"/>
        <v>0</v>
      </c>
      <c r="S536" s="4" t="str">
        <f t="shared" si="52"/>
        <v>40208</v>
      </c>
      <c r="T536">
        <v>28</v>
      </c>
      <c r="U536">
        <v>0</v>
      </c>
      <c r="V536">
        <v>17</v>
      </c>
      <c r="W536">
        <v>4</v>
      </c>
      <c r="X536">
        <v>0</v>
      </c>
      <c r="Y536">
        <v>3</v>
      </c>
      <c r="AD536">
        <v>2020</v>
      </c>
      <c r="AE536" t="s">
        <v>350</v>
      </c>
      <c r="AF536">
        <v>1</v>
      </c>
      <c r="AG536" t="b">
        <f t="shared" si="53"/>
        <v>1</v>
      </c>
      <c r="AH536">
        <v>0</v>
      </c>
      <c r="AI536">
        <v>40208</v>
      </c>
      <c r="AJ536">
        <v>28</v>
      </c>
      <c r="AK536">
        <v>0</v>
      </c>
      <c r="AL536">
        <v>17</v>
      </c>
      <c r="AM536">
        <v>4</v>
      </c>
      <c r="AN536">
        <v>0</v>
      </c>
      <c r="AO536">
        <v>3</v>
      </c>
    </row>
    <row r="537" spans="1:41" x14ac:dyDescent="0.3">
      <c r="D537" t="str">
        <f t="shared" si="48"/>
        <v>January</v>
      </c>
      <c r="E537" t="s">
        <v>43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</v>
      </c>
      <c r="O537">
        <v>2020</v>
      </c>
      <c r="P537" t="str">
        <f t="shared" si="49"/>
        <v>January</v>
      </c>
      <c r="Q537">
        <f t="shared" si="50"/>
        <v>1</v>
      </c>
      <c r="R537">
        <f t="shared" si="51"/>
        <v>0</v>
      </c>
      <c r="S537" s="4" t="str">
        <f t="shared" si="52"/>
        <v>40209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1</v>
      </c>
      <c r="AD537">
        <v>2020</v>
      </c>
      <c r="AE537" t="s">
        <v>350</v>
      </c>
      <c r="AF537">
        <v>1</v>
      </c>
      <c r="AG537" t="b">
        <f t="shared" si="53"/>
        <v>1</v>
      </c>
      <c r="AH537">
        <v>0</v>
      </c>
      <c r="AI537">
        <v>40209</v>
      </c>
      <c r="AJ537">
        <v>1</v>
      </c>
      <c r="AK537">
        <v>0</v>
      </c>
      <c r="AL537">
        <v>1</v>
      </c>
      <c r="AM537">
        <v>0</v>
      </c>
      <c r="AN537">
        <v>0</v>
      </c>
      <c r="AO537">
        <v>1</v>
      </c>
    </row>
    <row r="538" spans="1:41" x14ac:dyDescent="0.3">
      <c r="D538" t="str">
        <f t="shared" si="48"/>
        <v>January</v>
      </c>
      <c r="E538" t="s">
        <v>44</v>
      </c>
      <c r="F538">
        <v>47</v>
      </c>
      <c r="G538">
        <v>0</v>
      </c>
      <c r="H538">
        <v>34</v>
      </c>
      <c r="I538">
        <v>5</v>
      </c>
      <c r="J538">
        <v>0</v>
      </c>
      <c r="K538">
        <v>5</v>
      </c>
      <c r="O538">
        <v>2020</v>
      </c>
      <c r="P538" t="str">
        <f t="shared" si="49"/>
        <v>January</v>
      </c>
      <c r="Q538">
        <f t="shared" si="50"/>
        <v>1</v>
      </c>
      <c r="R538">
        <f t="shared" si="51"/>
        <v>0</v>
      </c>
      <c r="S538" s="4" t="str">
        <f t="shared" si="52"/>
        <v>40210</v>
      </c>
      <c r="T538">
        <v>47</v>
      </c>
      <c r="U538">
        <v>0</v>
      </c>
      <c r="V538">
        <v>34</v>
      </c>
      <c r="W538">
        <v>5</v>
      </c>
      <c r="X538">
        <v>0</v>
      </c>
      <c r="Y538">
        <v>5</v>
      </c>
      <c r="AD538">
        <v>2020</v>
      </c>
      <c r="AE538" t="s">
        <v>350</v>
      </c>
      <c r="AF538">
        <v>1</v>
      </c>
      <c r="AG538" t="b">
        <f t="shared" si="53"/>
        <v>1</v>
      </c>
      <c r="AH538">
        <v>0</v>
      </c>
      <c r="AI538">
        <v>40210</v>
      </c>
      <c r="AJ538">
        <v>47</v>
      </c>
      <c r="AK538">
        <v>0</v>
      </c>
      <c r="AL538">
        <v>34</v>
      </c>
      <c r="AM538">
        <v>5</v>
      </c>
      <c r="AN538">
        <v>0</v>
      </c>
      <c r="AO538">
        <v>5</v>
      </c>
    </row>
    <row r="539" spans="1:41" x14ac:dyDescent="0.3">
      <c r="D539" t="str">
        <f t="shared" si="48"/>
        <v>January</v>
      </c>
      <c r="E539" t="s">
        <v>48</v>
      </c>
      <c r="F539">
        <v>54</v>
      </c>
      <c r="G539">
        <v>0</v>
      </c>
      <c r="H539">
        <v>22</v>
      </c>
      <c r="I539">
        <v>3</v>
      </c>
      <c r="J539">
        <v>0</v>
      </c>
      <c r="K539">
        <v>16</v>
      </c>
      <c r="O539">
        <v>2020</v>
      </c>
      <c r="P539" t="str">
        <f t="shared" si="49"/>
        <v>January</v>
      </c>
      <c r="Q539">
        <f t="shared" si="50"/>
        <v>1</v>
      </c>
      <c r="R539">
        <f t="shared" si="51"/>
        <v>0</v>
      </c>
      <c r="S539" s="4" t="str">
        <f t="shared" si="52"/>
        <v>40211</v>
      </c>
      <c r="T539">
        <v>54</v>
      </c>
      <c r="U539">
        <v>0</v>
      </c>
      <c r="V539">
        <v>22</v>
      </c>
      <c r="W539">
        <v>3</v>
      </c>
      <c r="X539">
        <v>0</v>
      </c>
      <c r="Y539">
        <v>16</v>
      </c>
      <c r="AD539">
        <v>2020</v>
      </c>
      <c r="AE539" t="s">
        <v>350</v>
      </c>
      <c r="AF539">
        <v>1</v>
      </c>
      <c r="AG539" t="b">
        <f t="shared" si="53"/>
        <v>1</v>
      </c>
      <c r="AH539">
        <v>0</v>
      </c>
      <c r="AI539">
        <v>40211</v>
      </c>
      <c r="AJ539">
        <v>54</v>
      </c>
      <c r="AK539">
        <v>0</v>
      </c>
      <c r="AL539">
        <v>22</v>
      </c>
      <c r="AM539">
        <v>3</v>
      </c>
      <c r="AN539">
        <v>0</v>
      </c>
      <c r="AO539">
        <v>16</v>
      </c>
    </row>
    <row r="540" spans="1:41" x14ac:dyDescent="0.3">
      <c r="D540" t="str">
        <f t="shared" si="48"/>
        <v>January</v>
      </c>
      <c r="E540" t="s">
        <v>50</v>
      </c>
      <c r="F540">
        <v>32</v>
      </c>
      <c r="G540">
        <v>0</v>
      </c>
      <c r="H540">
        <v>15</v>
      </c>
      <c r="I540">
        <v>4</v>
      </c>
      <c r="J540">
        <v>0</v>
      </c>
      <c r="K540">
        <v>7</v>
      </c>
      <c r="O540">
        <v>2020</v>
      </c>
      <c r="P540" t="str">
        <f t="shared" si="49"/>
        <v>January</v>
      </c>
      <c r="Q540">
        <f t="shared" si="50"/>
        <v>1</v>
      </c>
      <c r="R540">
        <f t="shared" si="51"/>
        <v>0</v>
      </c>
      <c r="S540" s="4" t="str">
        <f t="shared" si="52"/>
        <v>40212</v>
      </c>
      <c r="T540">
        <v>32</v>
      </c>
      <c r="U540">
        <v>0</v>
      </c>
      <c r="V540">
        <v>15</v>
      </c>
      <c r="W540">
        <v>4</v>
      </c>
      <c r="X540">
        <v>0</v>
      </c>
      <c r="Y540">
        <v>7</v>
      </c>
      <c r="AD540">
        <v>2020</v>
      </c>
      <c r="AE540" t="s">
        <v>350</v>
      </c>
      <c r="AF540">
        <v>1</v>
      </c>
      <c r="AG540" t="b">
        <f t="shared" si="53"/>
        <v>1</v>
      </c>
      <c r="AH540">
        <v>0</v>
      </c>
      <c r="AI540">
        <v>40212</v>
      </c>
      <c r="AJ540">
        <v>32</v>
      </c>
      <c r="AK540">
        <v>0</v>
      </c>
      <c r="AL540">
        <v>15</v>
      </c>
      <c r="AM540">
        <v>4</v>
      </c>
      <c r="AN540">
        <v>0</v>
      </c>
      <c r="AO540">
        <v>7</v>
      </c>
    </row>
    <row r="541" spans="1:41" x14ac:dyDescent="0.3">
      <c r="D541" t="str">
        <f t="shared" si="48"/>
        <v>January</v>
      </c>
      <c r="E541" t="s">
        <v>53</v>
      </c>
      <c r="F541">
        <v>40</v>
      </c>
      <c r="G541">
        <v>0</v>
      </c>
      <c r="H541">
        <v>18</v>
      </c>
      <c r="I541">
        <v>3</v>
      </c>
      <c r="J541">
        <v>0</v>
      </c>
      <c r="K541">
        <v>3</v>
      </c>
      <c r="O541">
        <v>2020</v>
      </c>
      <c r="P541" t="str">
        <f t="shared" si="49"/>
        <v>January</v>
      </c>
      <c r="Q541">
        <f t="shared" si="50"/>
        <v>1</v>
      </c>
      <c r="R541">
        <f t="shared" si="51"/>
        <v>0</v>
      </c>
      <c r="S541" s="4" t="str">
        <f t="shared" si="52"/>
        <v>40213</v>
      </c>
      <c r="T541">
        <v>40</v>
      </c>
      <c r="U541">
        <v>0</v>
      </c>
      <c r="V541">
        <v>18</v>
      </c>
      <c r="W541">
        <v>3</v>
      </c>
      <c r="X541">
        <v>0</v>
      </c>
      <c r="Y541">
        <v>3</v>
      </c>
      <c r="AD541">
        <v>2020</v>
      </c>
      <c r="AE541" t="s">
        <v>350</v>
      </c>
      <c r="AF541">
        <v>1</v>
      </c>
      <c r="AG541" t="b">
        <f t="shared" si="53"/>
        <v>1</v>
      </c>
      <c r="AH541">
        <v>0</v>
      </c>
      <c r="AI541">
        <v>40213</v>
      </c>
      <c r="AJ541">
        <v>40</v>
      </c>
      <c r="AK541">
        <v>0</v>
      </c>
      <c r="AL541">
        <v>18</v>
      </c>
      <c r="AM541">
        <v>3</v>
      </c>
      <c r="AN541">
        <v>0</v>
      </c>
      <c r="AO541">
        <v>3</v>
      </c>
    </row>
    <row r="542" spans="1:41" x14ac:dyDescent="0.3">
      <c r="D542" t="str">
        <f t="shared" si="48"/>
        <v>January</v>
      </c>
      <c r="E542" t="s">
        <v>57</v>
      </c>
      <c r="F542">
        <v>116</v>
      </c>
      <c r="G542">
        <v>0</v>
      </c>
      <c r="H542">
        <v>37</v>
      </c>
      <c r="I542">
        <v>6</v>
      </c>
      <c r="J542">
        <v>0</v>
      </c>
      <c r="K542">
        <v>49</v>
      </c>
      <c r="O542">
        <v>2020</v>
      </c>
      <c r="P542" t="str">
        <f t="shared" si="49"/>
        <v>January</v>
      </c>
      <c r="Q542">
        <f t="shared" si="50"/>
        <v>1</v>
      </c>
      <c r="R542">
        <f t="shared" si="51"/>
        <v>0</v>
      </c>
      <c r="S542" s="4" t="str">
        <f t="shared" si="52"/>
        <v>40214</v>
      </c>
      <c r="T542">
        <v>116</v>
      </c>
      <c r="U542">
        <v>0</v>
      </c>
      <c r="V542">
        <v>37</v>
      </c>
      <c r="W542">
        <v>6</v>
      </c>
      <c r="X542">
        <v>0</v>
      </c>
      <c r="Y542">
        <v>49</v>
      </c>
      <c r="AD542">
        <v>2020</v>
      </c>
      <c r="AE542" t="s">
        <v>350</v>
      </c>
      <c r="AF542">
        <v>1</v>
      </c>
      <c r="AG542" t="b">
        <f t="shared" si="53"/>
        <v>1</v>
      </c>
      <c r="AH542">
        <v>0</v>
      </c>
      <c r="AI542">
        <v>40214</v>
      </c>
      <c r="AJ542">
        <v>116</v>
      </c>
      <c r="AK542">
        <v>0</v>
      </c>
      <c r="AL542">
        <v>37</v>
      </c>
      <c r="AM542">
        <v>6</v>
      </c>
      <c r="AN542">
        <v>0</v>
      </c>
      <c r="AO542">
        <v>49</v>
      </c>
    </row>
    <row r="543" spans="1:41" x14ac:dyDescent="0.3">
      <c r="D543" t="str">
        <f t="shared" si="48"/>
        <v>January</v>
      </c>
      <c r="O543">
        <v>2020</v>
      </c>
      <c r="P543" t="str">
        <f t="shared" si="49"/>
        <v>January</v>
      </c>
      <c r="Q543">
        <f t="shared" si="50"/>
        <v>0</v>
      </c>
      <c r="R543">
        <f t="shared" si="51"/>
        <v>0</v>
      </c>
      <c r="S543" s="4" t="str">
        <f t="shared" si="52"/>
        <v/>
      </c>
      <c r="AD543">
        <v>2020</v>
      </c>
      <c r="AE543" t="s">
        <v>350</v>
      </c>
      <c r="AF543">
        <v>0</v>
      </c>
      <c r="AG543" t="b">
        <f t="shared" si="53"/>
        <v>0</v>
      </c>
      <c r="AH543">
        <v>0</v>
      </c>
      <c r="AI543" s="4" t="s">
        <v>587</v>
      </c>
    </row>
    <row r="544" spans="1:41" x14ac:dyDescent="0.3">
      <c r="A544">
        <v>2020</v>
      </c>
      <c r="C544" t="s">
        <v>571</v>
      </c>
      <c r="D544" t="str">
        <f t="shared" si="48"/>
        <v>February</v>
      </c>
      <c r="E544" t="s">
        <v>60</v>
      </c>
      <c r="F544">
        <v>58</v>
      </c>
      <c r="G544">
        <v>0</v>
      </c>
      <c r="H544">
        <v>38</v>
      </c>
      <c r="I544">
        <v>15</v>
      </c>
      <c r="J544">
        <v>0</v>
      </c>
      <c r="K544">
        <v>8</v>
      </c>
      <c r="O544">
        <v>2020</v>
      </c>
      <c r="P544" t="str">
        <f t="shared" si="49"/>
        <v>February</v>
      </c>
      <c r="Q544">
        <f t="shared" si="50"/>
        <v>1</v>
      </c>
      <c r="R544">
        <f t="shared" si="51"/>
        <v>0</v>
      </c>
      <c r="S544" s="4" t="str">
        <f t="shared" si="52"/>
        <v>40215</v>
      </c>
      <c r="T544">
        <v>58</v>
      </c>
      <c r="U544">
        <v>0</v>
      </c>
      <c r="V544">
        <v>38</v>
      </c>
      <c r="W544">
        <v>15</v>
      </c>
      <c r="X544">
        <v>0</v>
      </c>
      <c r="Y544">
        <v>8</v>
      </c>
      <c r="AD544">
        <v>2020</v>
      </c>
      <c r="AE544" t="s">
        <v>571</v>
      </c>
      <c r="AF544">
        <v>1</v>
      </c>
      <c r="AG544" t="b">
        <f t="shared" si="53"/>
        <v>1</v>
      </c>
      <c r="AH544">
        <v>0</v>
      </c>
      <c r="AI544">
        <v>40215</v>
      </c>
      <c r="AJ544">
        <v>58</v>
      </c>
      <c r="AK544">
        <v>0</v>
      </c>
      <c r="AL544">
        <v>38</v>
      </c>
      <c r="AM544">
        <v>15</v>
      </c>
      <c r="AN544">
        <v>0</v>
      </c>
      <c r="AO544">
        <v>8</v>
      </c>
    </row>
    <row r="545" spans="4:41" x14ac:dyDescent="0.3">
      <c r="D545" t="str">
        <f t="shared" si="48"/>
        <v>February</v>
      </c>
      <c r="E545" t="s">
        <v>64</v>
      </c>
      <c r="F545">
        <v>68</v>
      </c>
      <c r="G545">
        <v>0</v>
      </c>
      <c r="H545">
        <v>33</v>
      </c>
      <c r="I545">
        <v>8</v>
      </c>
      <c r="J545">
        <v>0</v>
      </c>
      <c r="K545">
        <v>8</v>
      </c>
      <c r="O545">
        <v>2020</v>
      </c>
      <c r="P545" t="str">
        <f t="shared" si="49"/>
        <v>February</v>
      </c>
      <c r="Q545">
        <f t="shared" si="50"/>
        <v>1</v>
      </c>
      <c r="R545">
        <f t="shared" si="51"/>
        <v>0</v>
      </c>
      <c r="S545" s="4" t="str">
        <f t="shared" si="52"/>
        <v>40216</v>
      </c>
      <c r="T545">
        <v>68</v>
      </c>
      <c r="U545">
        <v>0</v>
      </c>
      <c r="V545">
        <v>33</v>
      </c>
      <c r="W545">
        <v>8</v>
      </c>
      <c r="X545">
        <v>0</v>
      </c>
      <c r="Y545">
        <v>8</v>
      </c>
      <c r="AD545">
        <v>2020</v>
      </c>
      <c r="AE545" t="s">
        <v>571</v>
      </c>
      <c r="AF545">
        <v>1</v>
      </c>
      <c r="AG545" t="b">
        <f t="shared" si="53"/>
        <v>1</v>
      </c>
      <c r="AH545">
        <v>0</v>
      </c>
      <c r="AI545">
        <v>40216</v>
      </c>
      <c r="AJ545">
        <v>68</v>
      </c>
      <c r="AK545">
        <v>0</v>
      </c>
      <c r="AL545">
        <v>33</v>
      </c>
      <c r="AM545">
        <v>8</v>
      </c>
      <c r="AN545">
        <v>0</v>
      </c>
      <c r="AO545">
        <v>8</v>
      </c>
    </row>
    <row r="546" spans="4:41" x14ac:dyDescent="0.3">
      <c r="D546" t="str">
        <f t="shared" si="48"/>
        <v>February</v>
      </c>
      <c r="E546" t="s">
        <v>66</v>
      </c>
      <c r="F546">
        <v>21</v>
      </c>
      <c r="G546">
        <v>0</v>
      </c>
      <c r="H546">
        <v>8</v>
      </c>
      <c r="I546">
        <v>0</v>
      </c>
      <c r="J546">
        <v>0</v>
      </c>
      <c r="K546">
        <v>1</v>
      </c>
      <c r="O546">
        <v>2020</v>
      </c>
      <c r="P546" t="str">
        <f t="shared" si="49"/>
        <v>February</v>
      </c>
      <c r="Q546">
        <f t="shared" si="50"/>
        <v>1</v>
      </c>
      <c r="R546">
        <f t="shared" si="51"/>
        <v>0</v>
      </c>
      <c r="S546" s="4" t="str">
        <f t="shared" si="52"/>
        <v>40217</v>
      </c>
      <c r="T546">
        <v>21</v>
      </c>
      <c r="U546">
        <v>0</v>
      </c>
      <c r="V546">
        <v>8</v>
      </c>
      <c r="W546">
        <v>0</v>
      </c>
      <c r="X546">
        <v>0</v>
      </c>
      <c r="Y546">
        <v>1</v>
      </c>
      <c r="AD546">
        <v>2020</v>
      </c>
      <c r="AE546" t="s">
        <v>571</v>
      </c>
      <c r="AF546">
        <v>1</v>
      </c>
      <c r="AG546" t="b">
        <f t="shared" si="53"/>
        <v>1</v>
      </c>
      <c r="AH546">
        <v>0</v>
      </c>
      <c r="AI546">
        <v>40217</v>
      </c>
      <c r="AJ546">
        <v>21</v>
      </c>
      <c r="AK546">
        <v>0</v>
      </c>
      <c r="AL546">
        <v>8</v>
      </c>
      <c r="AM546">
        <v>0</v>
      </c>
      <c r="AN546">
        <v>0</v>
      </c>
      <c r="AO546">
        <v>1</v>
      </c>
    </row>
    <row r="547" spans="4:41" x14ac:dyDescent="0.3">
      <c r="D547" t="str">
        <f t="shared" si="48"/>
        <v>February</v>
      </c>
      <c r="E547" t="s">
        <v>69</v>
      </c>
      <c r="F547">
        <v>116</v>
      </c>
      <c r="G547">
        <v>0</v>
      </c>
      <c r="H547">
        <v>31</v>
      </c>
      <c r="I547">
        <v>5</v>
      </c>
      <c r="J547">
        <v>0</v>
      </c>
      <c r="K547">
        <v>33</v>
      </c>
      <c r="O547">
        <v>2020</v>
      </c>
      <c r="P547" t="str">
        <f t="shared" si="49"/>
        <v>February</v>
      </c>
      <c r="Q547">
        <f t="shared" si="50"/>
        <v>1</v>
      </c>
      <c r="R547">
        <f t="shared" si="51"/>
        <v>0</v>
      </c>
      <c r="S547" s="4" t="str">
        <f t="shared" si="52"/>
        <v>40218</v>
      </c>
      <c r="T547">
        <v>116</v>
      </c>
      <c r="U547">
        <v>0</v>
      </c>
      <c r="V547">
        <v>31</v>
      </c>
      <c r="W547">
        <v>5</v>
      </c>
      <c r="X547">
        <v>0</v>
      </c>
      <c r="Y547">
        <v>33</v>
      </c>
      <c r="AD547">
        <v>2020</v>
      </c>
      <c r="AE547" t="s">
        <v>571</v>
      </c>
      <c r="AF547">
        <v>1</v>
      </c>
      <c r="AG547" t="b">
        <f t="shared" si="53"/>
        <v>1</v>
      </c>
      <c r="AH547">
        <v>0</v>
      </c>
      <c r="AI547">
        <v>40218</v>
      </c>
      <c r="AJ547">
        <v>116</v>
      </c>
      <c r="AK547">
        <v>0</v>
      </c>
      <c r="AL547">
        <v>31</v>
      </c>
      <c r="AM547">
        <v>5</v>
      </c>
      <c r="AN547">
        <v>0</v>
      </c>
      <c r="AO547">
        <v>33</v>
      </c>
    </row>
    <row r="548" spans="4:41" x14ac:dyDescent="0.3">
      <c r="D548" t="str">
        <f t="shared" si="48"/>
        <v>February</v>
      </c>
      <c r="E548" t="s">
        <v>72</v>
      </c>
      <c r="F548">
        <v>79</v>
      </c>
      <c r="G548">
        <v>0</v>
      </c>
      <c r="H548">
        <v>23</v>
      </c>
      <c r="I548">
        <v>7</v>
      </c>
      <c r="J548">
        <v>0</v>
      </c>
      <c r="K548">
        <v>20</v>
      </c>
      <c r="O548">
        <v>2020</v>
      </c>
      <c r="P548" t="str">
        <f t="shared" si="49"/>
        <v>February</v>
      </c>
      <c r="Q548">
        <f t="shared" si="50"/>
        <v>1</v>
      </c>
      <c r="R548">
        <f t="shared" si="51"/>
        <v>0</v>
      </c>
      <c r="S548" s="4" t="str">
        <f t="shared" si="52"/>
        <v>40219</v>
      </c>
      <c r="T548">
        <v>79</v>
      </c>
      <c r="U548">
        <v>0</v>
      </c>
      <c r="V548">
        <v>23</v>
      </c>
      <c r="W548">
        <v>7</v>
      </c>
      <c r="X548">
        <v>0</v>
      </c>
      <c r="Y548">
        <v>20</v>
      </c>
      <c r="AD548">
        <v>2020</v>
      </c>
      <c r="AE548" t="s">
        <v>571</v>
      </c>
      <c r="AF548">
        <v>1</v>
      </c>
      <c r="AG548" t="b">
        <f t="shared" si="53"/>
        <v>1</v>
      </c>
      <c r="AH548">
        <v>0</v>
      </c>
      <c r="AI548">
        <v>40219</v>
      </c>
      <c r="AJ548">
        <v>79</v>
      </c>
      <c r="AK548">
        <v>0</v>
      </c>
      <c r="AL548">
        <v>23</v>
      </c>
      <c r="AM548">
        <v>7</v>
      </c>
      <c r="AN548">
        <v>0</v>
      </c>
      <c r="AO548">
        <v>20</v>
      </c>
    </row>
    <row r="549" spans="4:41" x14ac:dyDescent="0.3">
      <c r="D549" t="str">
        <f t="shared" si="48"/>
        <v>February</v>
      </c>
      <c r="E549" t="s">
        <v>75</v>
      </c>
      <c r="F549">
        <v>48</v>
      </c>
      <c r="G549">
        <v>0</v>
      </c>
      <c r="H549">
        <v>10</v>
      </c>
      <c r="I549">
        <v>4</v>
      </c>
      <c r="J549">
        <v>0</v>
      </c>
      <c r="K549">
        <v>18</v>
      </c>
      <c r="O549">
        <v>2020</v>
      </c>
      <c r="P549" t="str">
        <f t="shared" si="49"/>
        <v>February</v>
      </c>
      <c r="Q549">
        <f t="shared" si="50"/>
        <v>1</v>
      </c>
      <c r="R549">
        <f t="shared" si="51"/>
        <v>0</v>
      </c>
      <c r="S549" s="4" t="str">
        <f t="shared" si="52"/>
        <v>40220</v>
      </c>
      <c r="T549">
        <v>48</v>
      </c>
      <c r="U549">
        <v>0</v>
      </c>
      <c r="V549">
        <v>10</v>
      </c>
      <c r="W549">
        <v>4</v>
      </c>
      <c r="X549">
        <v>0</v>
      </c>
      <c r="Y549">
        <v>18</v>
      </c>
      <c r="AD549">
        <v>2020</v>
      </c>
      <c r="AE549" t="s">
        <v>571</v>
      </c>
      <c r="AF549">
        <v>1</v>
      </c>
      <c r="AG549" t="b">
        <f t="shared" si="53"/>
        <v>1</v>
      </c>
      <c r="AH549">
        <v>0</v>
      </c>
      <c r="AI549">
        <v>40220</v>
      </c>
      <c r="AJ549">
        <v>48</v>
      </c>
      <c r="AK549">
        <v>0</v>
      </c>
      <c r="AL549">
        <v>10</v>
      </c>
      <c r="AM549">
        <v>4</v>
      </c>
      <c r="AN549">
        <v>0</v>
      </c>
      <c r="AO549">
        <v>18</v>
      </c>
    </row>
    <row r="550" spans="4:41" x14ac:dyDescent="0.3">
      <c r="D550" t="str">
        <f t="shared" si="48"/>
        <v>February</v>
      </c>
      <c r="E550" t="s">
        <v>76</v>
      </c>
      <c r="F550">
        <v>46</v>
      </c>
      <c r="G550">
        <v>0</v>
      </c>
      <c r="H550">
        <v>22</v>
      </c>
      <c r="I550">
        <v>1</v>
      </c>
      <c r="J550">
        <v>0</v>
      </c>
      <c r="K550">
        <v>11</v>
      </c>
      <c r="O550">
        <v>2020</v>
      </c>
      <c r="P550" t="str">
        <f t="shared" si="49"/>
        <v>February</v>
      </c>
      <c r="Q550">
        <f t="shared" si="50"/>
        <v>1</v>
      </c>
      <c r="R550">
        <f t="shared" si="51"/>
        <v>0</v>
      </c>
      <c r="S550" s="4" t="str">
        <f t="shared" si="52"/>
        <v>40222</v>
      </c>
      <c r="T550">
        <v>46</v>
      </c>
      <c r="U550">
        <v>0</v>
      </c>
      <c r="V550">
        <v>22</v>
      </c>
      <c r="W550">
        <v>1</v>
      </c>
      <c r="X550">
        <v>0</v>
      </c>
      <c r="Y550">
        <v>11</v>
      </c>
      <c r="AD550">
        <v>2020</v>
      </c>
      <c r="AE550" t="s">
        <v>571</v>
      </c>
      <c r="AF550">
        <v>1</v>
      </c>
      <c r="AG550" t="b">
        <f t="shared" si="53"/>
        <v>1</v>
      </c>
      <c r="AH550">
        <v>0</v>
      </c>
      <c r="AI550">
        <v>40222</v>
      </c>
      <c r="AJ550">
        <v>46</v>
      </c>
      <c r="AK550">
        <v>0</v>
      </c>
      <c r="AL550">
        <v>22</v>
      </c>
      <c r="AM550">
        <v>1</v>
      </c>
      <c r="AN550">
        <v>0</v>
      </c>
      <c r="AO550">
        <v>11</v>
      </c>
    </row>
    <row r="551" spans="4:41" x14ac:dyDescent="0.3">
      <c r="D551" t="str">
        <f t="shared" si="48"/>
        <v>February</v>
      </c>
      <c r="E551" t="s">
        <v>78</v>
      </c>
      <c r="F551">
        <v>36</v>
      </c>
      <c r="G551">
        <v>0</v>
      </c>
      <c r="H551">
        <v>7</v>
      </c>
      <c r="I551">
        <v>0</v>
      </c>
      <c r="J551">
        <v>0</v>
      </c>
      <c r="K551">
        <v>2</v>
      </c>
      <c r="O551">
        <v>2020</v>
      </c>
      <c r="P551" t="str">
        <f t="shared" si="49"/>
        <v>February</v>
      </c>
      <c r="Q551">
        <f t="shared" si="50"/>
        <v>1</v>
      </c>
      <c r="R551">
        <f t="shared" si="51"/>
        <v>0</v>
      </c>
      <c r="S551" s="4" t="str">
        <f t="shared" si="52"/>
        <v>40223</v>
      </c>
      <c r="T551">
        <v>36</v>
      </c>
      <c r="U551">
        <v>0</v>
      </c>
      <c r="V551">
        <v>7</v>
      </c>
      <c r="W551">
        <v>0</v>
      </c>
      <c r="X551">
        <v>0</v>
      </c>
      <c r="Y551">
        <v>2</v>
      </c>
      <c r="AD551">
        <v>2020</v>
      </c>
      <c r="AE551" t="s">
        <v>571</v>
      </c>
      <c r="AF551">
        <v>1</v>
      </c>
      <c r="AG551" t="b">
        <f t="shared" si="53"/>
        <v>1</v>
      </c>
      <c r="AH551">
        <v>0</v>
      </c>
      <c r="AI551">
        <v>40223</v>
      </c>
      <c r="AJ551">
        <v>36</v>
      </c>
      <c r="AK551">
        <v>0</v>
      </c>
      <c r="AL551">
        <v>7</v>
      </c>
      <c r="AM551">
        <v>0</v>
      </c>
      <c r="AN551">
        <v>0</v>
      </c>
      <c r="AO551">
        <v>2</v>
      </c>
    </row>
    <row r="552" spans="4:41" x14ac:dyDescent="0.3">
      <c r="D552" t="str">
        <f t="shared" si="48"/>
        <v>February</v>
      </c>
      <c r="E552" t="s">
        <v>82</v>
      </c>
      <c r="F552">
        <v>23</v>
      </c>
      <c r="G552">
        <v>0</v>
      </c>
      <c r="H552">
        <v>8</v>
      </c>
      <c r="I552">
        <v>0</v>
      </c>
      <c r="J552">
        <v>0</v>
      </c>
      <c r="K552">
        <v>6</v>
      </c>
      <c r="O552">
        <v>2020</v>
      </c>
      <c r="P552" t="str">
        <f t="shared" si="49"/>
        <v>February</v>
      </c>
      <c r="Q552">
        <f t="shared" si="50"/>
        <v>1</v>
      </c>
      <c r="R552">
        <f t="shared" si="51"/>
        <v>0</v>
      </c>
      <c r="S552" s="4" t="str">
        <f t="shared" si="52"/>
        <v>40228</v>
      </c>
      <c r="T552">
        <v>23</v>
      </c>
      <c r="U552">
        <v>0</v>
      </c>
      <c r="V552">
        <v>8</v>
      </c>
      <c r="W552">
        <v>0</v>
      </c>
      <c r="X552">
        <v>0</v>
      </c>
      <c r="Y552">
        <v>6</v>
      </c>
      <c r="AD552">
        <v>2020</v>
      </c>
      <c r="AE552" t="s">
        <v>571</v>
      </c>
      <c r="AF552">
        <v>1</v>
      </c>
      <c r="AG552" t="b">
        <f t="shared" si="53"/>
        <v>1</v>
      </c>
      <c r="AH552">
        <v>0</v>
      </c>
      <c r="AI552">
        <v>40228</v>
      </c>
      <c r="AJ552">
        <v>23</v>
      </c>
      <c r="AK552">
        <v>0</v>
      </c>
      <c r="AL552">
        <v>8</v>
      </c>
      <c r="AM552">
        <v>0</v>
      </c>
      <c r="AN552">
        <v>0</v>
      </c>
      <c r="AO552">
        <v>6</v>
      </c>
    </row>
    <row r="553" spans="4:41" x14ac:dyDescent="0.3">
      <c r="D553" t="str">
        <f t="shared" si="48"/>
        <v>February</v>
      </c>
      <c r="E553" t="s">
        <v>84</v>
      </c>
      <c r="F553">
        <v>45</v>
      </c>
      <c r="G553">
        <v>0</v>
      </c>
      <c r="H553">
        <v>15</v>
      </c>
      <c r="I553">
        <v>3</v>
      </c>
      <c r="J553">
        <v>0</v>
      </c>
      <c r="K553">
        <v>5</v>
      </c>
      <c r="O553">
        <v>2020</v>
      </c>
      <c r="P553" t="str">
        <f t="shared" si="49"/>
        <v>February</v>
      </c>
      <c r="Q553">
        <f t="shared" si="50"/>
        <v>1</v>
      </c>
      <c r="R553">
        <f t="shared" si="51"/>
        <v>0</v>
      </c>
      <c r="S553" s="4" t="str">
        <f t="shared" si="52"/>
        <v>40229</v>
      </c>
      <c r="T553">
        <v>45</v>
      </c>
      <c r="U553">
        <v>0</v>
      </c>
      <c r="V553">
        <v>15</v>
      </c>
      <c r="W553">
        <v>3</v>
      </c>
      <c r="X553">
        <v>0</v>
      </c>
      <c r="Y553">
        <v>5</v>
      </c>
      <c r="AD553">
        <v>2020</v>
      </c>
      <c r="AE553" t="s">
        <v>571</v>
      </c>
      <c r="AF553">
        <v>1</v>
      </c>
      <c r="AG553" t="b">
        <f t="shared" si="53"/>
        <v>1</v>
      </c>
      <c r="AH553">
        <v>0</v>
      </c>
      <c r="AI553">
        <v>40229</v>
      </c>
      <c r="AJ553">
        <v>45</v>
      </c>
      <c r="AK553">
        <v>0</v>
      </c>
      <c r="AL553">
        <v>15</v>
      </c>
      <c r="AM553">
        <v>3</v>
      </c>
      <c r="AN553">
        <v>0</v>
      </c>
      <c r="AO553">
        <v>5</v>
      </c>
    </row>
    <row r="554" spans="4:41" x14ac:dyDescent="0.3">
      <c r="D554" t="str">
        <f t="shared" si="48"/>
        <v>February</v>
      </c>
      <c r="E554" t="s">
        <v>218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O554">
        <v>2020</v>
      </c>
      <c r="P554" t="str">
        <f t="shared" si="49"/>
        <v>February</v>
      </c>
      <c r="Q554">
        <f t="shared" si="50"/>
        <v>1</v>
      </c>
      <c r="R554">
        <f t="shared" si="51"/>
        <v>0</v>
      </c>
      <c r="S554" s="4" t="str">
        <f t="shared" si="52"/>
        <v>40233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AD554">
        <v>2020</v>
      </c>
      <c r="AE554" t="s">
        <v>571</v>
      </c>
      <c r="AF554">
        <v>1</v>
      </c>
      <c r="AG554" t="b">
        <f t="shared" si="53"/>
        <v>1</v>
      </c>
      <c r="AH554">
        <v>0</v>
      </c>
      <c r="AI554">
        <v>40233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4:41" x14ac:dyDescent="0.3">
      <c r="D555" t="str">
        <f t="shared" si="48"/>
        <v>February</v>
      </c>
      <c r="E555" t="s">
        <v>86</v>
      </c>
      <c r="F555">
        <v>25</v>
      </c>
      <c r="G555">
        <v>0</v>
      </c>
      <c r="H555">
        <v>8</v>
      </c>
      <c r="I555">
        <v>1</v>
      </c>
      <c r="J555">
        <v>0</v>
      </c>
      <c r="K555">
        <v>8</v>
      </c>
      <c r="O555">
        <v>2020</v>
      </c>
      <c r="P555" t="str">
        <f t="shared" si="49"/>
        <v>February</v>
      </c>
      <c r="Q555">
        <f t="shared" si="50"/>
        <v>1</v>
      </c>
      <c r="R555">
        <f t="shared" si="51"/>
        <v>0</v>
      </c>
      <c r="S555" s="4" t="str">
        <f t="shared" si="52"/>
        <v>40241</v>
      </c>
      <c r="T555">
        <v>25</v>
      </c>
      <c r="U555">
        <v>0</v>
      </c>
      <c r="V555">
        <v>8</v>
      </c>
      <c r="W555">
        <v>1</v>
      </c>
      <c r="X555">
        <v>0</v>
      </c>
      <c r="Y555">
        <v>8</v>
      </c>
      <c r="AD555">
        <v>2020</v>
      </c>
      <c r="AE555" t="s">
        <v>571</v>
      </c>
      <c r="AF555">
        <v>1</v>
      </c>
      <c r="AG555" t="b">
        <f t="shared" si="53"/>
        <v>1</v>
      </c>
      <c r="AH555">
        <v>0</v>
      </c>
      <c r="AI555">
        <v>40241</v>
      </c>
      <c r="AJ555">
        <v>25</v>
      </c>
      <c r="AK555">
        <v>0</v>
      </c>
      <c r="AL555">
        <v>8</v>
      </c>
      <c r="AM555">
        <v>1</v>
      </c>
      <c r="AN555">
        <v>0</v>
      </c>
      <c r="AO555">
        <v>8</v>
      </c>
    </row>
    <row r="556" spans="4:41" x14ac:dyDescent="0.3">
      <c r="D556" t="str">
        <f t="shared" si="48"/>
        <v>February</v>
      </c>
      <c r="E556" t="s">
        <v>89</v>
      </c>
      <c r="F556">
        <v>16</v>
      </c>
      <c r="G556">
        <v>0</v>
      </c>
      <c r="H556">
        <v>8</v>
      </c>
      <c r="I556">
        <v>3</v>
      </c>
      <c r="J556">
        <v>0</v>
      </c>
      <c r="K556">
        <v>3</v>
      </c>
      <c r="O556">
        <v>2020</v>
      </c>
      <c r="P556" t="str">
        <f t="shared" si="49"/>
        <v>February</v>
      </c>
      <c r="Q556">
        <f t="shared" si="50"/>
        <v>1</v>
      </c>
      <c r="R556">
        <f t="shared" si="51"/>
        <v>0</v>
      </c>
      <c r="S556" s="4" t="str">
        <f t="shared" si="52"/>
        <v>40242</v>
      </c>
      <c r="T556">
        <v>16</v>
      </c>
      <c r="U556">
        <v>0</v>
      </c>
      <c r="V556">
        <v>8</v>
      </c>
      <c r="W556">
        <v>3</v>
      </c>
      <c r="X556">
        <v>0</v>
      </c>
      <c r="Y556">
        <v>3</v>
      </c>
      <c r="AD556">
        <v>2020</v>
      </c>
      <c r="AE556" t="s">
        <v>571</v>
      </c>
      <c r="AF556">
        <v>1</v>
      </c>
      <c r="AG556" t="b">
        <f t="shared" si="53"/>
        <v>1</v>
      </c>
      <c r="AH556">
        <v>0</v>
      </c>
      <c r="AI556">
        <v>40242</v>
      </c>
      <c r="AJ556">
        <v>16</v>
      </c>
      <c r="AK556">
        <v>0</v>
      </c>
      <c r="AL556">
        <v>8</v>
      </c>
      <c r="AM556">
        <v>3</v>
      </c>
      <c r="AN556">
        <v>0</v>
      </c>
      <c r="AO556">
        <v>3</v>
      </c>
    </row>
    <row r="557" spans="4:41" x14ac:dyDescent="0.3">
      <c r="D557" t="str">
        <f t="shared" si="48"/>
        <v>February</v>
      </c>
      <c r="E557" t="s">
        <v>91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1</v>
      </c>
      <c r="O557">
        <v>2020</v>
      </c>
      <c r="P557" t="str">
        <f t="shared" si="49"/>
        <v>February</v>
      </c>
      <c r="Q557">
        <f t="shared" si="50"/>
        <v>1</v>
      </c>
      <c r="R557">
        <f t="shared" si="51"/>
        <v>0</v>
      </c>
      <c r="S557" s="4" t="str">
        <f t="shared" si="52"/>
        <v>40243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1</v>
      </c>
      <c r="AD557">
        <v>2020</v>
      </c>
      <c r="AE557" t="s">
        <v>571</v>
      </c>
      <c r="AF557">
        <v>1</v>
      </c>
      <c r="AG557" t="b">
        <f t="shared" si="53"/>
        <v>1</v>
      </c>
      <c r="AH557">
        <v>0</v>
      </c>
      <c r="AI557">
        <v>40243</v>
      </c>
      <c r="AJ557">
        <v>3</v>
      </c>
      <c r="AK557">
        <v>0</v>
      </c>
      <c r="AL557">
        <v>0</v>
      </c>
      <c r="AM557">
        <v>0</v>
      </c>
      <c r="AN557">
        <v>0</v>
      </c>
      <c r="AO557">
        <v>1</v>
      </c>
    </row>
    <row r="558" spans="4:41" x14ac:dyDescent="0.3">
      <c r="D558" t="str">
        <f t="shared" si="48"/>
        <v>February</v>
      </c>
      <c r="E558" t="s">
        <v>92</v>
      </c>
      <c r="F558">
        <v>21</v>
      </c>
      <c r="G558">
        <v>0</v>
      </c>
      <c r="H558">
        <v>6</v>
      </c>
      <c r="I558">
        <v>3</v>
      </c>
      <c r="J558">
        <v>0</v>
      </c>
      <c r="K558">
        <v>4</v>
      </c>
      <c r="O558">
        <v>2020</v>
      </c>
      <c r="P558" t="str">
        <f t="shared" si="49"/>
        <v>February</v>
      </c>
      <c r="Q558">
        <f t="shared" si="50"/>
        <v>1</v>
      </c>
      <c r="R558">
        <f t="shared" si="51"/>
        <v>0</v>
      </c>
      <c r="S558" s="4" t="str">
        <f t="shared" si="52"/>
        <v>40245</v>
      </c>
      <c r="T558">
        <v>21</v>
      </c>
      <c r="U558">
        <v>0</v>
      </c>
      <c r="V558">
        <v>6</v>
      </c>
      <c r="W558">
        <v>3</v>
      </c>
      <c r="X558">
        <v>0</v>
      </c>
      <c r="Y558">
        <v>4</v>
      </c>
      <c r="AD558">
        <v>2020</v>
      </c>
      <c r="AE558" t="s">
        <v>571</v>
      </c>
      <c r="AF558">
        <v>1</v>
      </c>
      <c r="AG558" t="b">
        <f t="shared" si="53"/>
        <v>1</v>
      </c>
      <c r="AH558">
        <v>0</v>
      </c>
      <c r="AI558">
        <v>40245</v>
      </c>
      <c r="AJ558">
        <v>21</v>
      </c>
      <c r="AK558">
        <v>0</v>
      </c>
      <c r="AL558">
        <v>6</v>
      </c>
      <c r="AM558">
        <v>3</v>
      </c>
      <c r="AN558">
        <v>0</v>
      </c>
      <c r="AO558">
        <v>4</v>
      </c>
    </row>
    <row r="559" spans="4:41" x14ac:dyDescent="0.3">
      <c r="D559" t="str">
        <f t="shared" si="48"/>
        <v>February</v>
      </c>
      <c r="E559" t="s">
        <v>295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O559">
        <v>2020</v>
      </c>
      <c r="P559" t="str">
        <f t="shared" si="49"/>
        <v>February</v>
      </c>
      <c r="Q559">
        <f t="shared" si="50"/>
        <v>1</v>
      </c>
      <c r="R559">
        <f t="shared" si="51"/>
        <v>0</v>
      </c>
      <c r="S559" s="4" t="str">
        <f t="shared" si="52"/>
        <v>40256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AD559">
        <v>2020</v>
      </c>
      <c r="AE559" t="s">
        <v>571</v>
      </c>
      <c r="AF559">
        <v>1</v>
      </c>
      <c r="AG559" t="b">
        <f t="shared" si="53"/>
        <v>1</v>
      </c>
      <c r="AH559">
        <v>0</v>
      </c>
      <c r="AI559">
        <v>40256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4:41" x14ac:dyDescent="0.3">
      <c r="D560" t="str">
        <f t="shared" si="48"/>
        <v>February</v>
      </c>
      <c r="E560" t="s">
        <v>93</v>
      </c>
      <c r="F560">
        <v>22</v>
      </c>
      <c r="G560">
        <v>0</v>
      </c>
      <c r="H560">
        <v>7</v>
      </c>
      <c r="I560">
        <v>1</v>
      </c>
      <c r="J560">
        <v>0</v>
      </c>
      <c r="K560">
        <v>4</v>
      </c>
      <c r="O560">
        <v>2020</v>
      </c>
      <c r="P560" t="str">
        <f t="shared" si="49"/>
        <v>February</v>
      </c>
      <c r="Q560">
        <f t="shared" si="50"/>
        <v>1</v>
      </c>
      <c r="R560">
        <f t="shared" si="51"/>
        <v>0</v>
      </c>
      <c r="S560" s="4" t="str">
        <f t="shared" si="52"/>
        <v>40258</v>
      </c>
      <c r="T560">
        <v>22</v>
      </c>
      <c r="U560">
        <v>0</v>
      </c>
      <c r="V560">
        <v>7</v>
      </c>
      <c r="W560">
        <v>1</v>
      </c>
      <c r="X560">
        <v>0</v>
      </c>
      <c r="Y560">
        <v>4</v>
      </c>
      <c r="AD560">
        <v>2020</v>
      </c>
      <c r="AE560" t="s">
        <v>571</v>
      </c>
      <c r="AF560">
        <v>1</v>
      </c>
      <c r="AG560" t="b">
        <f t="shared" si="53"/>
        <v>1</v>
      </c>
      <c r="AH560">
        <v>0</v>
      </c>
      <c r="AI560">
        <v>40258</v>
      </c>
      <c r="AJ560">
        <v>22</v>
      </c>
      <c r="AK560">
        <v>0</v>
      </c>
      <c r="AL560">
        <v>7</v>
      </c>
      <c r="AM560">
        <v>1</v>
      </c>
      <c r="AN560">
        <v>0</v>
      </c>
      <c r="AO560">
        <v>4</v>
      </c>
    </row>
    <row r="561" spans="2:41" x14ac:dyDescent="0.3">
      <c r="D561" t="str">
        <f t="shared" si="48"/>
        <v>February</v>
      </c>
      <c r="E561" t="s">
        <v>95</v>
      </c>
      <c r="F561">
        <v>49</v>
      </c>
      <c r="G561">
        <v>0</v>
      </c>
      <c r="H561">
        <v>21</v>
      </c>
      <c r="I561">
        <v>4</v>
      </c>
      <c r="J561">
        <v>0</v>
      </c>
      <c r="K561">
        <v>3</v>
      </c>
      <c r="O561">
        <v>2020</v>
      </c>
      <c r="P561" t="str">
        <f t="shared" si="49"/>
        <v>February</v>
      </c>
      <c r="Q561">
        <f t="shared" si="50"/>
        <v>1</v>
      </c>
      <c r="R561">
        <f t="shared" si="51"/>
        <v>0</v>
      </c>
      <c r="S561" s="4" t="str">
        <f t="shared" si="52"/>
        <v>40272</v>
      </c>
      <c r="T561">
        <v>49</v>
      </c>
      <c r="U561">
        <v>0</v>
      </c>
      <c r="V561">
        <v>21</v>
      </c>
      <c r="W561">
        <v>4</v>
      </c>
      <c r="X561">
        <v>0</v>
      </c>
      <c r="Y561">
        <v>3</v>
      </c>
      <c r="AD561">
        <v>2020</v>
      </c>
      <c r="AE561" t="s">
        <v>571</v>
      </c>
      <c r="AF561">
        <v>1</v>
      </c>
      <c r="AG561" t="b">
        <f t="shared" si="53"/>
        <v>1</v>
      </c>
      <c r="AH561">
        <v>0</v>
      </c>
      <c r="AI561">
        <v>40272</v>
      </c>
      <c r="AJ561">
        <v>49</v>
      </c>
      <c r="AK561">
        <v>0</v>
      </c>
      <c r="AL561">
        <v>21</v>
      </c>
      <c r="AM561">
        <v>4</v>
      </c>
      <c r="AN561">
        <v>0</v>
      </c>
      <c r="AO561">
        <v>3</v>
      </c>
    </row>
    <row r="562" spans="2:41" x14ac:dyDescent="0.3">
      <c r="D562" t="str">
        <f t="shared" si="48"/>
        <v>February</v>
      </c>
      <c r="E562" t="s">
        <v>96</v>
      </c>
      <c r="F562">
        <v>20</v>
      </c>
      <c r="G562">
        <v>0</v>
      </c>
      <c r="H562">
        <v>4</v>
      </c>
      <c r="I562">
        <v>0</v>
      </c>
      <c r="J562">
        <v>0</v>
      </c>
      <c r="K562">
        <v>0</v>
      </c>
      <c r="O562">
        <v>2020</v>
      </c>
      <c r="P562" t="str">
        <f t="shared" si="49"/>
        <v>February</v>
      </c>
      <c r="Q562">
        <f t="shared" si="50"/>
        <v>1</v>
      </c>
      <c r="R562">
        <f t="shared" si="51"/>
        <v>0</v>
      </c>
      <c r="S562" s="4" t="str">
        <f t="shared" si="52"/>
        <v>40291</v>
      </c>
      <c r="T562">
        <v>20</v>
      </c>
      <c r="U562">
        <v>0</v>
      </c>
      <c r="V562">
        <v>4</v>
      </c>
      <c r="W562">
        <v>0</v>
      </c>
      <c r="X562">
        <v>0</v>
      </c>
      <c r="Y562">
        <v>0</v>
      </c>
      <c r="AD562">
        <v>2020</v>
      </c>
      <c r="AE562" t="s">
        <v>571</v>
      </c>
      <c r="AF562">
        <v>1</v>
      </c>
      <c r="AG562" t="b">
        <f t="shared" si="53"/>
        <v>1</v>
      </c>
      <c r="AH562">
        <v>0</v>
      </c>
      <c r="AI562">
        <v>40291</v>
      </c>
      <c r="AJ562">
        <v>20</v>
      </c>
      <c r="AK562">
        <v>0</v>
      </c>
      <c r="AL562">
        <v>4</v>
      </c>
      <c r="AM562">
        <v>0</v>
      </c>
      <c r="AN562">
        <v>0</v>
      </c>
      <c r="AO562">
        <v>0</v>
      </c>
    </row>
    <row r="563" spans="2:41" x14ac:dyDescent="0.3">
      <c r="D563" t="str">
        <f t="shared" si="48"/>
        <v>February</v>
      </c>
      <c r="E563" t="s">
        <v>98</v>
      </c>
      <c r="F563">
        <v>30</v>
      </c>
      <c r="G563">
        <v>0</v>
      </c>
      <c r="H563">
        <v>8</v>
      </c>
      <c r="I563">
        <v>2</v>
      </c>
      <c r="J563">
        <v>0</v>
      </c>
      <c r="K563">
        <v>3</v>
      </c>
      <c r="O563">
        <v>2020</v>
      </c>
      <c r="P563" t="str">
        <f t="shared" si="49"/>
        <v>February</v>
      </c>
      <c r="Q563">
        <f t="shared" si="50"/>
        <v>1</v>
      </c>
      <c r="R563">
        <f t="shared" si="51"/>
        <v>0</v>
      </c>
      <c r="S563" s="4" t="str">
        <f t="shared" si="52"/>
        <v>40299</v>
      </c>
      <c r="T563">
        <v>30</v>
      </c>
      <c r="U563">
        <v>0</v>
      </c>
      <c r="V563">
        <v>8</v>
      </c>
      <c r="W563">
        <v>2</v>
      </c>
      <c r="X563">
        <v>0</v>
      </c>
      <c r="Y563">
        <v>3</v>
      </c>
      <c r="AD563">
        <v>2020</v>
      </c>
      <c r="AE563" t="s">
        <v>571</v>
      </c>
      <c r="AF563">
        <v>1</v>
      </c>
      <c r="AG563" t="b">
        <f t="shared" si="53"/>
        <v>1</v>
      </c>
      <c r="AH563">
        <v>0</v>
      </c>
      <c r="AI563">
        <v>40299</v>
      </c>
      <c r="AJ563">
        <v>30</v>
      </c>
      <c r="AK563">
        <v>0</v>
      </c>
      <c r="AL563">
        <v>8</v>
      </c>
      <c r="AM563">
        <v>2</v>
      </c>
      <c r="AN563">
        <v>0</v>
      </c>
      <c r="AO563">
        <v>3</v>
      </c>
    </row>
    <row r="564" spans="2:41" x14ac:dyDescent="0.3">
      <c r="D564" t="str">
        <f t="shared" si="48"/>
        <v>February</v>
      </c>
      <c r="E564" t="s">
        <v>4</v>
      </c>
      <c r="F564" s="1">
        <v>1202</v>
      </c>
      <c r="G564">
        <v>0</v>
      </c>
      <c r="H564">
        <v>472</v>
      </c>
      <c r="I564">
        <v>98</v>
      </c>
      <c r="J564">
        <v>2</v>
      </c>
      <c r="K564">
        <v>250</v>
      </c>
      <c r="O564">
        <v>2020</v>
      </c>
      <c r="P564" t="str">
        <f t="shared" si="49"/>
        <v>February</v>
      </c>
      <c r="Q564">
        <f t="shared" si="50"/>
        <v>0</v>
      </c>
      <c r="R564">
        <f t="shared" si="51"/>
        <v>1</v>
      </c>
      <c r="S564" s="4" t="str">
        <f t="shared" si="52"/>
        <v>Total</v>
      </c>
      <c r="T564">
        <v>1202</v>
      </c>
      <c r="U564">
        <v>0</v>
      </c>
      <c r="V564">
        <v>472</v>
      </c>
      <c r="W564">
        <v>98</v>
      </c>
      <c r="X564">
        <v>2</v>
      </c>
      <c r="Y564">
        <v>250</v>
      </c>
      <c r="AD564">
        <v>2020</v>
      </c>
      <c r="AE564" t="s">
        <v>571</v>
      </c>
      <c r="AF564">
        <v>0</v>
      </c>
      <c r="AG564" t="b">
        <f t="shared" si="53"/>
        <v>0</v>
      </c>
      <c r="AH564">
        <v>1</v>
      </c>
      <c r="AI564" s="4" t="s">
        <v>4</v>
      </c>
      <c r="AJ564">
        <v>1202</v>
      </c>
      <c r="AK564">
        <v>0</v>
      </c>
      <c r="AL564">
        <v>472</v>
      </c>
      <c r="AM564">
        <v>98</v>
      </c>
      <c r="AN564">
        <v>2</v>
      </c>
      <c r="AO564">
        <v>250</v>
      </c>
    </row>
    <row r="565" spans="2:41" x14ac:dyDescent="0.3">
      <c r="D565" t="str">
        <f t="shared" si="48"/>
        <v>February</v>
      </c>
      <c r="E565" t="s">
        <v>299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O565">
        <v>2020</v>
      </c>
      <c r="P565" t="str">
        <f t="shared" si="49"/>
        <v>February</v>
      </c>
      <c r="Q565">
        <f t="shared" si="50"/>
        <v>0</v>
      </c>
      <c r="R565">
        <f t="shared" si="51"/>
        <v>0</v>
      </c>
      <c r="S565" s="4" t="str">
        <f t="shared" si="52"/>
        <v>44021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AD565">
        <v>2020</v>
      </c>
      <c r="AE565" t="s">
        <v>571</v>
      </c>
      <c r="AF565">
        <v>0</v>
      </c>
      <c r="AG565" t="b">
        <f t="shared" si="53"/>
        <v>1</v>
      </c>
      <c r="AH565">
        <v>0</v>
      </c>
      <c r="AI565">
        <v>44021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2:41" x14ac:dyDescent="0.3">
      <c r="D566" t="str">
        <f t="shared" si="48"/>
        <v>February</v>
      </c>
      <c r="E566" t="s">
        <v>105</v>
      </c>
      <c r="F566">
        <v>10</v>
      </c>
      <c r="G566">
        <v>0</v>
      </c>
      <c r="H566">
        <v>1</v>
      </c>
      <c r="I566">
        <v>0</v>
      </c>
      <c r="J566">
        <v>0</v>
      </c>
      <c r="K566">
        <v>3</v>
      </c>
      <c r="O566">
        <v>2020</v>
      </c>
      <c r="P566" t="str">
        <f t="shared" si="49"/>
        <v>February</v>
      </c>
      <c r="Q566">
        <f t="shared" si="50"/>
        <v>0</v>
      </c>
      <c r="R566">
        <f t="shared" si="51"/>
        <v>0</v>
      </c>
      <c r="S566" s="4" t="str">
        <f t="shared" si="52"/>
        <v>40118</v>
      </c>
      <c r="T566">
        <v>10</v>
      </c>
      <c r="U566">
        <v>0</v>
      </c>
      <c r="V566">
        <v>1</v>
      </c>
      <c r="W566">
        <v>0</v>
      </c>
      <c r="X566">
        <v>0</v>
      </c>
      <c r="Y566">
        <v>3</v>
      </c>
      <c r="AD566">
        <v>2020</v>
      </c>
      <c r="AE566" t="s">
        <v>571</v>
      </c>
      <c r="AF566">
        <v>0</v>
      </c>
      <c r="AG566" t="b">
        <f t="shared" si="53"/>
        <v>1</v>
      </c>
      <c r="AH566">
        <v>0</v>
      </c>
      <c r="AI566">
        <v>40118</v>
      </c>
      <c r="AJ566">
        <v>10</v>
      </c>
      <c r="AK566">
        <v>0</v>
      </c>
      <c r="AL566">
        <v>1</v>
      </c>
      <c r="AM566">
        <v>0</v>
      </c>
      <c r="AN566">
        <v>0</v>
      </c>
      <c r="AO566">
        <v>3</v>
      </c>
    </row>
    <row r="567" spans="2:41" x14ac:dyDescent="0.3">
      <c r="D567" t="str">
        <f t="shared" si="48"/>
        <v>February</v>
      </c>
      <c r="E567" t="s">
        <v>300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O567">
        <v>2020</v>
      </c>
      <c r="P567" t="str">
        <f t="shared" si="49"/>
        <v>February</v>
      </c>
      <c r="Q567">
        <f t="shared" si="50"/>
        <v>0</v>
      </c>
      <c r="R567">
        <f t="shared" si="51"/>
        <v>0</v>
      </c>
      <c r="S567" s="4" t="str">
        <f t="shared" si="52"/>
        <v>40020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AD567">
        <v>2020</v>
      </c>
      <c r="AE567" t="s">
        <v>571</v>
      </c>
      <c r="AF567">
        <v>0</v>
      </c>
      <c r="AG567" t="b">
        <f t="shared" si="53"/>
        <v>1</v>
      </c>
      <c r="AH567">
        <v>0</v>
      </c>
      <c r="AI567">
        <v>40020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</row>
    <row r="568" spans="2:41" x14ac:dyDescent="0.3">
      <c r="D568" t="str">
        <f t="shared" si="48"/>
        <v>February</v>
      </c>
      <c r="E568" t="s">
        <v>301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O568">
        <v>2020</v>
      </c>
      <c r="P568" t="str">
        <f t="shared" si="49"/>
        <v>February</v>
      </c>
      <c r="Q568">
        <f t="shared" si="50"/>
        <v>0</v>
      </c>
      <c r="R568">
        <f t="shared" si="51"/>
        <v>0</v>
      </c>
      <c r="S568" s="4" t="str">
        <f t="shared" si="52"/>
        <v>42041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AD568">
        <v>2020</v>
      </c>
      <c r="AE568" t="s">
        <v>571</v>
      </c>
      <c r="AF568">
        <v>0</v>
      </c>
      <c r="AG568" t="b">
        <f t="shared" si="53"/>
        <v>1</v>
      </c>
      <c r="AH568">
        <v>0</v>
      </c>
      <c r="AI568">
        <v>42041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2:41" x14ac:dyDescent="0.3">
      <c r="D569" t="str">
        <f t="shared" si="48"/>
        <v>February</v>
      </c>
      <c r="E569" t="s">
        <v>107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O569">
        <v>2020</v>
      </c>
      <c r="P569" t="str">
        <f t="shared" si="49"/>
        <v>February</v>
      </c>
      <c r="Q569">
        <f t="shared" si="50"/>
        <v>0</v>
      </c>
      <c r="R569">
        <f t="shared" si="51"/>
        <v>0</v>
      </c>
      <c r="S569" s="4" t="str">
        <f t="shared" si="52"/>
        <v>40059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AD569">
        <v>2020</v>
      </c>
      <c r="AE569" t="s">
        <v>571</v>
      </c>
      <c r="AF569">
        <v>0</v>
      </c>
      <c r="AG569" t="b">
        <f t="shared" si="53"/>
        <v>1</v>
      </c>
      <c r="AH569">
        <v>0</v>
      </c>
      <c r="AI569">
        <v>40059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0</v>
      </c>
    </row>
    <row r="570" spans="2:41" x14ac:dyDescent="0.3">
      <c r="D570" t="str">
        <f t="shared" si="48"/>
        <v>February</v>
      </c>
      <c r="E570" t="s">
        <v>4</v>
      </c>
      <c r="F570">
        <v>14</v>
      </c>
      <c r="G570">
        <v>0</v>
      </c>
      <c r="H570">
        <v>3</v>
      </c>
      <c r="I570">
        <v>0</v>
      </c>
      <c r="J570">
        <v>0</v>
      </c>
      <c r="K570">
        <v>3</v>
      </c>
      <c r="O570">
        <v>2020</v>
      </c>
      <c r="P570" t="str">
        <f t="shared" si="49"/>
        <v>February</v>
      </c>
      <c r="Q570">
        <f t="shared" si="50"/>
        <v>0</v>
      </c>
      <c r="R570">
        <f t="shared" si="51"/>
        <v>1</v>
      </c>
      <c r="S570" s="4" t="str">
        <f t="shared" si="52"/>
        <v>Total</v>
      </c>
      <c r="T570">
        <v>14</v>
      </c>
      <c r="U570">
        <v>0</v>
      </c>
      <c r="V570">
        <v>3</v>
      </c>
      <c r="W570">
        <v>0</v>
      </c>
      <c r="X570">
        <v>0</v>
      </c>
      <c r="Y570">
        <v>3</v>
      </c>
      <c r="AD570">
        <v>2020</v>
      </c>
      <c r="AE570" t="s">
        <v>571</v>
      </c>
      <c r="AF570">
        <v>0</v>
      </c>
      <c r="AG570" t="b">
        <f t="shared" si="53"/>
        <v>0</v>
      </c>
      <c r="AH570">
        <v>1</v>
      </c>
      <c r="AI570" s="4" t="s">
        <v>4</v>
      </c>
      <c r="AJ570">
        <v>14</v>
      </c>
      <c r="AK570">
        <v>0</v>
      </c>
      <c r="AL570">
        <v>3</v>
      </c>
      <c r="AM570">
        <v>0</v>
      </c>
      <c r="AN570">
        <v>0</v>
      </c>
      <c r="AO570">
        <v>3</v>
      </c>
    </row>
    <row r="571" spans="2:41" x14ac:dyDescent="0.3">
      <c r="D571" t="str">
        <f t="shared" si="48"/>
        <v>February</v>
      </c>
      <c r="E571" t="s">
        <v>109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O571">
        <v>2020</v>
      </c>
      <c r="P571" t="str">
        <f t="shared" si="49"/>
        <v>February</v>
      </c>
      <c r="Q571">
        <f t="shared" si="50"/>
        <v>0</v>
      </c>
      <c r="R571">
        <f t="shared" si="51"/>
        <v>0</v>
      </c>
      <c r="S571" s="4" t="str">
        <f t="shared" si="52"/>
        <v xml:space="preserve"> CODE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AD571">
        <v>2020</v>
      </c>
      <c r="AE571" t="s">
        <v>571</v>
      </c>
      <c r="AF571">
        <v>0</v>
      </c>
      <c r="AG571" t="b">
        <f t="shared" si="53"/>
        <v>0</v>
      </c>
      <c r="AH571">
        <v>0</v>
      </c>
      <c r="AI571" s="4" t="s">
        <v>586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0</v>
      </c>
    </row>
    <row r="572" spans="2:41" x14ac:dyDescent="0.3">
      <c r="D572" t="str">
        <f t="shared" si="48"/>
        <v>February</v>
      </c>
      <c r="E572" t="s">
        <v>4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O572">
        <v>2020</v>
      </c>
      <c r="P572" t="str">
        <f t="shared" si="49"/>
        <v>February</v>
      </c>
      <c r="Q572">
        <f t="shared" si="50"/>
        <v>0</v>
      </c>
      <c r="R572">
        <f t="shared" si="51"/>
        <v>1</v>
      </c>
      <c r="S572" s="4" t="str">
        <f t="shared" si="52"/>
        <v>Total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AD572">
        <v>2020</v>
      </c>
      <c r="AE572" t="s">
        <v>571</v>
      </c>
      <c r="AF572">
        <v>0</v>
      </c>
      <c r="AG572" t="b">
        <f t="shared" si="53"/>
        <v>0</v>
      </c>
      <c r="AH572">
        <v>1</v>
      </c>
      <c r="AI572" s="4" t="s">
        <v>4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0</v>
      </c>
    </row>
    <row r="573" spans="2:41" x14ac:dyDescent="0.3">
      <c r="D573" t="str">
        <f t="shared" si="48"/>
        <v>February</v>
      </c>
      <c r="E573" t="s">
        <v>4</v>
      </c>
      <c r="F573" s="1">
        <v>1217</v>
      </c>
      <c r="G573">
        <v>0</v>
      </c>
      <c r="H573">
        <v>476</v>
      </c>
      <c r="I573">
        <v>98</v>
      </c>
      <c r="J573">
        <v>2</v>
      </c>
      <c r="K573">
        <v>253</v>
      </c>
      <c r="O573">
        <v>2020</v>
      </c>
      <c r="P573" t="str">
        <f t="shared" si="49"/>
        <v>February</v>
      </c>
      <c r="Q573">
        <f t="shared" si="50"/>
        <v>0</v>
      </c>
      <c r="R573">
        <f t="shared" si="51"/>
        <v>1</v>
      </c>
      <c r="S573" s="4" t="str">
        <f t="shared" si="52"/>
        <v>Total</v>
      </c>
      <c r="T573">
        <v>1217</v>
      </c>
      <c r="U573">
        <v>0</v>
      </c>
      <c r="V573">
        <v>476</v>
      </c>
      <c r="W573">
        <v>98</v>
      </c>
      <c r="X573">
        <v>2</v>
      </c>
      <c r="Y573">
        <v>253</v>
      </c>
      <c r="AD573">
        <v>2020</v>
      </c>
      <c r="AE573" t="s">
        <v>571</v>
      </c>
      <c r="AF573">
        <v>0</v>
      </c>
      <c r="AG573" t="b">
        <f t="shared" si="53"/>
        <v>0</v>
      </c>
      <c r="AH573">
        <v>1</v>
      </c>
      <c r="AI573" s="4" t="s">
        <v>4</v>
      </c>
      <c r="AJ573">
        <v>1217</v>
      </c>
      <c r="AK573">
        <v>0</v>
      </c>
      <c r="AL573">
        <v>476</v>
      </c>
      <c r="AM573">
        <v>98</v>
      </c>
      <c r="AN573">
        <v>2</v>
      </c>
      <c r="AO573">
        <v>253</v>
      </c>
    </row>
    <row r="574" spans="2:41" x14ac:dyDescent="0.3">
      <c r="B574" t="s">
        <v>137</v>
      </c>
      <c r="C574" t="s">
        <v>137</v>
      </c>
      <c r="D574" t="str">
        <f t="shared" si="48"/>
        <v>March</v>
      </c>
      <c r="E574" t="s">
        <v>17</v>
      </c>
      <c r="F574">
        <v>8</v>
      </c>
      <c r="G574">
        <v>0</v>
      </c>
      <c r="H574">
        <v>2</v>
      </c>
      <c r="I574">
        <v>0</v>
      </c>
      <c r="J574">
        <v>0</v>
      </c>
      <c r="K574">
        <v>8</v>
      </c>
      <c r="O574">
        <v>2020</v>
      </c>
      <c r="P574" t="str">
        <f t="shared" si="49"/>
        <v>March</v>
      </c>
      <c r="Q574">
        <f t="shared" si="50"/>
        <v>1</v>
      </c>
      <c r="R574">
        <f t="shared" si="51"/>
        <v>0</v>
      </c>
      <c r="S574" s="4" t="str">
        <f t="shared" si="52"/>
        <v>40202</v>
      </c>
      <c r="T574">
        <v>8</v>
      </c>
      <c r="U574">
        <v>0</v>
      </c>
      <c r="V574">
        <v>2</v>
      </c>
      <c r="W574">
        <v>0</v>
      </c>
      <c r="X574">
        <v>0</v>
      </c>
      <c r="Y574">
        <v>8</v>
      </c>
      <c r="AD574">
        <v>2020</v>
      </c>
      <c r="AE574" t="s">
        <v>137</v>
      </c>
      <c r="AF574">
        <v>1</v>
      </c>
      <c r="AG574" t="b">
        <f t="shared" si="53"/>
        <v>1</v>
      </c>
      <c r="AH574">
        <v>0</v>
      </c>
      <c r="AI574">
        <v>40202</v>
      </c>
      <c r="AJ574">
        <v>8</v>
      </c>
      <c r="AK574">
        <v>0</v>
      </c>
      <c r="AL574">
        <v>2</v>
      </c>
      <c r="AM574">
        <v>0</v>
      </c>
      <c r="AN574">
        <v>0</v>
      </c>
      <c r="AO574">
        <v>8</v>
      </c>
    </row>
    <row r="575" spans="2:41" x14ac:dyDescent="0.3">
      <c r="D575" t="str">
        <f t="shared" si="48"/>
        <v>March</v>
      </c>
      <c r="E575" t="s">
        <v>23</v>
      </c>
      <c r="F575">
        <v>20</v>
      </c>
      <c r="G575">
        <v>0</v>
      </c>
      <c r="H575">
        <v>2</v>
      </c>
      <c r="I575">
        <v>1</v>
      </c>
      <c r="J575">
        <v>0</v>
      </c>
      <c r="K575">
        <v>17</v>
      </c>
      <c r="O575">
        <v>2020</v>
      </c>
      <c r="P575" t="str">
        <f t="shared" si="49"/>
        <v>March</v>
      </c>
      <c r="Q575">
        <f t="shared" si="50"/>
        <v>1</v>
      </c>
      <c r="R575">
        <f t="shared" si="51"/>
        <v>0</v>
      </c>
      <c r="S575" s="4" t="str">
        <f t="shared" si="52"/>
        <v>40203</v>
      </c>
      <c r="T575">
        <v>20</v>
      </c>
      <c r="U575">
        <v>0</v>
      </c>
      <c r="V575">
        <v>2</v>
      </c>
      <c r="W575">
        <v>1</v>
      </c>
      <c r="X575">
        <v>0</v>
      </c>
      <c r="Y575">
        <v>17</v>
      </c>
      <c r="AD575">
        <v>2020</v>
      </c>
      <c r="AE575" t="s">
        <v>137</v>
      </c>
      <c r="AF575">
        <v>1</v>
      </c>
      <c r="AG575" t="b">
        <f t="shared" si="53"/>
        <v>1</v>
      </c>
      <c r="AH575">
        <v>0</v>
      </c>
      <c r="AI575">
        <v>40203</v>
      </c>
      <c r="AJ575">
        <v>20</v>
      </c>
      <c r="AK575">
        <v>0</v>
      </c>
      <c r="AL575">
        <v>2</v>
      </c>
      <c r="AM575">
        <v>1</v>
      </c>
      <c r="AN575">
        <v>0</v>
      </c>
      <c r="AO575">
        <v>17</v>
      </c>
    </row>
    <row r="576" spans="2:41" x14ac:dyDescent="0.3">
      <c r="D576" t="str">
        <f t="shared" si="48"/>
        <v>March</v>
      </c>
      <c r="E576" t="s">
        <v>27</v>
      </c>
      <c r="F576">
        <v>5</v>
      </c>
      <c r="G576">
        <v>0</v>
      </c>
      <c r="H576">
        <v>2</v>
      </c>
      <c r="I576">
        <v>1</v>
      </c>
      <c r="J576">
        <v>0</v>
      </c>
      <c r="K576">
        <v>5</v>
      </c>
      <c r="O576">
        <v>2020</v>
      </c>
      <c r="P576" t="str">
        <f t="shared" si="49"/>
        <v>March</v>
      </c>
      <c r="Q576">
        <f t="shared" si="50"/>
        <v>1</v>
      </c>
      <c r="R576">
        <f t="shared" si="51"/>
        <v>0</v>
      </c>
      <c r="S576" s="4" t="str">
        <f t="shared" si="52"/>
        <v>40204</v>
      </c>
      <c r="T576">
        <v>5</v>
      </c>
      <c r="U576">
        <v>0</v>
      </c>
      <c r="V576">
        <v>2</v>
      </c>
      <c r="W576">
        <v>1</v>
      </c>
      <c r="X576">
        <v>0</v>
      </c>
      <c r="Y576">
        <v>5</v>
      </c>
      <c r="AD576">
        <v>2020</v>
      </c>
      <c r="AE576" t="s">
        <v>137</v>
      </c>
      <c r="AF576">
        <v>1</v>
      </c>
      <c r="AG576" t="b">
        <f t="shared" si="53"/>
        <v>1</v>
      </c>
      <c r="AH576">
        <v>0</v>
      </c>
      <c r="AI576">
        <v>40204</v>
      </c>
      <c r="AJ576">
        <v>5</v>
      </c>
      <c r="AK576">
        <v>0</v>
      </c>
      <c r="AL576">
        <v>2</v>
      </c>
      <c r="AM576">
        <v>1</v>
      </c>
      <c r="AN576">
        <v>0</v>
      </c>
      <c r="AO576">
        <v>5</v>
      </c>
    </row>
    <row r="577" spans="1:41" x14ac:dyDescent="0.3">
      <c r="D577" t="str">
        <f t="shared" si="48"/>
        <v>March</v>
      </c>
      <c r="E577" t="s">
        <v>34</v>
      </c>
      <c r="F577">
        <v>11</v>
      </c>
      <c r="G577">
        <v>0</v>
      </c>
      <c r="H577">
        <v>0</v>
      </c>
      <c r="I577">
        <v>0</v>
      </c>
      <c r="J577">
        <v>0</v>
      </c>
      <c r="K577">
        <v>4</v>
      </c>
      <c r="O577">
        <v>2020</v>
      </c>
      <c r="P577" t="str">
        <f t="shared" si="49"/>
        <v>March</v>
      </c>
      <c r="Q577">
        <f t="shared" si="50"/>
        <v>1</v>
      </c>
      <c r="R577">
        <f t="shared" si="51"/>
        <v>0</v>
      </c>
      <c r="S577" s="4" t="str">
        <f t="shared" si="52"/>
        <v>40206</v>
      </c>
      <c r="T577">
        <v>11</v>
      </c>
      <c r="U577">
        <v>0</v>
      </c>
      <c r="V577">
        <v>0</v>
      </c>
      <c r="W577">
        <v>0</v>
      </c>
      <c r="X577">
        <v>0</v>
      </c>
      <c r="Y577">
        <v>4</v>
      </c>
      <c r="AD577">
        <v>2020</v>
      </c>
      <c r="AE577" t="s">
        <v>137</v>
      </c>
      <c r="AF577">
        <v>1</v>
      </c>
      <c r="AG577" t="b">
        <f t="shared" si="53"/>
        <v>1</v>
      </c>
      <c r="AH577">
        <v>0</v>
      </c>
      <c r="AI577">
        <v>40206</v>
      </c>
      <c r="AJ577">
        <v>11</v>
      </c>
      <c r="AK577">
        <v>0</v>
      </c>
      <c r="AL577">
        <v>0</v>
      </c>
      <c r="AM577">
        <v>0</v>
      </c>
      <c r="AN577">
        <v>0</v>
      </c>
      <c r="AO577">
        <v>4</v>
      </c>
    </row>
    <row r="578" spans="1:41" x14ac:dyDescent="0.3">
      <c r="D578" t="str">
        <f t="shared" si="48"/>
        <v>March</v>
      </c>
      <c r="E578" t="s">
        <v>37</v>
      </c>
      <c r="F578">
        <v>5</v>
      </c>
      <c r="G578">
        <v>0</v>
      </c>
      <c r="H578">
        <v>1</v>
      </c>
      <c r="I578">
        <v>0</v>
      </c>
      <c r="J578">
        <v>0</v>
      </c>
      <c r="K578">
        <v>5</v>
      </c>
      <c r="O578">
        <v>2020</v>
      </c>
      <c r="P578" t="str">
        <f t="shared" si="49"/>
        <v>March</v>
      </c>
      <c r="Q578">
        <f t="shared" si="50"/>
        <v>1</v>
      </c>
      <c r="R578">
        <f t="shared" si="51"/>
        <v>0</v>
      </c>
      <c r="S578" s="4" t="str">
        <f t="shared" si="52"/>
        <v>40207</v>
      </c>
      <c r="T578">
        <v>5</v>
      </c>
      <c r="U578">
        <v>0</v>
      </c>
      <c r="V578">
        <v>1</v>
      </c>
      <c r="W578">
        <v>0</v>
      </c>
      <c r="X578">
        <v>0</v>
      </c>
      <c r="Y578">
        <v>5</v>
      </c>
      <c r="AD578">
        <v>2020</v>
      </c>
      <c r="AE578" t="s">
        <v>137</v>
      </c>
      <c r="AF578">
        <v>1</v>
      </c>
      <c r="AG578" t="b">
        <f t="shared" si="53"/>
        <v>1</v>
      </c>
      <c r="AH578">
        <v>0</v>
      </c>
      <c r="AI578">
        <v>40207</v>
      </c>
      <c r="AJ578">
        <v>5</v>
      </c>
      <c r="AK578">
        <v>0</v>
      </c>
      <c r="AL578">
        <v>1</v>
      </c>
      <c r="AM578">
        <v>0</v>
      </c>
      <c r="AN578">
        <v>0</v>
      </c>
      <c r="AO578">
        <v>5</v>
      </c>
    </row>
    <row r="579" spans="1:41" x14ac:dyDescent="0.3">
      <c r="D579" t="str">
        <f t="shared" ref="D579:D642" si="54">IF(ISBLANK(C579),D578,C579)</f>
        <v>March</v>
      </c>
      <c r="E579" t="s">
        <v>39</v>
      </c>
      <c r="F579">
        <v>17</v>
      </c>
      <c r="G579">
        <v>0</v>
      </c>
      <c r="H579">
        <v>4</v>
      </c>
      <c r="I579">
        <v>4</v>
      </c>
      <c r="J579">
        <v>0</v>
      </c>
      <c r="K579">
        <v>4</v>
      </c>
      <c r="O579">
        <v>2020</v>
      </c>
      <c r="P579" t="str">
        <f t="shared" ref="P579:P642" si="55">D579</f>
        <v>March</v>
      </c>
      <c r="Q579">
        <f t="shared" ref="Q579:Q642" si="56">IFERROR(FIND("LOUISVILLE",E579,1),0)</f>
        <v>1</v>
      </c>
      <c r="R579">
        <f t="shared" ref="R579:R642" si="57">IFERROR(FIND("Total",E579,1),0)</f>
        <v>0</v>
      </c>
      <c r="S579" s="4" t="str">
        <f t="shared" ref="S579:S642" si="58">RIGHT(E579,5)</f>
        <v>40208</v>
      </c>
      <c r="T579">
        <v>17</v>
      </c>
      <c r="U579">
        <v>0</v>
      </c>
      <c r="V579">
        <v>4</v>
      </c>
      <c r="W579">
        <v>4</v>
      </c>
      <c r="X579">
        <v>0</v>
      </c>
      <c r="Y579">
        <v>4</v>
      </c>
      <c r="AD579">
        <v>2020</v>
      </c>
      <c r="AE579" t="s">
        <v>137</v>
      </c>
      <c r="AF579">
        <v>1</v>
      </c>
      <c r="AG579" t="b">
        <f t="shared" ref="AG579:AG642" si="59">ISNUMBER(AI579)</f>
        <v>1</v>
      </c>
      <c r="AH579">
        <v>0</v>
      </c>
      <c r="AI579">
        <v>40208</v>
      </c>
      <c r="AJ579">
        <v>17</v>
      </c>
      <c r="AK579">
        <v>0</v>
      </c>
      <c r="AL579">
        <v>4</v>
      </c>
      <c r="AM579">
        <v>4</v>
      </c>
      <c r="AN579">
        <v>0</v>
      </c>
      <c r="AO579">
        <v>4</v>
      </c>
    </row>
    <row r="580" spans="1:41" x14ac:dyDescent="0.3">
      <c r="D580" t="str">
        <f t="shared" si="54"/>
        <v>March</v>
      </c>
      <c r="E580" t="s">
        <v>44</v>
      </c>
      <c r="F580">
        <v>14</v>
      </c>
      <c r="G580">
        <v>0</v>
      </c>
      <c r="H580">
        <v>8</v>
      </c>
      <c r="I580">
        <v>6</v>
      </c>
      <c r="J580">
        <v>0</v>
      </c>
      <c r="K580">
        <v>14</v>
      </c>
      <c r="O580">
        <v>2020</v>
      </c>
      <c r="P580" t="str">
        <f t="shared" si="55"/>
        <v>March</v>
      </c>
      <c r="Q580">
        <f t="shared" si="56"/>
        <v>1</v>
      </c>
      <c r="R580">
        <f t="shared" si="57"/>
        <v>0</v>
      </c>
      <c r="S580" s="4" t="str">
        <f t="shared" si="58"/>
        <v>40210</v>
      </c>
      <c r="T580">
        <v>14</v>
      </c>
      <c r="U580">
        <v>0</v>
      </c>
      <c r="V580">
        <v>8</v>
      </c>
      <c r="W580">
        <v>6</v>
      </c>
      <c r="X580">
        <v>0</v>
      </c>
      <c r="Y580">
        <v>14</v>
      </c>
      <c r="AD580">
        <v>2020</v>
      </c>
      <c r="AE580" t="s">
        <v>137</v>
      </c>
      <c r="AF580">
        <v>1</v>
      </c>
      <c r="AG580" t="b">
        <f t="shared" si="59"/>
        <v>1</v>
      </c>
      <c r="AH580">
        <v>0</v>
      </c>
      <c r="AI580">
        <v>40210</v>
      </c>
      <c r="AJ580">
        <v>14</v>
      </c>
      <c r="AK580">
        <v>0</v>
      </c>
      <c r="AL580">
        <v>8</v>
      </c>
      <c r="AM580">
        <v>6</v>
      </c>
      <c r="AN580">
        <v>0</v>
      </c>
      <c r="AO580">
        <v>14</v>
      </c>
    </row>
    <row r="581" spans="1:41" x14ac:dyDescent="0.3">
      <c r="D581" t="str">
        <f t="shared" si="54"/>
        <v>March</v>
      </c>
      <c r="E581" t="s">
        <v>48</v>
      </c>
      <c r="F581">
        <v>33</v>
      </c>
      <c r="G581">
        <v>0</v>
      </c>
      <c r="H581">
        <v>9</v>
      </c>
      <c r="I581">
        <v>5</v>
      </c>
      <c r="J581">
        <v>0</v>
      </c>
      <c r="K581">
        <v>31</v>
      </c>
      <c r="O581">
        <v>2020</v>
      </c>
      <c r="P581" t="str">
        <f t="shared" si="55"/>
        <v>March</v>
      </c>
      <c r="Q581">
        <f t="shared" si="56"/>
        <v>1</v>
      </c>
      <c r="R581">
        <f t="shared" si="57"/>
        <v>0</v>
      </c>
      <c r="S581" s="4" t="str">
        <f t="shared" si="58"/>
        <v>40211</v>
      </c>
      <c r="T581">
        <v>33</v>
      </c>
      <c r="U581">
        <v>0</v>
      </c>
      <c r="V581">
        <v>9</v>
      </c>
      <c r="W581">
        <v>5</v>
      </c>
      <c r="X581">
        <v>0</v>
      </c>
      <c r="Y581">
        <v>31</v>
      </c>
      <c r="AD581">
        <v>2020</v>
      </c>
      <c r="AE581" t="s">
        <v>137</v>
      </c>
      <c r="AF581">
        <v>1</v>
      </c>
      <c r="AG581" t="b">
        <f t="shared" si="59"/>
        <v>1</v>
      </c>
      <c r="AH581">
        <v>0</v>
      </c>
      <c r="AI581">
        <v>40211</v>
      </c>
      <c r="AJ581">
        <v>33</v>
      </c>
      <c r="AK581">
        <v>0</v>
      </c>
      <c r="AL581">
        <v>9</v>
      </c>
      <c r="AM581">
        <v>5</v>
      </c>
      <c r="AN581">
        <v>0</v>
      </c>
      <c r="AO581">
        <v>31</v>
      </c>
    </row>
    <row r="582" spans="1:41" x14ac:dyDescent="0.3">
      <c r="D582" t="str">
        <f t="shared" si="54"/>
        <v>March</v>
      </c>
      <c r="E582" t="s">
        <v>50</v>
      </c>
      <c r="F582">
        <v>14</v>
      </c>
      <c r="G582">
        <v>0</v>
      </c>
      <c r="H582">
        <v>5</v>
      </c>
      <c r="I582">
        <v>3</v>
      </c>
      <c r="J582">
        <v>0</v>
      </c>
      <c r="K582">
        <v>13</v>
      </c>
      <c r="O582">
        <v>2020</v>
      </c>
      <c r="P582" t="str">
        <f t="shared" si="55"/>
        <v>March</v>
      </c>
      <c r="Q582">
        <f t="shared" si="56"/>
        <v>1</v>
      </c>
      <c r="R582">
        <f t="shared" si="57"/>
        <v>0</v>
      </c>
      <c r="S582" s="4" t="str">
        <f t="shared" si="58"/>
        <v>40212</v>
      </c>
      <c r="T582">
        <v>14</v>
      </c>
      <c r="U582">
        <v>0</v>
      </c>
      <c r="V582">
        <v>5</v>
      </c>
      <c r="W582">
        <v>3</v>
      </c>
      <c r="X582">
        <v>0</v>
      </c>
      <c r="Y582">
        <v>13</v>
      </c>
      <c r="AD582">
        <v>2020</v>
      </c>
      <c r="AE582" t="s">
        <v>137</v>
      </c>
      <c r="AF582">
        <v>1</v>
      </c>
      <c r="AG582" t="b">
        <f t="shared" si="59"/>
        <v>1</v>
      </c>
      <c r="AH582">
        <v>0</v>
      </c>
      <c r="AI582">
        <v>40212</v>
      </c>
      <c r="AJ582">
        <v>14</v>
      </c>
      <c r="AK582">
        <v>0</v>
      </c>
      <c r="AL582">
        <v>5</v>
      </c>
      <c r="AM582">
        <v>3</v>
      </c>
      <c r="AN582">
        <v>0</v>
      </c>
      <c r="AO582">
        <v>13</v>
      </c>
    </row>
    <row r="583" spans="1:41" x14ac:dyDescent="0.3">
      <c r="D583" t="str">
        <f t="shared" si="54"/>
        <v>March</v>
      </c>
      <c r="E583" t="s">
        <v>53</v>
      </c>
      <c r="F583">
        <v>14</v>
      </c>
      <c r="G583">
        <v>0</v>
      </c>
      <c r="H583">
        <v>0</v>
      </c>
      <c r="I583">
        <v>0</v>
      </c>
      <c r="J583">
        <v>0</v>
      </c>
      <c r="K583">
        <v>12</v>
      </c>
      <c r="O583">
        <v>2020</v>
      </c>
      <c r="P583" t="str">
        <f t="shared" si="55"/>
        <v>March</v>
      </c>
      <c r="Q583">
        <f t="shared" si="56"/>
        <v>1</v>
      </c>
      <c r="R583">
        <f t="shared" si="57"/>
        <v>0</v>
      </c>
      <c r="S583" s="4" t="str">
        <f t="shared" si="58"/>
        <v>40213</v>
      </c>
      <c r="T583">
        <v>14</v>
      </c>
      <c r="U583">
        <v>0</v>
      </c>
      <c r="V583">
        <v>0</v>
      </c>
      <c r="W583">
        <v>0</v>
      </c>
      <c r="X583">
        <v>0</v>
      </c>
      <c r="Y583">
        <v>12</v>
      </c>
      <c r="AD583">
        <v>2020</v>
      </c>
      <c r="AE583" t="s">
        <v>137</v>
      </c>
      <c r="AF583">
        <v>1</v>
      </c>
      <c r="AG583" t="b">
        <f t="shared" si="59"/>
        <v>1</v>
      </c>
      <c r="AH583">
        <v>0</v>
      </c>
      <c r="AI583">
        <v>40213</v>
      </c>
      <c r="AJ583">
        <v>14</v>
      </c>
      <c r="AK583">
        <v>0</v>
      </c>
      <c r="AL583">
        <v>0</v>
      </c>
      <c r="AM583">
        <v>0</v>
      </c>
      <c r="AN583">
        <v>0</v>
      </c>
      <c r="AO583">
        <v>12</v>
      </c>
    </row>
    <row r="584" spans="1:41" x14ac:dyDescent="0.3">
      <c r="D584" t="str">
        <f t="shared" si="54"/>
        <v>March</v>
      </c>
      <c r="E584" t="s">
        <v>57</v>
      </c>
      <c r="F584">
        <v>50</v>
      </c>
      <c r="G584">
        <v>0</v>
      </c>
      <c r="H584">
        <v>9</v>
      </c>
      <c r="I584">
        <v>4</v>
      </c>
      <c r="J584">
        <v>0</v>
      </c>
      <c r="K584">
        <v>46</v>
      </c>
      <c r="O584">
        <v>2020</v>
      </c>
      <c r="P584" t="str">
        <f t="shared" si="55"/>
        <v>March</v>
      </c>
      <c r="Q584">
        <f t="shared" si="56"/>
        <v>1</v>
      </c>
      <c r="R584">
        <f t="shared" si="57"/>
        <v>0</v>
      </c>
      <c r="S584" s="4" t="str">
        <f t="shared" si="58"/>
        <v>40214</v>
      </c>
      <c r="T584">
        <v>50</v>
      </c>
      <c r="U584">
        <v>0</v>
      </c>
      <c r="V584">
        <v>9</v>
      </c>
      <c r="W584">
        <v>4</v>
      </c>
      <c r="X584">
        <v>0</v>
      </c>
      <c r="Y584">
        <v>46</v>
      </c>
      <c r="AD584">
        <v>2020</v>
      </c>
      <c r="AE584" t="s">
        <v>137</v>
      </c>
      <c r="AF584">
        <v>1</v>
      </c>
      <c r="AG584" t="b">
        <f t="shared" si="59"/>
        <v>1</v>
      </c>
      <c r="AH584">
        <v>0</v>
      </c>
      <c r="AI584">
        <v>40214</v>
      </c>
      <c r="AJ584">
        <v>50</v>
      </c>
      <c r="AK584">
        <v>0</v>
      </c>
      <c r="AL584">
        <v>9</v>
      </c>
      <c r="AM584">
        <v>4</v>
      </c>
      <c r="AN584">
        <v>0</v>
      </c>
      <c r="AO584">
        <v>46</v>
      </c>
    </row>
    <row r="585" spans="1:41" x14ac:dyDescent="0.3">
      <c r="D585" t="str">
        <f t="shared" si="54"/>
        <v>March</v>
      </c>
      <c r="E585" t="s">
        <v>60</v>
      </c>
      <c r="F585">
        <v>9</v>
      </c>
      <c r="G585">
        <v>0</v>
      </c>
      <c r="H585">
        <v>2</v>
      </c>
      <c r="I585">
        <v>1</v>
      </c>
      <c r="J585">
        <v>0</v>
      </c>
      <c r="K585">
        <v>6</v>
      </c>
      <c r="O585">
        <v>2020</v>
      </c>
      <c r="P585" t="str">
        <f t="shared" si="55"/>
        <v>March</v>
      </c>
      <c r="Q585">
        <f t="shared" si="56"/>
        <v>1</v>
      </c>
      <c r="R585">
        <f t="shared" si="57"/>
        <v>0</v>
      </c>
      <c r="S585" s="4" t="str">
        <f t="shared" si="58"/>
        <v>40215</v>
      </c>
      <c r="T585">
        <v>9</v>
      </c>
      <c r="U585">
        <v>0</v>
      </c>
      <c r="V585">
        <v>2</v>
      </c>
      <c r="W585">
        <v>1</v>
      </c>
      <c r="X585">
        <v>0</v>
      </c>
      <c r="Y585">
        <v>6</v>
      </c>
      <c r="AD585">
        <v>2020</v>
      </c>
      <c r="AE585" t="s">
        <v>137</v>
      </c>
      <c r="AF585">
        <v>1</v>
      </c>
      <c r="AG585" t="b">
        <f t="shared" si="59"/>
        <v>1</v>
      </c>
      <c r="AH585">
        <v>0</v>
      </c>
      <c r="AI585">
        <v>40215</v>
      </c>
      <c r="AJ585">
        <v>9</v>
      </c>
      <c r="AK585">
        <v>0</v>
      </c>
      <c r="AL585">
        <v>2</v>
      </c>
      <c r="AM585">
        <v>1</v>
      </c>
      <c r="AN585">
        <v>0</v>
      </c>
      <c r="AO585">
        <v>6</v>
      </c>
    </row>
    <row r="586" spans="1:41" x14ac:dyDescent="0.3">
      <c r="D586" t="str">
        <f t="shared" si="54"/>
        <v>March</v>
      </c>
      <c r="E586" t="s">
        <v>64</v>
      </c>
      <c r="F586">
        <v>38</v>
      </c>
      <c r="G586">
        <v>0</v>
      </c>
      <c r="H586">
        <v>2</v>
      </c>
      <c r="I586">
        <v>1</v>
      </c>
      <c r="J586">
        <v>0</v>
      </c>
      <c r="K586">
        <v>30</v>
      </c>
      <c r="O586">
        <v>2020</v>
      </c>
      <c r="P586" t="str">
        <f t="shared" si="55"/>
        <v>March</v>
      </c>
      <c r="Q586">
        <f t="shared" si="56"/>
        <v>1</v>
      </c>
      <c r="R586">
        <f t="shared" si="57"/>
        <v>0</v>
      </c>
      <c r="S586" s="4" t="str">
        <f t="shared" si="58"/>
        <v>40216</v>
      </c>
      <c r="T586">
        <v>38</v>
      </c>
      <c r="U586">
        <v>0</v>
      </c>
      <c r="V586">
        <v>2</v>
      </c>
      <c r="W586">
        <v>1</v>
      </c>
      <c r="X586">
        <v>0</v>
      </c>
      <c r="Y586">
        <v>30</v>
      </c>
      <c r="AD586">
        <v>2020</v>
      </c>
      <c r="AE586" t="s">
        <v>137</v>
      </c>
      <c r="AF586">
        <v>1</v>
      </c>
      <c r="AG586" t="b">
        <f t="shared" si="59"/>
        <v>1</v>
      </c>
      <c r="AH586">
        <v>0</v>
      </c>
      <c r="AI586">
        <v>40216</v>
      </c>
      <c r="AJ586">
        <v>38</v>
      </c>
      <c r="AK586">
        <v>0</v>
      </c>
      <c r="AL586">
        <v>2</v>
      </c>
      <c r="AM586">
        <v>1</v>
      </c>
      <c r="AN586">
        <v>0</v>
      </c>
      <c r="AO586">
        <v>30</v>
      </c>
    </row>
    <row r="587" spans="1:41" x14ac:dyDescent="0.3">
      <c r="D587" t="str">
        <f t="shared" si="54"/>
        <v>March</v>
      </c>
      <c r="E587" t="s">
        <v>66</v>
      </c>
      <c r="F587">
        <v>11</v>
      </c>
      <c r="G587">
        <v>0</v>
      </c>
      <c r="H587">
        <v>1</v>
      </c>
      <c r="I587">
        <v>0</v>
      </c>
      <c r="J587">
        <v>0</v>
      </c>
      <c r="K587">
        <v>10</v>
      </c>
      <c r="O587">
        <v>2020</v>
      </c>
      <c r="P587" t="str">
        <f t="shared" si="55"/>
        <v>March</v>
      </c>
      <c r="Q587">
        <f t="shared" si="56"/>
        <v>1</v>
      </c>
      <c r="R587">
        <f t="shared" si="57"/>
        <v>0</v>
      </c>
      <c r="S587" s="4" t="str">
        <f t="shared" si="58"/>
        <v>40217</v>
      </c>
      <c r="T587">
        <v>11</v>
      </c>
      <c r="U587">
        <v>0</v>
      </c>
      <c r="V587">
        <v>1</v>
      </c>
      <c r="W587">
        <v>0</v>
      </c>
      <c r="X587">
        <v>0</v>
      </c>
      <c r="Y587">
        <v>10</v>
      </c>
      <c r="AD587">
        <v>2020</v>
      </c>
      <c r="AE587" t="s">
        <v>137</v>
      </c>
      <c r="AF587">
        <v>1</v>
      </c>
      <c r="AG587" t="b">
        <f t="shared" si="59"/>
        <v>1</v>
      </c>
      <c r="AH587">
        <v>0</v>
      </c>
      <c r="AI587">
        <v>40217</v>
      </c>
      <c r="AJ587">
        <v>11</v>
      </c>
      <c r="AK587">
        <v>0</v>
      </c>
      <c r="AL587">
        <v>1</v>
      </c>
      <c r="AM587">
        <v>0</v>
      </c>
      <c r="AN587">
        <v>0</v>
      </c>
      <c r="AO587">
        <v>10</v>
      </c>
    </row>
    <row r="588" spans="1:41" x14ac:dyDescent="0.3">
      <c r="D588" t="str">
        <f t="shared" si="54"/>
        <v>March</v>
      </c>
      <c r="O588">
        <v>2020</v>
      </c>
      <c r="P588" t="str">
        <f t="shared" si="55"/>
        <v>March</v>
      </c>
      <c r="Q588">
        <f t="shared" si="56"/>
        <v>0</v>
      </c>
      <c r="R588">
        <f t="shared" si="57"/>
        <v>0</v>
      </c>
      <c r="S588" s="4" t="str">
        <f t="shared" si="58"/>
        <v/>
      </c>
      <c r="AD588">
        <v>2020</v>
      </c>
      <c r="AE588" t="s">
        <v>137</v>
      </c>
      <c r="AF588">
        <v>0</v>
      </c>
      <c r="AG588" t="b">
        <f t="shared" si="59"/>
        <v>0</v>
      </c>
      <c r="AH588">
        <v>0</v>
      </c>
      <c r="AI588" s="4" t="s">
        <v>587</v>
      </c>
    </row>
    <row r="589" spans="1:41" x14ac:dyDescent="0.3">
      <c r="A589">
        <v>2020</v>
      </c>
      <c r="B589" t="s">
        <v>137</v>
      </c>
      <c r="D589" t="str">
        <f t="shared" si="54"/>
        <v>March</v>
      </c>
      <c r="E589" t="s">
        <v>69</v>
      </c>
      <c r="F589">
        <v>48</v>
      </c>
      <c r="G589">
        <v>0</v>
      </c>
      <c r="H589">
        <v>8</v>
      </c>
      <c r="I589">
        <v>5</v>
      </c>
      <c r="J589">
        <v>0</v>
      </c>
      <c r="K589">
        <v>40</v>
      </c>
      <c r="O589">
        <v>2020</v>
      </c>
      <c r="P589" t="str">
        <f t="shared" si="55"/>
        <v>March</v>
      </c>
      <c r="Q589">
        <f t="shared" si="56"/>
        <v>1</v>
      </c>
      <c r="R589">
        <f t="shared" si="57"/>
        <v>0</v>
      </c>
      <c r="S589" s="4" t="str">
        <f t="shared" si="58"/>
        <v>40218</v>
      </c>
      <c r="T589">
        <v>48</v>
      </c>
      <c r="U589">
        <v>0</v>
      </c>
      <c r="V589">
        <v>8</v>
      </c>
      <c r="W589">
        <v>5</v>
      </c>
      <c r="X589">
        <v>0</v>
      </c>
      <c r="Y589">
        <v>40</v>
      </c>
      <c r="AD589">
        <v>2020</v>
      </c>
      <c r="AE589" t="s">
        <v>137</v>
      </c>
      <c r="AF589">
        <v>1</v>
      </c>
      <c r="AG589" t="b">
        <f t="shared" si="59"/>
        <v>1</v>
      </c>
      <c r="AH589">
        <v>0</v>
      </c>
      <c r="AI589">
        <v>40218</v>
      </c>
      <c r="AJ589">
        <v>48</v>
      </c>
      <c r="AK589">
        <v>0</v>
      </c>
      <c r="AL589">
        <v>8</v>
      </c>
      <c r="AM589">
        <v>5</v>
      </c>
      <c r="AN589">
        <v>0</v>
      </c>
      <c r="AO589">
        <v>40</v>
      </c>
    </row>
    <row r="590" spans="1:41" x14ac:dyDescent="0.3">
      <c r="D590" t="str">
        <f t="shared" si="54"/>
        <v>March</v>
      </c>
      <c r="E590" t="s">
        <v>72</v>
      </c>
      <c r="F590">
        <v>28</v>
      </c>
      <c r="G590">
        <v>0</v>
      </c>
      <c r="H590">
        <v>5</v>
      </c>
      <c r="I590">
        <v>3</v>
      </c>
      <c r="J590">
        <v>0</v>
      </c>
      <c r="K590">
        <v>25</v>
      </c>
      <c r="O590">
        <v>2020</v>
      </c>
      <c r="P590" t="str">
        <f t="shared" si="55"/>
        <v>March</v>
      </c>
      <c r="Q590">
        <f t="shared" si="56"/>
        <v>1</v>
      </c>
      <c r="R590">
        <f t="shared" si="57"/>
        <v>0</v>
      </c>
      <c r="S590" s="4" t="str">
        <f t="shared" si="58"/>
        <v>40219</v>
      </c>
      <c r="T590">
        <v>28</v>
      </c>
      <c r="U590">
        <v>0</v>
      </c>
      <c r="V590">
        <v>5</v>
      </c>
      <c r="W590">
        <v>3</v>
      </c>
      <c r="X590">
        <v>0</v>
      </c>
      <c r="Y590">
        <v>25</v>
      </c>
      <c r="AD590">
        <v>2020</v>
      </c>
      <c r="AE590" t="s">
        <v>137</v>
      </c>
      <c r="AF590">
        <v>1</v>
      </c>
      <c r="AG590" t="b">
        <f t="shared" si="59"/>
        <v>1</v>
      </c>
      <c r="AH590">
        <v>0</v>
      </c>
      <c r="AI590">
        <v>40219</v>
      </c>
      <c r="AJ590">
        <v>28</v>
      </c>
      <c r="AK590">
        <v>0</v>
      </c>
      <c r="AL590">
        <v>5</v>
      </c>
      <c r="AM590">
        <v>3</v>
      </c>
      <c r="AN590">
        <v>0</v>
      </c>
      <c r="AO590">
        <v>25</v>
      </c>
    </row>
    <row r="591" spans="1:41" x14ac:dyDescent="0.3">
      <c r="D591" t="str">
        <f t="shared" si="54"/>
        <v>March</v>
      </c>
      <c r="E591" t="s">
        <v>75</v>
      </c>
      <c r="F591">
        <v>20</v>
      </c>
      <c r="G591">
        <v>0</v>
      </c>
      <c r="H591">
        <v>4</v>
      </c>
      <c r="I591">
        <v>1</v>
      </c>
      <c r="J591">
        <v>0</v>
      </c>
      <c r="K591">
        <v>15</v>
      </c>
      <c r="O591">
        <v>2020</v>
      </c>
      <c r="P591" t="str">
        <f t="shared" si="55"/>
        <v>March</v>
      </c>
      <c r="Q591">
        <f t="shared" si="56"/>
        <v>1</v>
      </c>
      <c r="R591">
        <f t="shared" si="57"/>
        <v>0</v>
      </c>
      <c r="S591" s="4" t="str">
        <f t="shared" si="58"/>
        <v>40220</v>
      </c>
      <c r="T591">
        <v>20</v>
      </c>
      <c r="U591">
        <v>0</v>
      </c>
      <c r="V591">
        <v>4</v>
      </c>
      <c r="W591">
        <v>1</v>
      </c>
      <c r="X591">
        <v>0</v>
      </c>
      <c r="Y591">
        <v>15</v>
      </c>
      <c r="AD591">
        <v>2020</v>
      </c>
      <c r="AE591" t="s">
        <v>137</v>
      </c>
      <c r="AF591">
        <v>1</v>
      </c>
      <c r="AG591" t="b">
        <f t="shared" si="59"/>
        <v>1</v>
      </c>
      <c r="AH591">
        <v>0</v>
      </c>
      <c r="AI591">
        <v>40220</v>
      </c>
      <c r="AJ591">
        <v>20</v>
      </c>
      <c r="AK591">
        <v>0</v>
      </c>
      <c r="AL591">
        <v>4</v>
      </c>
      <c r="AM591">
        <v>1</v>
      </c>
      <c r="AN591">
        <v>0</v>
      </c>
      <c r="AO591">
        <v>15</v>
      </c>
    </row>
    <row r="592" spans="1:41" x14ac:dyDescent="0.3">
      <c r="D592" t="str">
        <f t="shared" si="54"/>
        <v>March</v>
      </c>
      <c r="E592" t="s">
        <v>76</v>
      </c>
      <c r="F592">
        <v>15</v>
      </c>
      <c r="G592">
        <v>0</v>
      </c>
      <c r="H592">
        <v>2</v>
      </c>
      <c r="I592">
        <v>2</v>
      </c>
      <c r="J592">
        <v>0</v>
      </c>
      <c r="K592">
        <v>14</v>
      </c>
      <c r="O592">
        <v>2020</v>
      </c>
      <c r="P592" t="str">
        <f t="shared" si="55"/>
        <v>March</v>
      </c>
      <c r="Q592">
        <f t="shared" si="56"/>
        <v>1</v>
      </c>
      <c r="R592">
        <f t="shared" si="57"/>
        <v>0</v>
      </c>
      <c r="S592" s="4" t="str">
        <f t="shared" si="58"/>
        <v>40222</v>
      </c>
      <c r="T592">
        <v>15</v>
      </c>
      <c r="U592">
        <v>0</v>
      </c>
      <c r="V592">
        <v>2</v>
      </c>
      <c r="W592">
        <v>2</v>
      </c>
      <c r="X592">
        <v>0</v>
      </c>
      <c r="Y592">
        <v>14</v>
      </c>
      <c r="AD592">
        <v>2020</v>
      </c>
      <c r="AE592" t="s">
        <v>137</v>
      </c>
      <c r="AF592">
        <v>1</v>
      </c>
      <c r="AG592" t="b">
        <f t="shared" si="59"/>
        <v>1</v>
      </c>
      <c r="AH592">
        <v>0</v>
      </c>
      <c r="AI592">
        <v>40222</v>
      </c>
      <c r="AJ592">
        <v>15</v>
      </c>
      <c r="AK592">
        <v>0</v>
      </c>
      <c r="AL592">
        <v>2</v>
      </c>
      <c r="AM592">
        <v>2</v>
      </c>
      <c r="AN592">
        <v>0</v>
      </c>
      <c r="AO592">
        <v>14</v>
      </c>
    </row>
    <row r="593" spans="4:41" x14ac:dyDescent="0.3">
      <c r="D593" t="str">
        <f t="shared" si="54"/>
        <v>March</v>
      </c>
      <c r="E593" t="s">
        <v>78</v>
      </c>
      <c r="F593">
        <v>14</v>
      </c>
      <c r="G593">
        <v>0</v>
      </c>
      <c r="H593">
        <v>1</v>
      </c>
      <c r="I593">
        <v>0</v>
      </c>
      <c r="J593">
        <v>0</v>
      </c>
      <c r="K593">
        <v>13</v>
      </c>
      <c r="O593">
        <v>2020</v>
      </c>
      <c r="P593" t="str">
        <f t="shared" si="55"/>
        <v>March</v>
      </c>
      <c r="Q593">
        <f t="shared" si="56"/>
        <v>1</v>
      </c>
      <c r="R593">
        <f t="shared" si="57"/>
        <v>0</v>
      </c>
      <c r="S593" s="4" t="str">
        <f t="shared" si="58"/>
        <v>40223</v>
      </c>
      <c r="T593">
        <v>14</v>
      </c>
      <c r="U593">
        <v>0</v>
      </c>
      <c r="V593">
        <v>1</v>
      </c>
      <c r="W593">
        <v>0</v>
      </c>
      <c r="X593">
        <v>0</v>
      </c>
      <c r="Y593">
        <v>13</v>
      </c>
      <c r="AD593">
        <v>2020</v>
      </c>
      <c r="AE593" t="s">
        <v>137</v>
      </c>
      <c r="AF593">
        <v>1</v>
      </c>
      <c r="AG593" t="b">
        <f t="shared" si="59"/>
        <v>1</v>
      </c>
      <c r="AH593">
        <v>0</v>
      </c>
      <c r="AI593">
        <v>40223</v>
      </c>
      <c r="AJ593">
        <v>14</v>
      </c>
      <c r="AK593">
        <v>0</v>
      </c>
      <c r="AL593">
        <v>1</v>
      </c>
      <c r="AM593">
        <v>0</v>
      </c>
      <c r="AN593">
        <v>0</v>
      </c>
      <c r="AO593">
        <v>13</v>
      </c>
    </row>
    <row r="594" spans="4:41" x14ac:dyDescent="0.3">
      <c r="D594" t="str">
        <f t="shared" si="54"/>
        <v>March</v>
      </c>
      <c r="E594" t="s">
        <v>82</v>
      </c>
      <c r="F594">
        <v>7</v>
      </c>
      <c r="G594">
        <v>0</v>
      </c>
      <c r="H594">
        <v>2</v>
      </c>
      <c r="I594">
        <v>2</v>
      </c>
      <c r="J594">
        <v>0</v>
      </c>
      <c r="K594">
        <v>7</v>
      </c>
      <c r="O594">
        <v>2020</v>
      </c>
      <c r="P594" t="str">
        <f t="shared" si="55"/>
        <v>March</v>
      </c>
      <c r="Q594">
        <f t="shared" si="56"/>
        <v>1</v>
      </c>
      <c r="R594">
        <f t="shared" si="57"/>
        <v>0</v>
      </c>
      <c r="S594" s="4" t="str">
        <f t="shared" si="58"/>
        <v>40228</v>
      </c>
      <c r="T594">
        <v>7</v>
      </c>
      <c r="U594">
        <v>0</v>
      </c>
      <c r="V594">
        <v>2</v>
      </c>
      <c r="W594">
        <v>2</v>
      </c>
      <c r="X594">
        <v>0</v>
      </c>
      <c r="Y594">
        <v>7</v>
      </c>
      <c r="AD594">
        <v>2020</v>
      </c>
      <c r="AE594" t="s">
        <v>137</v>
      </c>
      <c r="AF594">
        <v>1</v>
      </c>
      <c r="AG594" t="b">
        <f t="shared" si="59"/>
        <v>1</v>
      </c>
      <c r="AH594">
        <v>0</v>
      </c>
      <c r="AI594">
        <v>40228</v>
      </c>
      <c r="AJ594">
        <v>7</v>
      </c>
      <c r="AK594">
        <v>0</v>
      </c>
      <c r="AL594">
        <v>2</v>
      </c>
      <c r="AM594">
        <v>2</v>
      </c>
      <c r="AN594">
        <v>0</v>
      </c>
      <c r="AO594">
        <v>7</v>
      </c>
    </row>
    <row r="595" spans="4:41" x14ac:dyDescent="0.3">
      <c r="D595" t="str">
        <f t="shared" si="54"/>
        <v>March</v>
      </c>
      <c r="E595" t="s">
        <v>84</v>
      </c>
      <c r="F595">
        <v>11</v>
      </c>
      <c r="G595">
        <v>0</v>
      </c>
      <c r="H595">
        <v>2</v>
      </c>
      <c r="I595">
        <v>1</v>
      </c>
      <c r="J595">
        <v>0</v>
      </c>
      <c r="K595">
        <v>9</v>
      </c>
      <c r="O595">
        <v>2020</v>
      </c>
      <c r="P595" t="str">
        <f t="shared" si="55"/>
        <v>March</v>
      </c>
      <c r="Q595">
        <f t="shared" si="56"/>
        <v>1</v>
      </c>
      <c r="R595">
        <f t="shared" si="57"/>
        <v>0</v>
      </c>
      <c r="S595" s="4" t="str">
        <f t="shared" si="58"/>
        <v>40229</v>
      </c>
      <c r="T595">
        <v>11</v>
      </c>
      <c r="U595">
        <v>0</v>
      </c>
      <c r="V595">
        <v>2</v>
      </c>
      <c r="W595">
        <v>1</v>
      </c>
      <c r="X595">
        <v>0</v>
      </c>
      <c r="Y595">
        <v>9</v>
      </c>
      <c r="AD595">
        <v>2020</v>
      </c>
      <c r="AE595" t="s">
        <v>137</v>
      </c>
      <c r="AF595">
        <v>1</v>
      </c>
      <c r="AG595" t="b">
        <f t="shared" si="59"/>
        <v>1</v>
      </c>
      <c r="AH595">
        <v>0</v>
      </c>
      <c r="AI595">
        <v>40229</v>
      </c>
      <c r="AJ595">
        <v>11</v>
      </c>
      <c r="AK595">
        <v>0</v>
      </c>
      <c r="AL595">
        <v>2</v>
      </c>
      <c r="AM595">
        <v>1</v>
      </c>
      <c r="AN595">
        <v>0</v>
      </c>
      <c r="AO595">
        <v>9</v>
      </c>
    </row>
    <row r="596" spans="4:41" x14ac:dyDescent="0.3">
      <c r="D596" t="str">
        <f t="shared" si="54"/>
        <v>March</v>
      </c>
      <c r="E596" t="s">
        <v>86</v>
      </c>
      <c r="F596">
        <v>14</v>
      </c>
      <c r="G596">
        <v>0</v>
      </c>
      <c r="H596">
        <v>3</v>
      </c>
      <c r="I596">
        <v>1</v>
      </c>
      <c r="J596">
        <v>0</v>
      </c>
      <c r="K596">
        <v>14</v>
      </c>
      <c r="O596">
        <v>2020</v>
      </c>
      <c r="P596" t="str">
        <f t="shared" si="55"/>
        <v>March</v>
      </c>
      <c r="Q596">
        <f t="shared" si="56"/>
        <v>1</v>
      </c>
      <c r="R596">
        <f t="shared" si="57"/>
        <v>0</v>
      </c>
      <c r="S596" s="4" t="str">
        <f t="shared" si="58"/>
        <v>40241</v>
      </c>
      <c r="T596">
        <v>14</v>
      </c>
      <c r="U596">
        <v>0</v>
      </c>
      <c r="V596">
        <v>3</v>
      </c>
      <c r="W596">
        <v>1</v>
      </c>
      <c r="X596">
        <v>0</v>
      </c>
      <c r="Y596">
        <v>14</v>
      </c>
      <c r="AD596">
        <v>2020</v>
      </c>
      <c r="AE596" t="s">
        <v>137</v>
      </c>
      <c r="AF596">
        <v>1</v>
      </c>
      <c r="AG596" t="b">
        <f t="shared" si="59"/>
        <v>1</v>
      </c>
      <c r="AH596">
        <v>0</v>
      </c>
      <c r="AI596">
        <v>40241</v>
      </c>
      <c r="AJ596">
        <v>14</v>
      </c>
      <c r="AK596">
        <v>0</v>
      </c>
      <c r="AL596">
        <v>3</v>
      </c>
      <c r="AM596">
        <v>1</v>
      </c>
      <c r="AN596">
        <v>0</v>
      </c>
      <c r="AO596">
        <v>14</v>
      </c>
    </row>
    <row r="597" spans="4:41" x14ac:dyDescent="0.3">
      <c r="D597" t="str">
        <f t="shared" si="54"/>
        <v>March</v>
      </c>
      <c r="E597" t="s">
        <v>89</v>
      </c>
      <c r="F597">
        <v>12</v>
      </c>
      <c r="G597">
        <v>0</v>
      </c>
      <c r="H597">
        <v>1</v>
      </c>
      <c r="I597">
        <v>1</v>
      </c>
      <c r="J597">
        <v>0</v>
      </c>
      <c r="K597">
        <v>11</v>
      </c>
      <c r="O597">
        <v>2020</v>
      </c>
      <c r="P597" t="str">
        <f t="shared" si="55"/>
        <v>March</v>
      </c>
      <c r="Q597">
        <f t="shared" si="56"/>
        <v>1</v>
      </c>
      <c r="R597">
        <f t="shared" si="57"/>
        <v>0</v>
      </c>
      <c r="S597" s="4" t="str">
        <f t="shared" si="58"/>
        <v>40242</v>
      </c>
      <c r="T597">
        <v>12</v>
      </c>
      <c r="U597">
        <v>0</v>
      </c>
      <c r="V597">
        <v>1</v>
      </c>
      <c r="W597">
        <v>1</v>
      </c>
      <c r="X597">
        <v>0</v>
      </c>
      <c r="Y597">
        <v>11</v>
      </c>
      <c r="AD597">
        <v>2020</v>
      </c>
      <c r="AE597" t="s">
        <v>137</v>
      </c>
      <c r="AF597">
        <v>1</v>
      </c>
      <c r="AG597" t="b">
        <f t="shared" si="59"/>
        <v>1</v>
      </c>
      <c r="AH597">
        <v>0</v>
      </c>
      <c r="AI597">
        <v>40242</v>
      </c>
      <c r="AJ597">
        <v>12</v>
      </c>
      <c r="AK597">
        <v>0</v>
      </c>
      <c r="AL597">
        <v>1</v>
      </c>
      <c r="AM597">
        <v>1</v>
      </c>
      <c r="AN597">
        <v>0</v>
      </c>
      <c r="AO597">
        <v>11</v>
      </c>
    </row>
    <row r="598" spans="4:41" x14ac:dyDescent="0.3">
      <c r="D598" t="str">
        <f t="shared" si="54"/>
        <v>March</v>
      </c>
      <c r="E598" t="s">
        <v>91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O598">
        <v>2020</v>
      </c>
      <c r="P598" t="str">
        <f t="shared" si="55"/>
        <v>March</v>
      </c>
      <c r="Q598">
        <f t="shared" si="56"/>
        <v>1</v>
      </c>
      <c r="R598">
        <f t="shared" si="57"/>
        <v>0</v>
      </c>
      <c r="S598" s="4" t="str">
        <f t="shared" si="58"/>
        <v>40243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AD598">
        <v>2020</v>
      </c>
      <c r="AE598" t="s">
        <v>137</v>
      </c>
      <c r="AF598">
        <v>1</v>
      </c>
      <c r="AG598" t="b">
        <f t="shared" si="59"/>
        <v>1</v>
      </c>
      <c r="AH598">
        <v>0</v>
      </c>
      <c r="AI598">
        <v>40243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</v>
      </c>
    </row>
    <row r="599" spans="4:41" x14ac:dyDescent="0.3">
      <c r="D599" t="str">
        <f t="shared" si="54"/>
        <v>March</v>
      </c>
      <c r="E599" t="s">
        <v>92</v>
      </c>
      <c r="F599">
        <v>14</v>
      </c>
      <c r="G599">
        <v>0</v>
      </c>
      <c r="H599">
        <v>1</v>
      </c>
      <c r="I599">
        <v>1</v>
      </c>
      <c r="J599">
        <v>0</v>
      </c>
      <c r="K599">
        <v>13</v>
      </c>
      <c r="O599">
        <v>2020</v>
      </c>
      <c r="P599" t="str">
        <f t="shared" si="55"/>
        <v>March</v>
      </c>
      <c r="Q599">
        <f t="shared" si="56"/>
        <v>1</v>
      </c>
      <c r="R599">
        <f t="shared" si="57"/>
        <v>0</v>
      </c>
      <c r="S599" s="4" t="str">
        <f t="shared" si="58"/>
        <v>40245</v>
      </c>
      <c r="T599">
        <v>14</v>
      </c>
      <c r="U599">
        <v>0</v>
      </c>
      <c r="V599">
        <v>1</v>
      </c>
      <c r="W599">
        <v>1</v>
      </c>
      <c r="X599">
        <v>0</v>
      </c>
      <c r="Y599">
        <v>13</v>
      </c>
      <c r="AD599">
        <v>2020</v>
      </c>
      <c r="AE599" t="s">
        <v>137</v>
      </c>
      <c r="AF599">
        <v>1</v>
      </c>
      <c r="AG599" t="b">
        <f t="shared" si="59"/>
        <v>1</v>
      </c>
      <c r="AH599">
        <v>0</v>
      </c>
      <c r="AI599">
        <v>40245</v>
      </c>
      <c r="AJ599">
        <v>14</v>
      </c>
      <c r="AK599">
        <v>0</v>
      </c>
      <c r="AL599">
        <v>1</v>
      </c>
      <c r="AM599">
        <v>1</v>
      </c>
      <c r="AN599">
        <v>0</v>
      </c>
      <c r="AO599">
        <v>13</v>
      </c>
    </row>
    <row r="600" spans="4:41" x14ac:dyDescent="0.3">
      <c r="D600" t="str">
        <f t="shared" si="54"/>
        <v>March</v>
      </c>
      <c r="E600" t="s">
        <v>93</v>
      </c>
      <c r="F600">
        <v>12</v>
      </c>
      <c r="G600">
        <v>0</v>
      </c>
      <c r="H600">
        <v>2</v>
      </c>
      <c r="I600">
        <v>2</v>
      </c>
      <c r="J600">
        <v>0</v>
      </c>
      <c r="K600">
        <v>9</v>
      </c>
      <c r="O600">
        <v>2020</v>
      </c>
      <c r="P600" t="str">
        <f t="shared" si="55"/>
        <v>March</v>
      </c>
      <c r="Q600">
        <f t="shared" si="56"/>
        <v>1</v>
      </c>
      <c r="R600">
        <f t="shared" si="57"/>
        <v>0</v>
      </c>
      <c r="S600" s="4" t="str">
        <f t="shared" si="58"/>
        <v>40258</v>
      </c>
      <c r="T600">
        <v>12</v>
      </c>
      <c r="U600">
        <v>0</v>
      </c>
      <c r="V600">
        <v>2</v>
      </c>
      <c r="W600">
        <v>2</v>
      </c>
      <c r="X600">
        <v>0</v>
      </c>
      <c r="Y600">
        <v>9</v>
      </c>
      <c r="AD600">
        <v>2020</v>
      </c>
      <c r="AE600" t="s">
        <v>137</v>
      </c>
      <c r="AF600">
        <v>1</v>
      </c>
      <c r="AG600" t="b">
        <f t="shared" si="59"/>
        <v>1</v>
      </c>
      <c r="AH600">
        <v>0</v>
      </c>
      <c r="AI600">
        <v>40258</v>
      </c>
      <c r="AJ600">
        <v>12</v>
      </c>
      <c r="AK600">
        <v>0</v>
      </c>
      <c r="AL600">
        <v>2</v>
      </c>
      <c r="AM600">
        <v>2</v>
      </c>
      <c r="AN600">
        <v>0</v>
      </c>
      <c r="AO600">
        <v>9</v>
      </c>
    </row>
    <row r="601" spans="4:41" x14ac:dyDescent="0.3">
      <c r="D601" t="str">
        <f t="shared" si="54"/>
        <v>March</v>
      </c>
      <c r="E601" t="s">
        <v>95</v>
      </c>
      <c r="F601">
        <v>10</v>
      </c>
      <c r="G601">
        <v>0</v>
      </c>
      <c r="H601">
        <v>2</v>
      </c>
      <c r="I601">
        <v>1</v>
      </c>
      <c r="J601">
        <v>0</v>
      </c>
      <c r="K601">
        <v>10</v>
      </c>
      <c r="O601">
        <v>2020</v>
      </c>
      <c r="P601" t="str">
        <f t="shared" si="55"/>
        <v>March</v>
      </c>
      <c r="Q601">
        <f t="shared" si="56"/>
        <v>1</v>
      </c>
      <c r="R601">
        <f t="shared" si="57"/>
        <v>0</v>
      </c>
      <c r="S601" s="4" t="str">
        <f t="shared" si="58"/>
        <v>40272</v>
      </c>
      <c r="T601">
        <v>10</v>
      </c>
      <c r="U601">
        <v>0</v>
      </c>
      <c r="V601">
        <v>2</v>
      </c>
      <c r="W601">
        <v>1</v>
      </c>
      <c r="X601">
        <v>0</v>
      </c>
      <c r="Y601">
        <v>10</v>
      </c>
      <c r="AD601">
        <v>2020</v>
      </c>
      <c r="AE601" t="s">
        <v>137</v>
      </c>
      <c r="AF601">
        <v>1</v>
      </c>
      <c r="AG601" t="b">
        <f t="shared" si="59"/>
        <v>1</v>
      </c>
      <c r="AH601">
        <v>0</v>
      </c>
      <c r="AI601">
        <v>40272</v>
      </c>
      <c r="AJ601">
        <v>10</v>
      </c>
      <c r="AK601">
        <v>0</v>
      </c>
      <c r="AL601">
        <v>2</v>
      </c>
      <c r="AM601">
        <v>1</v>
      </c>
      <c r="AN601">
        <v>0</v>
      </c>
      <c r="AO601">
        <v>10</v>
      </c>
    </row>
    <row r="602" spans="4:41" x14ac:dyDescent="0.3">
      <c r="D602" t="str">
        <f t="shared" si="54"/>
        <v>March</v>
      </c>
      <c r="E602" t="s">
        <v>96</v>
      </c>
      <c r="F602">
        <v>9</v>
      </c>
      <c r="G602">
        <v>0</v>
      </c>
      <c r="H602">
        <v>2</v>
      </c>
      <c r="I602">
        <v>1</v>
      </c>
      <c r="J602">
        <v>0</v>
      </c>
      <c r="K602">
        <v>9</v>
      </c>
      <c r="O602">
        <v>2020</v>
      </c>
      <c r="P602" t="str">
        <f t="shared" si="55"/>
        <v>March</v>
      </c>
      <c r="Q602">
        <f t="shared" si="56"/>
        <v>1</v>
      </c>
      <c r="R602">
        <f t="shared" si="57"/>
        <v>0</v>
      </c>
      <c r="S602" s="4" t="str">
        <f t="shared" si="58"/>
        <v>40291</v>
      </c>
      <c r="T602">
        <v>9</v>
      </c>
      <c r="U602">
        <v>0</v>
      </c>
      <c r="V602">
        <v>2</v>
      </c>
      <c r="W602">
        <v>1</v>
      </c>
      <c r="X602">
        <v>0</v>
      </c>
      <c r="Y602">
        <v>9</v>
      </c>
      <c r="AD602">
        <v>2020</v>
      </c>
      <c r="AE602" t="s">
        <v>137</v>
      </c>
      <c r="AF602">
        <v>1</v>
      </c>
      <c r="AG602" t="b">
        <f t="shared" si="59"/>
        <v>1</v>
      </c>
      <c r="AH602">
        <v>0</v>
      </c>
      <c r="AI602">
        <v>40291</v>
      </c>
      <c r="AJ602">
        <v>9</v>
      </c>
      <c r="AK602">
        <v>0</v>
      </c>
      <c r="AL602">
        <v>2</v>
      </c>
      <c r="AM602">
        <v>1</v>
      </c>
      <c r="AN602">
        <v>0</v>
      </c>
      <c r="AO602">
        <v>9</v>
      </c>
    </row>
    <row r="603" spans="4:41" x14ac:dyDescent="0.3">
      <c r="D603" t="str">
        <f t="shared" si="54"/>
        <v>March</v>
      </c>
      <c r="E603" t="s">
        <v>98</v>
      </c>
      <c r="F603">
        <v>15</v>
      </c>
      <c r="G603">
        <v>0</v>
      </c>
      <c r="H603">
        <v>0</v>
      </c>
      <c r="I603">
        <v>0</v>
      </c>
      <c r="J603">
        <v>0</v>
      </c>
      <c r="K603">
        <v>13</v>
      </c>
      <c r="O603">
        <v>2020</v>
      </c>
      <c r="P603" t="str">
        <f t="shared" si="55"/>
        <v>March</v>
      </c>
      <c r="Q603">
        <f t="shared" si="56"/>
        <v>1</v>
      </c>
      <c r="R603">
        <f t="shared" si="57"/>
        <v>0</v>
      </c>
      <c r="S603" s="4" t="str">
        <f t="shared" si="58"/>
        <v>40299</v>
      </c>
      <c r="T603">
        <v>15</v>
      </c>
      <c r="U603">
        <v>0</v>
      </c>
      <c r="V603">
        <v>0</v>
      </c>
      <c r="W603">
        <v>0</v>
      </c>
      <c r="X603">
        <v>0</v>
      </c>
      <c r="Y603">
        <v>13</v>
      </c>
      <c r="AD603">
        <v>2020</v>
      </c>
      <c r="AE603" t="s">
        <v>137</v>
      </c>
      <c r="AF603">
        <v>1</v>
      </c>
      <c r="AG603" t="b">
        <f t="shared" si="59"/>
        <v>1</v>
      </c>
      <c r="AH603">
        <v>0</v>
      </c>
      <c r="AI603">
        <v>40299</v>
      </c>
      <c r="AJ603">
        <v>15</v>
      </c>
      <c r="AK603">
        <v>0</v>
      </c>
      <c r="AL603">
        <v>0</v>
      </c>
      <c r="AM603">
        <v>0</v>
      </c>
      <c r="AN603">
        <v>0</v>
      </c>
      <c r="AO603">
        <v>13</v>
      </c>
    </row>
    <row r="604" spans="4:41" x14ac:dyDescent="0.3">
      <c r="D604" t="str">
        <f t="shared" si="54"/>
        <v>March</v>
      </c>
      <c r="E604" t="s">
        <v>4</v>
      </c>
      <c r="F604">
        <v>479</v>
      </c>
      <c r="G604">
        <v>0</v>
      </c>
      <c r="H604">
        <v>82</v>
      </c>
      <c r="I604">
        <v>47</v>
      </c>
      <c r="J604">
        <v>0</v>
      </c>
      <c r="K604">
        <v>408</v>
      </c>
      <c r="O604">
        <v>2020</v>
      </c>
      <c r="P604" t="str">
        <f t="shared" si="55"/>
        <v>March</v>
      </c>
      <c r="Q604">
        <f t="shared" si="56"/>
        <v>0</v>
      </c>
      <c r="R604">
        <f t="shared" si="57"/>
        <v>1</v>
      </c>
      <c r="S604" s="4" t="str">
        <f t="shared" si="58"/>
        <v>Total</v>
      </c>
      <c r="T604">
        <v>479</v>
      </c>
      <c r="U604">
        <v>0</v>
      </c>
      <c r="V604">
        <v>82</v>
      </c>
      <c r="W604">
        <v>47</v>
      </c>
      <c r="X604">
        <v>0</v>
      </c>
      <c r="Y604">
        <v>408</v>
      </c>
      <c r="AD604">
        <v>2020</v>
      </c>
      <c r="AE604" t="s">
        <v>137</v>
      </c>
      <c r="AF604">
        <v>0</v>
      </c>
      <c r="AG604" t="b">
        <f t="shared" si="59"/>
        <v>0</v>
      </c>
      <c r="AH604">
        <v>1</v>
      </c>
      <c r="AI604" s="4" t="s">
        <v>4</v>
      </c>
      <c r="AJ604">
        <v>479</v>
      </c>
      <c r="AK604">
        <v>0</v>
      </c>
      <c r="AL604">
        <v>82</v>
      </c>
      <c r="AM604">
        <v>47</v>
      </c>
      <c r="AN604">
        <v>0</v>
      </c>
      <c r="AO604">
        <v>408</v>
      </c>
    </row>
    <row r="605" spans="4:41" x14ac:dyDescent="0.3">
      <c r="D605" t="str">
        <f t="shared" si="54"/>
        <v>March</v>
      </c>
      <c r="E605" t="s">
        <v>105</v>
      </c>
      <c r="F605">
        <v>2</v>
      </c>
      <c r="G605">
        <v>0</v>
      </c>
      <c r="H605">
        <v>1</v>
      </c>
      <c r="I605">
        <v>1</v>
      </c>
      <c r="J605">
        <v>0</v>
      </c>
      <c r="K605">
        <v>2</v>
      </c>
      <c r="O605">
        <v>2020</v>
      </c>
      <c r="P605" t="str">
        <f t="shared" si="55"/>
        <v>March</v>
      </c>
      <c r="Q605">
        <f t="shared" si="56"/>
        <v>0</v>
      </c>
      <c r="R605">
        <f t="shared" si="57"/>
        <v>0</v>
      </c>
      <c r="S605" s="4" t="str">
        <f t="shared" si="58"/>
        <v>40118</v>
      </c>
      <c r="T605">
        <v>2</v>
      </c>
      <c r="U605">
        <v>0</v>
      </c>
      <c r="V605">
        <v>1</v>
      </c>
      <c r="W605">
        <v>1</v>
      </c>
      <c r="X605">
        <v>0</v>
      </c>
      <c r="Y605">
        <v>2</v>
      </c>
      <c r="AD605">
        <v>2020</v>
      </c>
      <c r="AE605" t="s">
        <v>137</v>
      </c>
      <c r="AF605">
        <v>0</v>
      </c>
      <c r="AG605" t="b">
        <f t="shared" si="59"/>
        <v>1</v>
      </c>
      <c r="AH605">
        <v>0</v>
      </c>
      <c r="AI605">
        <v>40118</v>
      </c>
      <c r="AJ605">
        <v>2</v>
      </c>
      <c r="AK605">
        <v>0</v>
      </c>
      <c r="AL605">
        <v>1</v>
      </c>
      <c r="AM605">
        <v>1</v>
      </c>
      <c r="AN605">
        <v>0</v>
      </c>
      <c r="AO605">
        <v>2</v>
      </c>
    </row>
    <row r="606" spans="4:41" x14ac:dyDescent="0.3">
      <c r="D606" t="str">
        <f t="shared" si="54"/>
        <v>March</v>
      </c>
      <c r="E606" t="s">
        <v>306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O606">
        <v>2020</v>
      </c>
      <c r="P606" t="str">
        <f t="shared" si="55"/>
        <v>March</v>
      </c>
      <c r="Q606">
        <f t="shared" si="56"/>
        <v>0</v>
      </c>
      <c r="R606">
        <f t="shared" si="57"/>
        <v>0</v>
      </c>
      <c r="S606" s="4" t="str">
        <f t="shared" si="58"/>
        <v>40025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AD606">
        <v>2020</v>
      </c>
      <c r="AE606" t="s">
        <v>137</v>
      </c>
      <c r="AF606">
        <v>0</v>
      </c>
      <c r="AG606" t="b">
        <f t="shared" si="59"/>
        <v>1</v>
      </c>
      <c r="AH606">
        <v>0</v>
      </c>
      <c r="AI606">
        <v>40025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1</v>
      </c>
    </row>
    <row r="607" spans="4:41" x14ac:dyDescent="0.3">
      <c r="D607" t="str">
        <f t="shared" si="54"/>
        <v>March</v>
      </c>
      <c r="E607" t="s">
        <v>107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O607">
        <v>2020</v>
      </c>
      <c r="P607" t="str">
        <f t="shared" si="55"/>
        <v>March</v>
      </c>
      <c r="Q607">
        <f t="shared" si="56"/>
        <v>0</v>
      </c>
      <c r="R607">
        <f t="shared" si="57"/>
        <v>0</v>
      </c>
      <c r="S607" s="4" t="str">
        <f t="shared" si="58"/>
        <v>40059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AD607">
        <v>2020</v>
      </c>
      <c r="AE607" t="s">
        <v>137</v>
      </c>
      <c r="AF607">
        <v>0</v>
      </c>
      <c r="AG607" t="b">
        <f t="shared" si="59"/>
        <v>1</v>
      </c>
      <c r="AH607">
        <v>0</v>
      </c>
      <c r="AI607">
        <v>40059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</row>
    <row r="608" spans="4:41" x14ac:dyDescent="0.3">
      <c r="D608" t="str">
        <f t="shared" si="54"/>
        <v>March</v>
      </c>
      <c r="E608" t="s">
        <v>4</v>
      </c>
      <c r="F608">
        <v>4</v>
      </c>
      <c r="G608">
        <v>0</v>
      </c>
      <c r="H608">
        <v>1</v>
      </c>
      <c r="I608">
        <v>1</v>
      </c>
      <c r="J608">
        <v>0</v>
      </c>
      <c r="K608">
        <v>4</v>
      </c>
      <c r="O608">
        <v>2020</v>
      </c>
      <c r="P608" t="str">
        <f t="shared" si="55"/>
        <v>March</v>
      </c>
      <c r="Q608">
        <f t="shared" si="56"/>
        <v>0</v>
      </c>
      <c r="R608">
        <f t="shared" si="57"/>
        <v>1</v>
      </c>
      <c r="S608" s="4" t="str">
        <f t="shared" si="58"/>
        <v>Total</v>
      </c>
      <c r="T608">
        <v>4</v>
      </c>
      <c r="U608">
        <v>0</v>
      </c>
      <c r="V608">
        <v>1</v>
      </c>
      <c r="W608">
        <v>1</v>
      </c>
      <c r="X608">
        <v>0</v>
      </c>
      <c r="Y608">
        <v>4</v>
      </c>
      <c r="AD608">
        <v>2020</v>
      </c>
      <c r="AE608" t="s">
        <v>137</v>
      </c>
      <c r="AF608">
        <v>0</v>
      </c>
      <c r="AG608" t="b">
        <f t="shared" si="59"/>
        <v>0</v>
      </c>
      <c r="AH608">
        <v>1</v>
      </c>
      <c r="AI608" s="4" t="s">
        <v>4</v>
      </c>
      <c r="AJ608">
        <v>4</v>
      </c>
      <c r="AK608">
        <v>0</v>
      </c>
      <c r="AL608">
        <v>1</v>
      </c>
      <c r="AM608">
        <v>1</v>
      </c>
      <c r="AN608">
        <v>0</v>
      </c>
      <c r="AO608">
        <v>4</v>
      </c>
    </row>
    <row r="609" spans="2:41" x14ac:dyDescent="0.3">
      <c r="D609" t="str">
        <f t="shared" si="54"/>
        <v>March</v>
      </c>
      <c r="E609" t="s">
        <v>109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O609">
        <v>2020</v>
      </c>
      <c r="P609" t="str">
        <f t="shared" si="55"/>
        <v>March</v>
      </c>
      <c r="Q609">
        <f t="shared" si="56"/>
        <v>0</v>
      </c>
      <c r="R609">
        <f t="shared" si="57"/>
        <v>0</v>
      </c>
      <c r="S609" s="4" t="str">
        <f t="shared" si="58"/>
        <v xml:space="preserve"> CODE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AD609">
        <v>2020</v>
      </c>
      <c r="AE609" t="s">
        <v>137</v>
      </c>
      <c r="AF609">
        <v>0</v>
      </c>
      <c r="AG609" t="b">
        <f t="shared" si="59"/>
        <v>0</v>
      </c>
      <c r="AH609">
        <v>0</v>
      </c>
      <c r="AI609" s="4" t="s">
        <v>586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1</v>
      </c>
    </row>
    <row r="610" spans="2:41" x14ac:dyDescent="0.3">
      <c r="D610" t="str">
        <f t="shared" si="54"/>
        <v>March</v>
      </c>
      <c r="E610" t="s">
        <v>4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O610">
        <v>2020</v>
      </c>
      <c r="P610" t="str">
        <f t="shared" si="55"/>
        <v>March</v>
      </c>
      <c r="Q610">
        <f t="shared" si="56"/>
        <v>0</v>
      </c>
      <c r="R610">
        <f t="shared" si="57"/>
        <v>1</v>
      </c>
      <c r="S610" s="4" t="str">
        <f t="shared" si="58"/>
        <v>Total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AD610">
        <v>2020</v>
      </c>
      <c r="AE610" t="s">
        <v>137</v>
      </c>
      <c r="AF610">
        <v>0</v>
      </c>
      <c r="AG610" t="b">
        <f t="shared" si="59"/>
        <v>0</v>
      </c>
      <c r="AH610">
        <v>1</v>
      </c>
      <c r="AI610" s="4" t="s">
        <v>4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1</v>
      </c>
    </row>
    <row r="611" spans="2:41" x14ac:dyDescent="0.3">
      <c r="D611" t="str">
        <f t="shared" si="54"/>
        <v>March</v>
      </c>
      <c r="E611" t="s">
        <v>4</v>
      </c>
      <c r="F611">
        <v>484</v>
      </c>
      <c r="G611">
        <v>0</v>
      </c>
      <c r="H611">
        <v>83</v>
      </c>
      <c r="I611">
        <v>48</v>
      </c>
      <c r="J611">
        <v>0</v>
      </c>
      <c r="K611">
        <v>413</v>
      </c>
      <c r="O611">
        <v>2020</v>
      </c>
      <c r="P611" t="str">
        <f t="shared" si="55"/>
        <v>March</v>
      </c>
      <c r="Q611">
        <f t="shared" si="56"/>
        <v>0</v>
      </c>
      <c r="R611">
        <f t="shared" si="57"/>
        <v>1</v>
      </c>
      <c r="S611" s="4" t="str">
        <f t="shared" si="58"/>
        <v>Total</v>
      </c>
      <c r="T611">
        <v>484</v>
      </c>
      <c r="U611">
        <v>0</v>
      </c>
      <c r="V611">
        <v>83</v>
      </c>
      <c r="W611">
        <v>48</v>
      </c>
      <c r="X611">
        <v>0</v>
      </c>
      <c r="Y611">
        <v>413</v>
      </c>
      <c r="AD611">
        <v>2020</v>
      </c>
      <c r="AE611" t="s">
        <v>137</v>
      </c>
      <c r="AF611">
        <v>0</v>
      </c>
      <c r="AG611" t="b">
        <f t="shared" si="59"/>
        <v>0</v>
      </c>
      <c r="AH611">
        <v>1</v>
      </c>
      <c r="AI611" s="4" t="s">
        <v>4</v>
      </c>
      <c r="AJ611">
        <v>484</v>
      </c>
      <c r="AK611">
        <v>0</v>
      </c>
      <c r="AL611">
        <v>83</v>
      </c>
      <c r="AM611">
        <v>48</v>
      </c>
      <c r="AN611">
        <v>0</v>
      </c>
      <c r="AO611">
        <v>413</v>
      </c>
    </row>
    <row r="612" spans="2:41" x14ac:dyDescent="0.3">
      <c r="B612" t="s">
        <v>153</v>
      </c>
      <c r="C612" t="s">
        <v>153</v>
      </c>
      <c r="D612" t="str">
        <f t="shared" si="54"/>
        <v>April</v>
      </c>
      <c r="E612" t="s">
        <v>92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O612">
        <v>2020</v>
      </c>
      <c r="P612" t="str">
        <f t="shared" si="55"/>
        <v>April</v>
      </c>
      <c r="Q612">
        <f t="shared" si="56"/>
        <v>1</v>
      </c>
      <c r="R612">
        <f t="shared" si="57"/>
        <v>0</v>
      </c>
      <c r="S612" s="4" t="str">
        <f t="shared" si="58"/>
        <v>40245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AD612">
        <v>2020</v>
      </c>
      <c r="AE612" t="s">
        <v>153</v>
      </c>
      <c r="AF612">
        <v>1</v>
      </c>
      <c r="AG612" t="b">
        <f t="shared" si="59"/>
        <v>1</v>
      </c>
      <c r="AH612">
        <v>0</v>
      </c>
      <c r="AI612">
        <v>40245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0</v>
      </c>
    </row>
    <row r="613" spans="2:41" x14ac:dyDescent="0.3">
      <c r="D613" t="str">
        <f t="shared" si="54"/>
        <v>April</v>
      </c>
      <c r="E613" t="s">
        <v>4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O613">
        <v>2020</v>
      </c>
      <c r="P613" t="str">
        <f t="shared" si="55"/>
        <v>April</v>
      </c>
      <c r="Q613">
        <f t="shared" si="56"/>
        <v>0</v>
      </c>
      <c r="R613">
        <f t="shared" si="57"/>
        <v>1</v>
      </c>
      <c r="S613" s="4" t="str">
        <f t="shared" si="58"/>
        <v>Total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AD613">
        <v>2020</v>
      </c>
      <c r="AE613" t="s">
        <v>153</v>
      </c>
      <c r="AF613">
        <v>0</v>
      </c>
      <c r="AG613" t="b">
        <f t="shared" si="59"/>
        <v>0</v>
      </c>
      <c r="AH613">
        <v>1</v>
      </c>
      <c r="AI613" s="4" t="s">
        <v>4</v>
      </c>
      <c r="AJ613">
        <v>1</v>
      </c>
      <c r="AK613">
        <v>0</v>
      </c>
      <c r="AL613">
        <v>1</v>
      </c>
      <c r="AM613">
        <v>0</v>
      </c>
      <c r="AN613">
        <v>0</v>
      </c>
      <c r="AO613">
        <v>0</v>
      </c>
    </row>
    <row r="614" spans="2:41" x14ac:dyDescent="0.3">
      <c r="D614" t="str">
        <f t="shared" si="54"/>
        <v>April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O614">
        <v>2020</v>
      </c>
      <c r="P614" t="str">
        <f t="shared" si="55"/>
        <v>April</v>
      </c>
      <c r="Q614">
        <f t="shared" si="56"/>
        <v>0</v>
      </c>
      <c r="R614">
        <f t="shared" si="57"/>
        <v>0</v>
      </c>
      <c r="S614" s="4" t="str">
        <f t="shared" si="58"/>
        <v/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AD614">
        <v>2020</v>
      </c>
      <c r="AE614" t="s">
        <v>153</v>
      </c>
      <c r="AF614">
        <v>0</v>
      </c>
      <c r="AG614" t="b">
        <f t="shared" si="59"/>
        <v>0</v>
      </c>
      <c r="AH614">
        <v>0</v>
      </c>
      <c r="AI614" s="4" t="s">
        <v>587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</v>
      </c>
    </row>
    <row r="615" spans="2:41" x14ac:dyDescent="0.3">
      <c r="B615" t="s">
        <v>193</v>
      </c>
      <c r="C615" t="s">
        <v>193</v>
      </c>
      <c r="D615" t="str">
        <f t="shared" si="54"/>
        <v>June</v>
      </c>
      <c r="E615" t="s">
        <v>17</v>
      </c>
      <c r="F615">
        <v>5</v>
      </c>
      <c r="G615">
        <v>0</v>
      </c>
      <c r="H615">
        <v>3</v>
      </c>
      <c r="I615">
        <v>1</v>
      </c>
      <c r="J615">
        <v>0</v>
      </c>
      <c r="K615">
        <v>5</v>
      </c>
      <c r="O615">
        <v>2020</v>
      </c>
      <c r="P615" t="str">
        <f t="shared" si="55"/>
        <v>June</v>
      </c>
      <c r="Q615">
        <f t="shared" si="56"/>
        <v>1</v>
      </c>
      <c r="R615">
        <f t="shared" si="57"/>
        <v>0</v>
      </c>
      <c r="S615" s="4" t="str">
        <f t="shared" si="58"/>
        <v>40202</v>
      </c>
      <c r="T615">
        <v>5</v>
      </c>
      <c r="U615">
        <v>0</v>
      </c>
      <c r="V615">
        <v>3</v>
      </c>
      <c r="W615">
        <v>1</v>
      </c>
      <c r="X615">
        <v>0</v>
      </c>
      <c r="Y615">
        <v>5</v>
      </c>
      <c r="AD615">
        <v>2020</v>
      </c>
      <c r="AE615" t="s">
        <v>193</v>
      </c>
      <c r="AF615">
        <v>1</v>
      </c>
      <c r="AG615" t="b">
        <f t="shared" si="59"/>
        <v>1</v>
      </c>
      <c r="AH615">
        <v>0</v>
      </c>
      <c r="AI615">
        <v>40202</v>
      </c>
      <c r="AJ615">
        <v>5</v>
      </c>
      <c r="AK615">
        <v>0</v>
      </c>
      <c r="AL615">
        <v>3</v>
      </c>
      <c r="AM615">
        <v>1</v>
      </c>
      <c r="AN615">
        <v>0</v>
      </c>
      <c r="AO615">
        <v>5</v>
      </c>
    </row>
    <row r="616" spans="2:41" x14ac:dyDescent="0.3">
      <c r="D616" t="str">
        <f t="shared" si="54"/>
        <v>June</v>
      </c>
      <c r="E616" t="s">
        <v>23</v>
      </c>
      <c r="F616">
        <v>7</v>
      </c>
      <c r="G616">
        <v>0</v>
      </c>
      <c r="H616">
        <v>5</v>
      </c>
      <c r="I616">
        <v>3</v>
      </c>
      <c r="J616">
        <v>0</v>
      </c>
      <c r="K616">
        <v>6</v>
      </c>
      <c r="O616">
        <v>2020</v>
      </c>
      <c r="P616" t="str">
        <f t="shared" si="55"/>
        <v>June</v>
      </c>
      <c r="Q616">
        <f t="shared" si="56"/>
        <v>1</v>
      </c>
      <c r="R616">
        <f t="shared" si="57"/>
        <v>0</v>
      </c>
      <c r="S616" s="4" t="str">
        <f t="shared" si="58"/>
        <v>40203</v>
      </c>
      <c r="T616">
        <v>7</v>
      </c>
      <c r="U616">
        <v>0</v>
      </c>
      <c r="V616">
        <v>5</v>
      </c>
      <c r="W616">
        <v>3</v>
      </c>
      <c r="X616">
        <v>0</v>
      </c>
      <c r="Y616">
        <v>6</v>
      </c>
      <c r="AD616">
        <v>2020</v>
      </c>
      <c r="AE616" t="s">
        <v>193</v>
      </c>
      <c r="AF616">
        <v>1</v>
      </c>
      <c r="AG616" t="b">
        <f t="shared" si="59"/>
        <v>1</v>
      </c>
      <c r="AH616">
        <v>0</v>
      </c>
      <c r="AI616">
        <v>40203</v>
      </c>
      <c r="AJ616">
        <v>7</v>
      </c>
      <c r="AK616">
        <v>0</v>
      </c>
      <c r="AL616">
        <v>5</v>
      </c>
      <c r="AM616">
        <v>3</v>
      </c>
      <c r="AN616">
        <v>0</v>
      </c>
      <c r="AO616">
        <v>6</v>
      </c>
    </row>
    <row r="617" spans="2:41" x14ac:dyDescent="0.3">
      <c r="D617" t="str">
        <f t="shared" si="54"/>
        <v>June</v>
      </c>
      <c r="E617" t="s">
        <v>27</v>
      </c>
      <c r="F617">
        <v>4</v>
      </c>
      <c r="G617">
        <v>0</v>
      </c>
      <c r="H617">
        <v>3</v>
      </c>
      <c r="I617">
        <v>2</v>
      </c>
      <c r="J617">
        <v>0</v>
      </c>
      <c r="K617">
        <v>4</v>
      </c>
      <c r="O617">
        <v>2020</v>
      </c>
      <c r="P617" t="str">
        <f t="shared" si="55"/>
        <v>June</v>
      </c>
      <c r="Q617">
        <f t="shared" si="56"/>
        <v>1</v>
      </c>
      <c r="R617">
        <f t="shared" si="57"/>
        <v>0</v>
      </c>
      <c r="S617" s="4" t="str">
        <f t="shared" si="58"/>
        <v>40204</v>
      </c>
      <c r="T617">
        <v>4</v>
      </c>
      <c r="U617">
        <v>0</v>
      </c>
      <c r="V617">
        <v>3</v>
      </c>
      <c r="W617">
        <v>2</v>
      </c>
      <c r="X617">
        <v>0</v>
      </c>
      <c r="Y617">
        <v>4</v>
      </c>
      <c r="AD617">
        <v>2020</v>
      </c>
      <c r="AE617" t="s">
        <v>193</v>
      </c>
      <c r="AF617">
        <v>1</v>
      </c>
      <c r="AG617" t="b">
        <f t="shared" si="59"/>
        <v>1</v>
      </c>
      <c r="AH617">
        <v>0</v>
      </c>
      <c r="AI617">
        <v>40204</v>
      </c>
      <c r="AJ617">
        <v>4</v>
      </c>
      <c r="AK617">
        <v>0</v>
      </c>
      <c r="AL617">
        <v>3</v>
      </c>
      <c r="AM617">
        <v>2</v>
      </c>
      <c r="AN617">
        <v>0</v>
      </c>
      <c r="AO617">
        <v>4</v>
      </c>
    </row>
    <row r="618" spans="2:41" x14ac:dyDescent="0.3">
      <c r="D618" t="str">
        <f t="shared" si="54"/>
        <v>June</v>
      </c>
      <c r="E618" t="s">
        <v>31</v>
      </c>
      <c r="F618">
        <v>2</v>
      </c>
      <c r="G618">
        <v>0</v>
      </c>
      <c r="H618">
        <v>2</v>
      </c>
      <c r="I618">
        <v>0</v>
      </c>
      <c r="J618">
        <v>0</v>
      </c>
      <c r="K618">
        <v>2</v>
      </c>
      <c r="O618">
        <v>2020</v>
      </c>
      <c r="P618" t="str">
        <f t="shared" si="55"/>
        <v>June</v>
      </c>
      <c r="Q618">
        <f t="shared" si="56"/>
        <v>1</v>
      </c>
      <c r="R618">
        <f t="shared" si="57"/>
        <v>0</v>
      </c>
      <c r="S618" s="4" t="str">
        <f t="shared" si="58"/>
        <v>40205</v>
      </c>
      <c r="T618">
        <v>2</v>
      </c>
      <c r="U618">
        <v>0</v>
      </c>
      <c r="V618">
        <v>2</v>
      </c>
      <c r="W618">
        <v>0</v>
      </c>
      <c r="X618">
        <v>0</v>
      </c>
      <c r="Y618">
        <v>2</v>
      </c>
      <c r="AD618">
        <v>2020</v>
      </c>
      <c r="AE618" t="s">
        <v>193</v>
      </c>
      <c r="AF618">
        <v>1</v>
      </c>
      <c r="AG618" t="b">
        <f t="shared" si="59"/>
        <v>1</v>
      </c>
      <c r="AH618">
        <v>0</v>
      </c>
      <c r="AI618">
        <v>40205</v>
      </c>
      <c r="AJ618">
        <v>2</v>
      </c>
      <c r="AK618">
        <v>0</v>
      </c>
      <c r="AL618">
        <v>2</v>
      </c>
      <c r="AM618">
        <v>0</v>
      </c>
      <c r="AN618">
        <v>0</v>
      </c>
      <c r="AO618">
        <v>2</v>
      </c>
    </row>
    <row r="619" spans="2:41" x14ac:dyDescent="0.3">
      <c r="D619" t="str">
        <f t="shared" si="54"/>
        <v>June</v>
      </c>
      <c r="E619" t="s">
        <v>34</v>
      </c>
      <c r="F619">
        <v>2</v>
      </c>
      <c r="G619">
        <v>0</v>
      </c>
      <c r="H619">
        <v>2</v>
      </c>
      <c r="I619">
        <v>1</v>
      </c>
      <c r="J619">
        <v>0</v>
      </c>
      <c r="K619">
        <v>2</v>
      </c>
      <c r="O619">
        <v>2020</v>
      </c>
      <c r="P619" t="str">
        <f t="shared" si="55"/>
        <v>June</v>
      </c>
      <c r="Q619">
        <f t="shared" si="56"/>
        <v>1</v>
      </c>
      <c r="R619">
        <f t="shared" si="57"/>
        <v>0</v>
      </c>
      <c r="S619" s="4" t="str">
        <f t="shared" si="58"/>
        <v>40206</v>
      </c>
      <c r="T619">
        <v>2</v>
      </c>
      <c r="U619">
        <v>0</v>
      </c>
      <c r="V619">
        <v>2</v>
      </c>
      <c r="W619">
        <v>1</v>
      </c>
      <c r="X619">
        <v>0</v>
      </c>
      <c r="Y619">
        <v>2</v>
      </c>
      <c r="AD619">
        <v>2020</v>
      </c>
      <c r="AE619" t="s">
        <v>193</v>
      </c>
      <c r="AF619">
        <v>1</v>
      </c>
      <c r="AG619" t="b">
        <f t="shared" si="59"/>
        <v>1</v>
      </c>
      <c r="AH619">
        <v>0</v>
      </c>
      <c r="AI619">
        <v>40206</v>
      </c>
      <c r="AJ619">
        <v>2</v>
      </c>
      <c r="AK619">
        <v>0</v>
      </c>
      <c r="AL619">
        <v>2</v>
      </c>
      <c r="AM619">
        <v>1</v>
      </c>
      <c r="AN619">
        <v>0</v>
      </c>
      <c r="AO619">
        <v>2</v>
      </c>
    </row>
    <row r="620" spans="2:41" x14ac:dyDescent="0.3">
      <c r="D620" t="str">
        <f t="shared" si="54"/>
        <v>June</v>
      </c>
      <c r="E620" t="s">
        <v>37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O620">
        <v>2020</v>
      </c>
      <c r="P620" t="str">
        <f t="shared" si="55"/>
        <v>June</v>
      </c>
      <c r="Q620">
        <f t="shared" si="56"/>
        <v>1</v>
      </c>
      <c r="R620">
        <f t="shared" si="57"/>
        <v>0</v>
      </c>
      <c r="S620" s="4" t="str">
        <f t="shared" si="58"/>
        <v>40207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AD620">
        <v>2020</v>
      </c>
      <c r="AE620" t="s">
        <v>193</v>
      </c>
      <c r="AF620">
        <v>1</v>
      </c>
      <c r="AG620" t="b">
        <f t="shared" si="59"/>
        <v>1</v>
      </c>
      <c r="AH620">
        <v>0</v>
      </c>
      <c r="AI620">
        <v>40207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1</v>
      </c>
    </row>
    <row r="621" spans="2:41" x14ac:dyDescent="0.3">
      <c r="D621" t="str">
        <f t="shared" si="54"/>
        <v>June</v>
      </c>
      <c r="E621" t="s">
        <v>39</v>
      </c>
      <c r="F621">
        <v>2</v>
      </c>
      <c r="G621">
        <v>0</v>
      </c>
      <c r="H621">
        <v>2</v>
      </c>
      <c r="I621">
        <v>0</v>
      </c>
      <c r="J621">
        <v>0</v>
      </c>
      <c r="K621">
        <v>2</v>
      </c>
      <c r="O621">
        <v>2020</v>
      </c>
      <c r="P621" t="str">
        <f t="shared" si="55"/>
        <v>June</v>
      </c>
      <c r="Q621">
        <f t="shared" si="56"/>
        <v>1</v>
      </c>
      <c r="R621">
        <f t="shared" si="57"/>
        <v>0</v>
      </c>
      <c r="S621" s="4" t="str">
        <f t="shared" si="58"/>
        <v>40208</v>
      </c>
      <c r="T621">
        <v>2</v>
      </c>
      <c r="U621">
        <v>0</v>
      </c>
      <c r="V621">
        <v>2</v>
      </c>
      <c r="W621">
        <v>0</v>
      </c>
      <c r="X621">
        <v>0</v>
      </c>
      <c r="Y621">
        <v>2</v>
      </c>
      <c r="AD621">
        <v>2020</v>
      </c>
      <c r="AE621" t="s">
        <v>193</v>
      </c>
      <c r="AF621">
        <v>1</v>
      </c>
      <c r="AG621" t="b">
        <f t="shared" si="59"/>
        <v>1</v>
      </c>
      <c r="AH621">
        <v>0</v>
      </c>
      <c r="AI621">
        <v>40208</v>
      </c>
      <c r="AJ621">
        <v>2</v>
      </c>
      <c r="AK621">
        <v>0</v>
      </c>
      <c r="AL621">
        <v>2</v>
      </c>
      <c r="AM621">
        <v>0</v>
      </c>
      <c r="AN621">
        <v>0</v>
      </c>
      <c r="AO621">
        <v>2</v>
      </c>
    </row>
    <row r="622" spans="2:41" x14ac:dyDescent="0.3">
      <c r="D622" t="str">
        <f t="shared" si="54"/>
        <v>June</v>
      </c>
      <c r="E622" t="s">
        <v>44</v>
      </c>
      <c r="F622">
        <v>3</v>
      </c>
      <c r="G622">
        <v>1</v>
      </c>
      <c r="H622">
        <v>0</v>
      </c>
      <c r="I622">
        <v>0</v>
      </c>
      <c r="J622">
        <v>0</v>
      </c>
      <c r="K622">
        <v>1</v>
      </c>
      <c r="O622">
        <v>2020</v>
      </c>
      <c r="P622" t="str">
        <f t="shared" si="55"/>
        <v>June</v>
      </c>
      <c r="Q622">
        <f t="shared" si="56"/>
        <v>1</v>
      </c>
      <c r="R622">
        <f t="shared" si="57"/>
        <v>0</v>
      </c>
      <c r="S622" s="4" t="str">
        <f t="shared" si="58"/>
        <v>40210</v>
      </c>
      <c r="T622">
        <v>3</v>
      </c>
      <c r="U622">
        <v>1</v>
      </c>
      <c r="V622">
        <v>0</v>
      </c>
      <c r="W622">
        <v>0</v>
      </c>
      <c r="X622">
        <v>0</v>
      </c>
      <c r="Y622">
        <v>1</v>
      </c>
      <c r="AD622">
        <v>2020</v>
      </c>
      <c r="AE622" t="s">
        <v>193</v>
      </c>
      <c r="AF622">
        <v>1</v>
      </c>
      <c r="AG622" t="b">
        <f t="shared" si="59"/>
        <v>1</v>
      </c>
      <c r="AH622">
        <v>0</v>
      </c>
      <c r="AI622">
        <v>40210</v>
      </c>
      <c r="AJ622">
        <v>3</v>
      </c>
      <c r="AK622">
        <v>1</v>
      </c>
      <c r="AL622">
        <v>0</v>
      </c>
      <c r="AM622">
        <v>0</v>
      </c>
      <c r="AN622">
        <v>0</v>
      </c>
      <c r="AO622">
        <v>1</v>
      </c>
    </row>
    <row r="623" spans="2:41" x14ac:dyDescent="0.3">
      <c r="D623" t="str">
        <f t="shared" si="54"/>
        <v>June</v>
      </c>
      <c r="E623" t="s">
        <v>48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1</v>
      </c>
      <c r="O623">
        <v>2020</v>
      </c>
      <c r="P623" t="str">
        <f t="shared" si="55"/>
        <v>June</v>
      </c>
      <c r="Q623">
        <f t="shared" si="56"/>
        <v>1</v>
      </c>
      <c r="R623">
        <f t="shared" si="57"/>
        <v>0</v>
      </c>
      <c r="S623" s="4" t="str">
        <f t="shared" si="58"/>
        <v>40211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1</v>
      </c>
      <c r="AD623">
        <v>2020</v>
      </c>
      <c r="AE623" t="s">
        <v>193</v>
      </c>
      <c r="AF623">
        <v>1</v>
      </c>
      <c r="AG623" t="b">
        <f t="shared" si="59"/>
        <v>1</v>
      </c>
      <c r="AH623">
        <v>0</v>
      </c>
      <c r="AI623">
        <v>40211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1</v>
      </c>
    </row>
    <row r="624" spans="2:41" x14ac:dyDescent="0.3">
      <c r="D624" t="str">
        <f t="shared" si="54"/>
        <v>June</v>
      </c>
      <c r="E624" t="s">
        <v>50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O624">
        <v>2020</v>
      </c>
      <c r="P624" t="str">
        <f t="shared" si="55"/>
        <v>June</v>
      </c>
      <c r="Q624">
        <f t="shared" si="56"/>
        <v>1</v>
      </c>
      <c r="R624">
        <f t="shared" si="57"/>
        <v>0</v>
      </c>
      <c r="S624" s="4" t="str">
        <f t="shared" si="58"/>
        <v>40212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AD624">
        <v>2020</v>
      </c>
      <c r="AE624" t="s">
        <v>193</v>
      </c>
      <c r="AF624">
        <v>1</v>
      </c>
      <c r="AG624" t="b">
        <f t="shared" si="59"/>
        <v>1</v>
      </c>
      <c r="AH624">
        <v>0</v>
      </c>
      <c r="AI624">
        <v>40212</v>
      </c>
      <c r="AJ624">
        <v>1</v>
      </c>
      <c r="AK624">
        <v>0</v>
      </c>
      <c r="AL624">
        <v>1</v>
      </c>
      <c r="AM624">
        <v>0</v>
      </c>
      <c r="AN624">
        <v>0</v>
      </c>
      <c r="AO624">
        <v>0</v>
      </c>
    </row>
    <row r="625" spans="1:41" x14ac:dyDescent="0.3">
      <c r="D625" t="str">
        <f t="shared" si="54"/>
        <v>June</v>
      </c>
      <c r="E625" t="s">
        <v>57</v>
      </c>
      <c r="F625">
        <v>3</v>
      </c>
      <c r="G625">
        <v>0</v>
      </c>
      <c r="H625">
        <v>1</v>
      </c>
      <c r="I625">
        <v>1</v>
      </c>
      <c r="J625">
        <v>0</v>
      </c>
      <c r="K625">
        <v>3</v>
      </c>
      <c r="O625">
        <v>2020</v>
      </c>
      <c r="P625" t="str">
        <f t="shared" si="55"/>
        <v>June</v>
      </c>
      <c r="Q625">
        <f t="shared" si="56"/>
        <v>1</v>
      </c>
      <c r="R625">
        <f t="shared" si="57"/>
        <v>0</v>
      </c>
      <c r="S625" s="4" t="str">
        <f t="shared" si="58"/>
        <v>40214</v>
      </c>
      <c r="T625">
        <v>3</v>
      </c>
      <c r="U625">
        <v>0</v>
      </c>
      <c r="V625">
        <v>1</v>
      </c>
      <c r="W625">
        <v>1</v>
      </c>
      <c r="X625">
        <v>0</v>
      </c>
      <c r="Y625">
        <v>3</v>
      </c>
      <c r="AD625">
        <v>2020</v>
      </c>
      <c r="AE625" t="s">
        <v>193</v>
      </c>
      <c r="AF625">
        <v>1</v>
      </c>
      <c r="AG625" t="b">
        <f t="shared" si="59"/>
        <v>1</v>
      </c>
      <c r="AH625">
        <v>0</v>
      </c>
      <c r="AI625">
        <v>40214</v>
      </c>
      <c r="AJ625">
        <v>3</v>
      </c>
      <c r="AK625">
        <v>0</v>
      </c>
      <c r="AL625">
        <v>1</v>
      </c>
      <c r="AM625">
        <v>1</v>
      </c>
      <c r="AN625">
        <v>0</v>
      </c>
      <c r="AO625">
        <v>3</v>
      </c>
    </row>
    <row r="626" spans="1:41" x14ac:dyDescent="0.3">
      <c r="D626" t="str">
        <f t="shared" si="54"/>
        <v>June</v>
      </c>
      <c r="E626" t="s">
        <v>60</v>
      </c>
      <c r="F626">
        <v>4</v>
      </c>
      <c r="G626">
        <v>0</v>
      </c>
      <c r="H626">
        <v>2</v>
      </c>
      <c r="I626">
        <v>2</v>
      </c>
      <c r="J626">
        <v>0</v>
      </c>
      <c r="K626">
        <v>3</v>
      </c>
      <c r="O626">
        <v>2020</v>
      </c>
      <c r="P626" t="str">
        <f t="shared" si="55"/>
        <v>June</v>
      </c>
      <c r="Q626">
        <f t="shared" si="56"/>
        <v>1</v>
      </c>
      <c r="R626">
        <f t="shared" si="57"/>
        <v>0</v>
      </c>
      <c r="S626" s="4" t="str">
        <f t="shared" si="58"/>
        <v>40215</v>
      </c>
      <c r="T626">
        <v>4</v>
      </c>
      <c r="U626">
        <v>0</v>
      </c>
      <c r="V626">
        <v>2</v>
      </c>
      <c r="W626">
        <v>2</v>
      </c>
      <c r="X626">
        <v>0</v>
      </c>
      <c r="Y626">
        <v>3</v>
      </c>
      <c r="AD626">
        <v>2020</v>
      </c>
      <c r="AE626" t="s">
        <v>193</v>
      </c>
      <c r="AF626">
        <v>1</v>
      </c>
      <c r="AG626" t="b">
        <f t="shared" si="59"/>
        <v>1</v>
      </c>
      <c r="AH626">
        <v>0</v>
      </c>
      <c r="AI626">
        <v>40215</v>
      </c>
      <c r="AJ626">
        <v>4</v>
      </c>
      <c r="AK626">
        <v>0</v>
      </c>
      <c r="AL626">
        <v>2</v>
      </c>
      <c r="AM626">
        <v>2</v>
      </c>
      <c r="AN626">
        <v>0</v>
      </c>
      <c r="AO626">
        <v>3</v>
      </c>
    </row>
    <row r="627" spans="1:41" x14ac:dyDescent="0.3">
      <c r="D627" t="str">
        <f t="shared" si="54"/>
        <v>June</v>
      </c>
      <c r="E627" t="s">
        <v>64</v>
      </c>
      <c r="F627">
        <v>3</v>
      </c>
      <c r="G627">
        <v>0</v>
      </c>
      <c r="H627">
        <v>2</v>
      </c>
      <c r="I627">
        <v>0</v>
      </c>
      <c r="J627">
        <v>0</v>
      </c>
      <c r="K627">
        <v>3</v>
      </c>
      <c r="O627">
        <v>2020</v>
      </c>
      <c r="P627" t="str">
        <f t="shared" si="55"/>
        <v>June</v>
      </c>
      <c r="Q627">
        <f t="shared" si="56"/>
        <v>1</v>
      </c>
      <c r="R627">
        <f t="shared" si="57"/>
        <v>0</v>
      </c>
      <c r="S627" s="4" t="str">
        <f t="shared" si="58"/>
        <v>40216</v>
      </c>
      <c r="T627">
        <v>3</v>
      </c>
      <c r="U627">
        <v>0</v>
      </c>
      <c r="V627">
        <v>2</v>
      </c>
      <c r="W627">
        <v>0</v>
      </c>
      <c r="X627">
        <v>0</v>
      </c>
      <c r="Y627">
        <v>3</v>
      </c>
      <c r="AD627">
        <v>2020</v>
      </c>
      <c r="AE627" t="s">
        <v>193</v>
      </c>
      <c r="AF627">
        <v>1</v>
      </c>
      <c r="AG627" t="b">
        <f t="shared" si="59"/>
        <v>1</v>
      </c>
      <c r="AH627">
        <v>0</v>
      </c>
      <c r="AI627">
        <v>40216</v>
      </c>
      <c r="AJ627">
        <v>3</v>
      </c>
      <c r="AK627">
        <v>0</v>
      </c>
      <c r="AL627">
        <v>2</v>
      </c>
      <c r="AM627">
        <v>0</v>
      </c>
      <c r="AN627">
        <v>0</v>
      </c>
      <c r="AO627">
        <v>3</v>
      </c>
    </row>
    <row r="628" spans="1:41" x14ac:dyDescent="0.3">
      <c r="D628" t="str">
        <f t="shared" si="54"/>
        <v>June</v>
      </c>
      <c r="E628" t="s">
        <v>66</v>
      </c>
      <c r="F628">
        <v>2</v>
      </c>
      <c r="G628">
        <v>0</v>
      </c>
      <c r="H628">
        <v>2</v>
      </c>
      <c r="I628">
        <v>2</v>
      </c>
      <c r="J628">
        <v>0</v>
      </c>
      <c r="K628">
        <v>2</v>
      </c>
      <c r="O628">
        <v>2020</v>
      </c>
      <c r="P628" t="str">
        <f t="shared" si="55"/>
        <v>June</v>
      </c>
      <c r="Q628">
        <f t="shared" si="56"/>
        <v>1</v>
      </c>
      <c r="R628">
        <f t="shared" si="57"/>
        <v>0</v>
      </c>
      <c r="S628" s="4" t="str">
        <f t="shared" si="58"/>
        <v>40217</v>
      </c>
      <c r="T628">
        <v>2</v>
      </c>
      <c r="U628">
        <v>0</v>
      </c>
      <c r="V628">
        <v>2</v>
      </c>
      <c r="W628">
        <v>2</v>
      </c>
      <c r="X628">
        <v>0</v>
      </c>
      <c r="Y628">
        <v>2</v>
      </c>
      <c r="AD628">
        <v>2020</v>
      </c>
      <c r="AE628" t="s">
        <v>193</v>
      </c>
      <c r="AF628">
        <v>1</v>
      </c>
      <c r="AG628" t="b">
        <f t="shared" si="59"/>
        <v>1</v>
      </c>
      <c r="AH628">
        <v>0</v>
      </c>
      <c r="AI628">
        <v>40217</v>
      </c>
      <c r="AJ628">
        <v>2</v>
      </c>
      <c r="AK628">
        <v>0</v>
      </c>
      <c r="AL628">
        <v>2</v>
      </c>
      <c r="AM628">
        <v>2</v>
      </c>
      <c r="AN628">
        <v>0</v>
      </c>
      <c r="AO628">
        <v>2</v>
      </c>
    </row>
    <row r="629" spans="1:41" x14ac:dyDescent="0.3">
      <c r="D629" t="str">
        <f t="shared" si="54"/>
        <v>June</v>
      </c>
      <c r="E629" t="s">
        <v>69</v>
      </c>
      <c r="F629">
        <v>2</v>
      </c>
      <c r="G629">
        <v>0</v>
      </c>
      <c r="H629">
        <v>1</v>
      </c>
      <c r="I629">
        <v>1</v>
      </c>
      <c r="J629">
        <v>0</v>
      </c>
      <c r="K629">
        <v>2</v>
      </c>
      <c r="O629">
        <v>2020</v>
      </c>
      <c r="P629" t="str">
        <f t="shared" si="55"/>
        <v>June</v>
      </c>
      <c r="Q629">
        <f t="shared" si="56"/>
        <v>1</v>
      </c>
      <c r="R629">
        <f t="shared" si="57"/>
        <v>0</v>
      </c>
      <c r="S629" s="4" t="str">
        <f t="shared" si="58"/>
        <v>40218</v>
      </c>
      <c r="T629">
        <v>2</v>
      </c>
      <c r="U629">
        <v>0</v>
      </c>
      <c r="V629">
        <v>1</v>
      </c>
      <c r="W629">
        <v>1</v>
      </c>
      <c r="X629">
        <v>0</v>
      </c>
      <c r="Y629">
        <v>2</v>
      </c>
      <c r="AD629">
        <v>2020</v>
      </c>
      <c r="AE629" t="s">
        <v>193</v>
      </c>
      <c r="AF629">
        <v>1</v>
      </c>
      <c r="AG629" t="b">
        <f t="shared" si="59"/>
        <v>1</v>
      </c>
      <c r="AH629">
        <v>0</v>
      </c>
      <c r="AI629">
        <v>40218</v>
      </c>
      <c r="AJ629">
        <v>2</v>
      </c>
      <c r="AK629">
        <v>0</v>
      </c>
      <c r="AL629">
        <v>1</v>
      </c>
      <c r="AM629">
        <v>1</v>
      </c>
      <c r="AN629">
        <v>0</v>
      </c>
      <c r="AO629">
        <v>2</v>
      </c>
    </row>
    <row r="630" spans="1:41" x14ac:dyDescent="0.3">
      <c r="D630" t="str">
        <f t="shared" si="54"/>
        <v>June</v>
      </c>
      <c r="E630" t="s">
        <v>72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1</v>
      </c>
      <c r="O630">
        <v>2020</v>
      </c>
      <c r="P630" t="str">
        <f t="shared" si="55"/>
        <v>June</v>
      </c>
      <c r="Q630">
        <f t="shared" si="56"/>
        <v>1</v>
      </c>
      <c r="R630">
        <f t="shared" si="57"/>
        <v>0</v>
      </c>
      <c r="S630" s="4" t="str">
        <f t="shared" si="58"/>
        <v>40219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1</v>
      </c>
      <c r="AD630">
        <v>2020</v>
      </c>
      <c r="AE630" t="s">
        <v>193</v>
      </c>
      <c r="AF630">
        <v>1</v>
      </c>
      <c r="AG630" t="b">
        <f t="shared" si="59"/>
        <v>1</v>
      </c>
      <c r="AH630">
        <v>0</v>
      </c>
      <c r="AI630">
        <v>40219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1</v>
      </c>
    </row>
    <row r="631" spans="1:41" x14ac:dyDescent="0.3">
      <c r="D631" t="str">
        <f t="shared" si="54"/>
        <v>June</v>
      </c>
      <c r="E631" t="s">
        <v>75</v>
      </c>
      <c r="F631">
        <v>4</v>
      </c>
      <c r="G631">
        <v>0</v>
      </c>
      <c r="H631">
        <v>3</v>
      </c>
      <c r="I631">
        <v>1</v>
      </c>
      <c r="J631">
        <v>0</v>
      </c>
      <c r="K631">
        <v>3</v>
      </c>
      <c r="O631">
        <v>2020</v>
      </c>
      <c r="P631" t="str">
        <f t="shared" si="55"/>
        <v>June</v>
      </c>
      <c r="Q631">
        <f t="shared" si="56"/>
        <v>1</v>
      </c>
      <c r="R631">
        <f t="shared" si="57"/>
        <v>0</v>
      </c>
      <c r="S631" s="4" t="str">
        <f t="shared" si="58"/>
        <v>40220</v>
      </c>
      <c r="T631">
        <v>4</v>
      </c>
      <c r="U631">
        <v>0</v>
      </c>
      <c r="V631">
        <v>3</v>
      </c>
      <c r="W631">
        <v>1</v>
      </c>
      <c r="X631">
        <v>0</v>
      </c>
      <c r="Y631">
        <v>3</v>
      </c>
      <c r="AD631">
        <v>2020</v>
      </c>
      <c r="AE631" t="s">
        <v>193</v>
      </c>
      <c r="AF631">
        <v>1</v>
      </c>
      <c r="AG631" t="b">
        <f t="shared" si="59"/>
        <v>1</v>
      </c>
      <c r="AH631">
        <v>0</v>
      </c>
      <c r="AI631">
        <v>40220</v>
      </c>
      <c r="AJ631">
        <v>4</v>
      </c>
      <c r="AK631">
        <v>0</v>
      </c>
      <c r="AL631">
        <v>3</v>
      </c>
      <c r="AM631">
        <v>1</v>
      </c>
      <c r="AN631">
        <v>0</v>
      </c>
      <c r="AO631">
        <v>3</v>
      </c>
    </row>
    <row r="632" spans="1:41" x14ac:dyDescent="0.3">
      <c r="D632" t="str">
        <f t="shared" si="54"/>
        <v>June</v>
      </c>
      <c r="E632" t="s">
        <v>76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1</v>
      </c>
      <c r="O632">
        <v>2020</v>
      </c>
      <c r="P632" t="str">
        <f t="shared" si="55"/>
        <v>June</v>
      </c>
      <c r="Q632">
        <f t="shared" si="56"/>
        <v>1</v>
      </c>
      <c r="R632">
        <f t="shared" si="57"/>
        <v>0</v>
      </c>
      <c r="S632" s="4" t="str">
        <f t="shared" si="58"/>
        <v>40222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1</v>
      </c>
      <c r="AD632">
        <v>2020</v>
      </c>
      <c r="AE632" t="s">
        <v>193</v>
      </c>
      <c r="AF632">
        <v>1</v>
      </c>
      <c r="AG632" t="b">
        <f t="shared" si="59"/>
        <v>1</v>
      </c>
      <c r="AH632">
        <v>0</v>
      </c>
      <c r="AI632">
        <v>40222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1</v>
      </c>
    </row>
    <row r="633" spans="1:41" x14ac:dyDescent="0.3">
      <c r="D633" t="str">
        <f t="shared" si="54"/>
        <v>June</v>
      </c>
      <c r="O633">
        <v>2020</v>
      </c>
      <c r="P633" t="str">
        <f t="shared" si="55"/>
        <v>June</v>
      </c>
      <c r="Q633">
        <f t="shared" si="56"/>
        <v>0</v>
      </c>
      <c r="R633">
        <f t="shared" si="57"/>
        <v>0</v>
      </c>
      <c r="S633" s="4" t="str">
        <f t="shared" si="58"/>
        <v/>
      </c>
      <c r="AD633">
        <v>2020</v>
      </c>
      <c r="AE633" t="s">
        <v>193</v>
      </c>
      <c r="AF633">
        <v>0</v>
      </c>
      <c r="AG633" t="b">
        <f t="shared" si="59"/>
        <v>0</v>
      </c>
      <c r="AH633">
        <v>0</v>
      </c>
      <c r="AI633" s="4" t="s">
        <v>587</v>
      </c>
    </row>
    <row r="634" spans="1:41" x14ac:dyDescent="0.3">
      <c r="A634">
        <v>2020</v>
      </c>
      <c r="B634" t="s">
        <v>193</v>
      </c>
      <c r="D634" t="str">
        <f t="shared" si="54"/>
        <v>June</v>
      </c>
      <c r="E634" t="s">
        <v>78</v>
      </c>
      <c r="F634">
        <v>2</v>
      </c>
      <c r="G634">
        <v>0</v>
      </c>
      <c r="H634">
        <v>1</v>
      </c>
      <c r="I634">
        <v>0</v>
      </c>
      <c r="J634">
        <v>0</v>
      </c>
      <c r="K634">
        <v>1</v>
      </c>
      <c r="O634">
        <v>2020</v>
      </c>
      <c r="P634" t="str">
        <f t="shared" si="55"/>
        <v>June</v>
      </c>
      <c r="Q634">
        <f t="shared" si="56"/>
        <v>1</v>
      </c>
      <c r="R634">
        <f t="shared" si="57"/>
        <v>0</v>
      </c>
      <c r="S634" s="4" t="str">
        <f t="shared" si="58"/>
        <v>40223</v>
      </c>
      <c r="T634">
        <v>2</v>
      </c>
      <c r="U634">
        <v>0</v>
      </c>
      <c r="V634">
        <v>1</v>
      </c>
      <c r="W634">
        <v>0</v>
      </c>
      <c r="X634">
        <v>0</v>
      </c>
      <c r="Y634">
        <v>1</v>
      </c>
      <c r="AD634">
        <v>2020</v>
      </c>
      <c r="AE634" t="s">
        <v>193</v>
      </c>
      <c r="AF634">
        <v>1</v>
      </c>
      <c r="AG634" t="b">
        <f t="shared" si="59"/>
        <v>1</v>
      </c>
      <c r="AH634">
        <v>0</v>
      </c>
      <c r="AI634">
        <v>40223</v>
      </c>
      <c r="AJ634">
        <v>2</v>
      </c>
      <c r="AK634">
        <v>0</v>
      </c>
      <c r="AL634">
        <v>1</v>
      </c>
      <c r="AM634">
        <v>0</v>
      </c>
      <c r="AN634">
        <v>0</v>
      </c>
      <c r="AO634">
        <v>1</v>
      </c>
    </row>
    <row r="635" spans="1:41" x14ac:dyDescent="0.3">
      <c r="D635" t="str">
        <f t="shared" si="54"/>
        <v>June</v>
      </c>
      <c r="E635" t="s">
        <v>82</v>
      </c>
      <c r="F635">
        <v>2</v>
      </c>
      <c r="G635">
        <v>0</v>
      </c>
      <c r="H635">
        <v>2</v>
      </c>
      <c r="I635">
        <v>2</v>
      </c>
      <c r="J635">
        <v>0</v>
      </c>
      <c r="K635">
        <v>2</v>
      </c>
      <c r="O635">
        <v>2020</v>
      </c>
      <c r="P635" t="str">
        <f t="shared" si="55"/>
        <v>June</v>
      </c>
      <c r="Q635">
        <f t="shared" si="56"/>
        <v>1</v>
      </c>
      <c r="R635">
        <f t="shared" si="57"/>
        <v>0</v>
      </c>
      <c r="S635" s="4" t="str">
        <f t="shared" si="58"/>
        <v>40228</v>
      </c>
      <c r="T635">
        <v>2</v>
      </c>
      <c r="U635">
        <v>0</v>
      </c>
      <c r="V635">
        <v>2</v>
      </c>
      <c r="W635">
        <v>2</v>
      </c>
      <c r="X635">
        <v>0</v>
      </c>
      <c r="Y635">
        <v>2</v>
      </c>
      <c r="AD635">
        <v>2020</v>
      </c>
      <c r="AE635" t="s">
        <v>193</v>
      </c>
      <c r="AF635">
        <v>1</v>
      </c>
      <c r="AG635" t="b">
        <f t="shared" si="59"/>
        <v>1</v>
      </c>
      <c r="AH635">
        <v>0</v>
      </c>
      <c r="AI635">
        <v>40228</v>
      </c>
      <c r="AJ635">
        <v>2</v>
      </c>
      <c r="AK635">
        <v>0</v>
      </c>
      <c r="AL635">
        <v>2</v>
      </c>
      <c r="AM635">
        <v>2</v>
      </c>
      <c r="AN635">
        <v>0</v>
      </c>
      <c r="AO635">
        <v>2</v>
      </c>
    </row>
    <row r="636" spans="1:41" x14ac:dyDescent="0.3">
      <c r="D636" t="str">
        <f t="shared" si="54"/>
        <v>June</v>
      </c>
      <c r="E636" t="s">
        <v>84</v>
      </c>
      <c r="F636">
        <v>5</v>
      </c>
      <c r="G636">
        <v>0</v>
      </c>
      <c r="H636">
        <v>4</v>
      </c>
      <c r="I636">
        <v>3</v>
      </c>
      <c r="J636">
        <v>0</v>
      </c>
      <c r="K636">
        <v>5</v>
      </c>
      <c r="O636">
        <v>2020</v>
      </c>
      <c r="P636" t="str">
        <f t="shared" si="55"/>
        <v>June</v>
      </c>
      <c r="Q636">
        <f t="shared" si="56"/>
        <v>1</v>
      </c>
      <c r="R636">
        <f t="shared" si="57"/>
        <v>0</v>
      </c>
      <c r="S636" s="4" t="str">
        <f t="shared" si="58"/>
        <v>40229</v>
      </c>
      <c r="T636">
        <v>5</v>
      </c>
      <c r="U636">
        <v>0</v>
      </c>
      <c r="V636">
        <v>4</v>
      </c>
      <c r="W636">
        <v>3</v>
      </c>
      <c r="X636">
        <v>0</v>
      </c>
      <c r="Y636">
        <v>5</v>
      </c>
      <c r="AD636">
        <v>2020</v>
      </c>
      <c r="AE636" t="s">
        <v>193</v>
      </c>
      <c r="AF636">
        <v>1</v>
      </c>
      <c r="AG636" t="b">
        <f t="shared" si="59"/>
        <v>1</v>
      </c>
      <c r="AH636">
        <v>0</v>
      </c>
      <c r="AI636">
        <v>40229</v>
      </c>
      <c r="AJ636">
        <v>5</v>
      </c>
      <c r="AK636">
        <v>0</v>
      </c>
      <c r="AL636">
        <v>4</v>
      </c>
      <c r="AM636">
        <v>3</v>
      </c>
      <c r="AN636">
        <v>0</v>
      </c>
      <c r="AO636">
        <v>5</v>
      </c>
    </row>
    <row r="637" spans="1:41" x14ac:dyDescent="0.3">
      <c r="D637" t="str">
        <f t="shared" si="54"/>
        <v>June</v>
      </c>
      <c r="E637" t="s">
        <v>86</v>
      </c>
      <c r="F637">
        <v>3</v>
      </c>
      <c r="G637">
        <v>0</v>
      </c>
      <c r="H637">
        <v>3</v>
      </c>
      <c r="I637">
        <v>1</v>
      </c>
      <c r="J637">
        <v>0</v>
      </c>
      <c r="K637">
        <v>3</v>
      </c>
      <c r="O637">
        <v>2020</v>
      </c>
      <c r="P637" t="str">
        <f t="shared" si="55"/>
        <v>June</v>
      </c>
      <c r="Q637">
        <f t="shared" si="56"/>
        <v>1</v>
      </c>
      <c r="R637">
        <f t="shared" si="57"/>
        <v>0</v>
      </c>
      <c r="S637" s="4" t="str">
        <f t="shared" si="58"/>
        <v>40241</v>
      </c>
      <c r="T637">
        <v>3</v>
      </c>
      <c r="U637">
        <v>0</v>
      </c>
      <c r="V637">
        <v>3</v>
      </c>
      <c r="W637">
        <v>1</v>
      </c>
      <c r="X637">
        <v>0</v>
      </c>
      <c r="Y637">
        <v>3</v>
      </c>
      <c r="AD637">
        <v>2020</v>
      </c>
      <c r="AE637" t="s">
        <v>193</v>
      </c>
      <c r="AF637">
        <v>1</v>
      </c>
      <c r="AG637" t="b">
        <f t="shared" si="59"/>
        <v>1</v>
      </c>
      <c r="AH637">
        <v>0</v>
      </c>
      <c r="AI637">
        <v>40241</v>
      </c>
      <c r="AJ637">
        <v>3</v>
      </c>
      <c r="AK637">
        <v>0</v>
      </c>
      <c r="AL637">
        <v>3</v>
      </c>
      <c r="AM637">
        <v>1</v>
      </c>
      <c r="AN637">
        <v>0</v>
      </c>
      <c r="AO637">
        <v>3</v>
      </c>
    </row>
    <row r="638" spans="1:41" x14ac:dyDescent="0.3">
      <c r="D638" t="str">
        <f t="shared" si="54"/>
        <v>June</v>
      </c>
      <c r="E638" t="s">
        <v>95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O638">
        <v>2020</v>
      </c>
      <c r="P638" t="str">
        <f t="shared" si="55"/>
        <v>June</v>
      </c>
      <c r="Q638">
        <f t="shared" si="56"/>
        <v>1</v>
      </c>
      <c r="R638">
        <f t="shared" si="57"/>
        <v>0</v>
      </c>
      <c r="S638" s="4" t="str">
        <f t="shared" si="58"/>
        <v>40272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AD638">
        <v>2020</v>
      </c>
      <c r="AE638" t="s">
        <v>193</v>
      </c>
      <c r="AF638">
        <v>1</v>
      </c>
      <c r="AG638" t="b">
        <f t="shared" si="59"/>
        <v>1</v>
      </c>
      <c r="AH638">
        <v>0</v>
      </c>
      <c r="AI638">
        <v>40272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 x14ac:dyDescent="0.3">
      <c r="D639" t="str">
        <f t="shared" si="54"/>
        <v>June</v>
      </c>
      <c r="E639" t="s">
        <v>98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O639">
        <v>2020</v>
      </c>
      <c r="P639" t="str">
        <f t="shared" si="55"/>
        <v>June</v>
      </c>
      <c r="Q639">
        <f t="shared" si="56"/>
        <v>1</v>
      </c>
      <c r="R639">
        <f t="shared" si="57"/>
        <v>0</v>
      </c>
      <c r="S639" s="4" t="str">
        <f t="shared" si="58"/>
        <v>40299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AD639">
        <v>2020</v>
      </c>
      <c r="AE639" t="s">
        <v>193</v>
      </c>
      <c r="AF639">
        <v>1</v>
      </c>
      <c r="AG639" t="b">
        <f t="shared" si="59"/>
        <v>1</v>
      </c>
      <c r="AH639">
        <v>0</v>
      </c>
      <c r="AI639">
        <v>40299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1</v>
      </c>
    </row>
    <row r="640" spans="1:41" x14ac:dyDescent="0.3">
      <c r="D640" t="str">
        <f t="shared" si="54"/>
        <v>June</v>
      </c>
      <c r="E640" t="s">
        <v>4</v>
      </c>
      <c r="F640">
        <v>62</v>
      </c>
      <c r="G640">
        <v>1</v>
      </c>
      <c r="H640">
        <v>42</v>
      </c>
      <c r="I640">
        <v>20</v>
      </c>
      <c r="J640">
        <v>0</v>
      </c>
      <c r="K640">
        <v>54</v>
      </c>
      <c r="O640">
        <v>2020</v>
      </c>
      <c r="P640" t="str">
        <f t="shared" si="55"/>
        <v>June</v>
      </c>
      <c r="Q640">
        <f t="shared" si="56"/>
        <v>0</v>
      </c>
      <c r="R640">
        <f t="shared" si="57"/>
        <v>1</v>
      </c>
      <c r="S640" s="4" t="str">
        <f t="shared" si="58"/>
        <v>Total</v>
      </c>
      <c r="T640">
        <v>62</v>
      </c>
      <c r="U640">
        <v>1</v>
      </c>
      <c r="V640">
        <v>42</v>
      </c>
      <c r="W640">
        <v>20</v>
      </c>
      <c r="X640">
        <v>0</v>
      </c>
      <c r="Y640">
        <v>54</v>
      </c>
      <c r="AD640">
        <v>2020</v>
      </c>
      <c r="AE640" t="s">
        <v>193</v>
      </c>
      <c r="AF640">
        <v>0</v>
      </c>
      <c r="AG640" t="b">
        <f t="shared" si="59"/>
        <v>0</v>
      </c>
      <c r="AH640">
        <v>1</v>
      </c>
      <c r="AI640" s="4" t="s">
        <v>4</v>
      </c>
      <c r="AJ640">
        <v>62</v>
      </c>
      <c r="AK640">
        <v>1</v>
      </c>
      <c r="AL640">
        <v>42</v>
      </c>
      <c r="AM640">
        <v>20</v>
      </c>
      <c r="AN640">
        <v>0</v>
      </c>
      <c r="AO640">
        <v>54</v>
      </c>
    </row>
    <row r="641" spans="2:41" x14ac:dyDescent="0.3">
      <c r="D641" t="str">
        <f t="shared" si="54"/>
        <v>June</v>
      </c>
      <c r="E641" t="s">
        <v>105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O641">
        <v>2020</v>
      </c>
      <c r="P641" t="str">
        <f t="shared" si="55"/>
        <v>June</v>
      </c>
      <c r="Q641">
        <f t="shared" si="56"/>
        <v>0</v>
      </c>
      <c r="R641">
        <f t="shared" si="57"/>
        <v>0</v>
      </c>
      <c r="S641" s="4" t="str">
        <f t="shared" si="58"/>
        <v>40118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AD641">
        <v>2020</v>
      </c>
      <c r="AE641" t="s">
        <v>193</v>
      </c>
      <c r="AF641">
        <v>0</v>
      </c>
      <c r="AG641" t="b">
        <f t="shared" si="59"/>
        <v>1</v>
      </c>
      <c r="AH641">
        <v>0</v>
      </c>
      <c r="AI641">
        <v>40118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1</v>
      </c>
    </row>
    <row r="642" spans="2:41" x14ac:dyDescent="0.3">
      <c r="D642" t="str">
        <f t="shared" si="54"/>
        <v>June</v>
      </c>
      <c r="E642" t="s">
        <v>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O642">
        <v>2020</v>
      </c>
      <c r="P642" t="str">
        <f t="shared" si="55"/>
        <v>June</v>
      </c>
      <c r="Q642">
        <f t="shared" si="56"/>
        <v>0</v>
      </c>
      <c r="R642">
        <f t="shared" si="57"/>
        <v>1</v>
      </c>
      <c r="S642" s="4" t="str">
        <f t="shared" si="58"/>
        <v>Total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AD642">
        <v>2020</v>
      </c>
      <c r="AE642" t="s">
        <v>193</v>
      </c>
      <c r="AF642">
        <v>0</v>
      </c>
      <c r="AG642" t="b">
        <f t="shared" si="59"/>
        <v>0</v>
      </c>
      <c r="AH642">
        <v>1</v>
      </c>
      <c r="AI642" s="4" t="s">
        <v>4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1</v>
      </c>
    </row>
    <row r="643" spans="2:41" x14ac:dyDescent="0.3">
      <c r="D643" t="str">
        <f t="shared" ref="D643:D706" si="60">IF(ISBLANK(C643),D642,C643)</f>
        <v>June</v>
      </c>
      <c r="E643" t="s">
        <v>109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O643">
        <v>2020</v>
      </c>
      <c r="P643" t="str">
        <f t="shared" ref="P643:P706" si="61">D643</f>
        <v>June</v>
      </c>
      <c r="Q643">
        <f t="shared" ref="Q643:Q706" si="62">IFERROR(FIND("LOUISVILLE",E643,1),0)</f>
        <v>0</v>
      </c>
      <c r="R643">
        <f t="shared" ref="R643:R706" si="63">IFERROR(FIND("Total",E643,1),0)</f>
        <v>0</v>
      </c>
      <c r="S643" s="4" t="str">
        <f t="shared" ref="S643:S706" si="64">RIGHT(E643,5)</f>
        <v xml:space="preserve"> CODE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AD643">
        <v>2020</v>
      </c>
      <c r="AE643" t="s">
        <v>193</v>
      </c>
      <c r="AF643">
        <v>0</v>
      </c>
      <c r="AG643" t="b">
        <f t="shared" ref="AG643:AG706" si="65">ISNUMBER(AI643)</f>
        <v>0</v>
      </c>
      <c r="AH643">
        <v>0</v>
      </c>
      <c r="AI643" s="4" t="s">
        <v>586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</row>
    <row r="644" spans="2:41" x14ac:dyDescent="0.3">
      <c r="D644" t="str">
        <f t="shared" si="60"/>
        <v>June</v>
      </c>
      <c r="E644" t="s">
        <v>4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O644">
        <v>2020</v>
      </c>
      <c r="P644" t="str">
        <f t="shared" si="61"/>
        <v>June</v>
      </c>
      <c r="Q644">
        <f t="shared" si="62"/>
        <v>0</v>
      </c>
      <c r="R644">
        <f t="shared" si="63"/>
        <v>1</v>
      </c>
      <c r="S644" s="4" t="str">
        <f t="shared" si="64"/>
        <v>Total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AD644">
        <v>2020</v>
      </c>
      <c r="AE644" t="s">
        <v>193</v>
      </c>
      <c r="AF644">
        <v>0</v>
      </c>
      <c r="AG644" t="b">
        <f t="shared" si="65"/>
        <v>0</v>
      </c>
      <c r="AH644">
        <v>1</v>
      </c>
      <c r="AI644" s="4" t="s">
        <v>4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</row>
    <row r="645" spans="2:41" x14ac:dyDescent="0.3">
      <c r="D645" t="str">
        <f t="shared" si="60"/>
        <v>June</v>
      </c>
      <c r="E645" t="s">
        <v>4</v>
      </c>
      <c r="F645">
        <v>64</v>
      </c>
      <c r="G645">
        <v>1</v>
      </c>
      <c r="H645">
        <v>42</v>
      </c>
      <c r="I645">
        <v>20</v>
      </c>
      <c r="J645">
        <v>0</v>
      </c>
      <c r="K645">
        <v>56</v>
      </c>
      <c r="O645">
        <v>2020</v>
      </c>
      <c r="P645" t="str">
        <f t="shared" si="61"/>
        <v>June</v>
      </c>
      <c r="Q645">
        <f t="shared" si="62"/>
        <v>0</v>
      </c>
      <c r="R645">
        <f t="shared" si="63"/>
        <v>1</v>
      </c>
      <c r="S645" s="4" t="str">
        <f t="shared" si="64"/>
        <v>Total</v>
      </c>
      <c r="T645">
        <v>64</v>
      </c>
      <c r="U645">
        <v>1</v>
      </c>
      <c r="V645">
        <v>42</v>
      </c>
      <c r="W645">
        <v>20</v>
      </c>
      <c r="X645">
        <v>0</v>
      </c>
      <c r="Y645">
        <v>56</v>
      </c>
      <c r="AD645">
        <v>2020</v>
      </c>
      <c r="AE645" t="s">
        <v>193</v>
      </c>
      <c r="AF645">
        <v>0</v>
      </c>
      <c r="AG645" t="b">
        <f t="shared" si="65"/>
        <v>0</v>
      </c>
      <c r="AH645">
        <v>1</v>
      </c>
      <c r="AI645" s="4" t="s">
        <v>4</v>
      </c>
      <c r="AJ645">
        <v>64</v>
      </c>
      <c r="AK645">
        <v>1</v>
      </c>
      <c r="AL645">
        <v>42</v>
      </c>
      <c r="AM645">
        <v>20</v>
      </c>
      <c r="AN645">
        <v>0</v>
      </c>
      <c r="AO645">
        <v>56</v>
      </c>
    </row>
    <row r="646" spans="2:41" x14ac:dyDescent="0.3">
      <c r="B646" t="s">
        <v>208</v>
      </c>
      <c r="C646" t="s">
        <v>208</v>
      </c>
      <c r="D646" t="str">
        <f t="shared" si="60"/>
        <v>July</v>
      </c>
      <c r="E646" t="s">
        <v>17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1</v>
      </c>
      <c r="O646">
        <v>2020</v>
      </c>
      <c r="P646" t="str">
        <f t="shared" si="61"/>
        <v>July</v>
      </c>
      <c r="Q646">
        <f t="shared" si="62"/>
        <v>1</v>
      </c>
      <c r="R646">
        <f t="shared" si="63"/>
        <v>0</v>
      </c>
      <c r="S646" s="4" t="str">
        <f t="shared" si="64"/>
        <v>40202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1</v>
      </c>
      <c r="AD646">
        <v>2020</v>
      </c>
      <c r="AE646" t="s">
        <v>208</v>
      </c>
      <c r="AF646">
        <v>1</v>
      </c>
      <c r="AG646" t="b">
        <f t="shared" si="65"/>
        <v>1</v>
      </c>
      <c r="AH646">
        <v>0</v>
      </c>
      <c r="AI646">
        <v>40202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1</v>
      </c>
    </row>
    <row r="647" spans="2:41" x14ac:dyDescent="0.3">
      <c r="D647" t="str">
        <f t="shared" si="60"/>
        <v>July</v>
      </c>
      <c r="E647" t="s">
        <v>23</v>
      </c>
      <c r="F647">
        <v>17</v>
      </c>
      <c r="G647">
        <v>0</v>
      </c>
      <c r="H647">
        <v>10</v>
      </c>
      <c r="I647">
        <v>5</v>
      </c>
      <c r="J647">
        <v>0</v>
      </c>
      <c r="K647">
        <v>17</v>
      </c>
      <c r="O647">
        <v>2020</v>
      </c>
      <c r="P647" t="str">
        <f t="shared" si="61"/>
        <v>July</v>
      </c>
      <c r="Q647">
        <f t="shared" si="62"/>
        <v>1</v>
      </c>
      <c r="R647">
        <f t="shared" si="63"/>
        <v>0</v>
      </c>
      <c r="S647" s="4" t="str">
        <f t="shared" si="64"/>
        <v>40203</v>
      </c>
      <c r="T647">
        <v>17</v>
      </c>
      <c r="U647">
        <v>0</v>
      </c>
      <c r="V647">
        <v>10</v>
      </c>
      <c r="W647">
        <v>5</v>
      </c>
      <c r="X647">
        <v>0</v>
      </c>
      <c r="Y647">
        <v>17</v>
      </c>
      <c r="AD647">
        <v>2020</v>
      </c>
      <c r="AE647" t="s">
        <v>208</v>
      </c>
      <c r="AF647">
        <v>1</v>
      </c>
      <c r="AG647" t="b">
        <f t="shared" si="65"/>
        <v>1</v>
      </c>
      <c r="AH647">
        <v>0</v>
      </c>
      <c r="AI647">
        <v>40203</v>
      </c>
      <c r="AJ647">
        <v>17</v>
      </c>
      <c r="AK647">
        <v>0</v>
      </c>
      <c r="AL647">
        <v>10</v>
      </c>
      <c r="AM647">
        <v>5</v>
      </c>
      <c r="AN647">
        <v>0</v>
      </c>
      <c r="AO647">
        <v>17</v>
      </c>
    </row>
    <row r="648" spans="2:41" x14ac:dyDescent="0.3">
      <c r="D648" t="str">
        <f t="shared" si="60"/>
        <v>July</v>
      </c>
      <c r="E648" t="s">
        <v>27</v>
      </c>
      <c r="F648">
        <v>4</v>
      </c>
      <c r="G648">
        <v>0</v>
      </c>
      <c r="H648">
        <v>3</v>
      </c>
      <c r="I648">
        <v>1</v>
      </c>
      <c r="J648">
        <v>0</v>
      </c>
      <c r="K648">
        <v>4</v>
      </c>
      <c r="O648">
        <v>2020</v>
      </c>
      <c r="P648" t="str">
        <f t="shared" si="61"/>
        <v>July</v>
      </c>
      <c r="Q648">
        <f t="shared" si="62"/>
        <v>1</v>
      </c>
      <c r="R648">
        <f t="shared" si="63"/>
        <v>0</v>
      </c>
      <c r="S648" s="4" t="str">
        <f t="shared" si="64"/>
        <v>40204</v>
      </c>
      <c r="T648">
        <v>4</v>
      </c>
      <c r="U648">
        <v>0</v>
      </c>
      <c r="V648">
        <v>3</v>
      </c>
      <c r="W648">
        <v>1</v>
      </c>
      <c r="X648">
        <v>0</v>
      </c>
      <c r="Y648">
        <v>4</v>
      </c>
      <c r="AD648">
        <v>2020</v>
      </c>
      <c r="AE648" t="s">
        <v>208</v>
      </c>
      <c r="AF648">
        <v>1</v>
      </c>
      <c r="AG648" t="b">
        <f t="shared" si="65"/>
        <v>1</v>
      </c>
      <c r="AH648">
        <v>0</v>
      </c>
      <c r="AI648">
        <v>40204</v>
      </c>
      <c r="AJ648">
        <v>4</v>
      </c>
      <c r="AK648">
        <v>0</v>
      </c>
      <c r="AL648">
        <v>3</v>
      </c>
      <c r="AM648">
        <v>1</v>
      </c>
      <c r="AN648">
        <v>0</v>
      </c>
      <c r="AO648">
        <v>4</v>
      </c>
    </row>
    <row r="649" spans="2:41" x14ac:dyDescent="0.3">
      <c r="D649" t="str">
        <f t="shared" si="60"/>
        <v>July</v>
      </c>
      <c r="E649" t="s">
        <v>34</v>
      </c>
      <c r="F649">
        <v>6</v>
      </c>
      <c r="G649">
        <v>0</v>
      </c>
      <c r="H649">
        <v>4</v>
      </c>
      <c r="I649">
        <v>4</v>
      </c>
      <c r="J649">
        <v>0</v>
      </c>
      <c r="K649">
        <v>6</v>
      </c>
      <c r="O649">
        <v>2020</v>
      </c>
      <c r="P649" t="str">
        <f t="shared" si="61"/>
        <v>July</v>
      </c>
      <c r="Q649">
        <f t="shared" si="62"/>
        <v>1</v>
      </c>
      <c r="R649">
        <f t="shared" si="63"/>
        <v>0</v>
      </c>
      <c r="S649" s="4" t="str">
        <f t="shared" si="64"/>
        <v>40206</v>
      </c>
      <c r="T649">
        <v>6</v>
      </c>
      <c r="U649">
        <v>0</v>
      </c>
      <c r="V649">
        <v>4</v>
      </c>
      <c r="W649">
        <v>4</v>
      </c>
      <c r="X649">
        <v>0</v>
      </c>
      <c r="Y649">
        <v>6</v>
      </c>
      <c r="AD649">
        <v>2020</v>
      </c>
      <c r="AE649" t="s">
        <v>208</v>
      </c>
      <c r="AF649">
        <v>1</v>
      </c>
      <c r="AG649" t="b">
        <f t="shared" si="65"/>
        <v>1</v>
      </c>
      <c r="AH649">
        <v>0</v>
      </c>
      <c r="AI649">
        <v>40206</v>
      </c>
      <c r="AJ649">
        <v>6</v>
      </c>
      <c r="AK649">
        <v>0</v>
      </c>
      <c r="AL649">
        <v>4</v>
      </c>
      <c r="AM649">
        <v>4</v>
      </c>
      <c r="AN649">
        <v>0</v>
      </c>
      <c r="AO649">
        <v>6</v>
      </c>
    </row>
    <row r="650" spans="2:41" x14ac:dyDescent="0.3">
      <c r="D650" t="str">
        <f t="shared" si="60"/>
        <v>July</v>
      </c>
      <c r="E650" t="s">
        <v>37</v>
      </c>
      <c r="F650">
        <v>5</v>
      </c>
      <c r="G650">
        <v>0</v>
      </c>
      <c r="H650">
        <v>5</v>
      </c>
      <c r="I650">
        <v>2</v>
      </c>
      <c r="J650">
        <v>0</v>
      </c>
      <c r="K650">
        <v>5</v>
      </c>
      <c r="O650">
        <v>2020</v>
      </c>
      <c r="P650" t="str">
        <f t="shared" si="61"/>
        <v>July</v>
      </c>
      <c r="Q650">
        <f t="shared" si="62"/>
        <v>1</v>
      </c>
      <c r="R650">
        <f t="shared" si="63"/>
        <v>0</v>
      </c>
      <c r="S650" s="4" t="str">
        <f t="shared" si="64"/>
        <v>40207</v>
      </c>
      <c r="T650">
        <v>5</v>
      </c>
      <c r="U650">
        <v>0</v>
      </c>
      <c r="V650">
        <v>5</v>
      </c>
      <c r="W650">
        <v>2</v>
      </c>
      <c r="X650">
        <v>0</v>
      </c>
      <c r="Y650">
        <v>5</v>
      </c>
      <c r="AD650">
        <v>2020</v>
      </c>
      <c r="AE650" t="s">
        <v>208</v>
      </c>
      <c r="AF650">
        <v>1</v>
      </c>
      <c r="AG650" t="b">
        <f t="shared" si="65"/>
        <v>1</v>
      </c>
      <c r="AH650">
        <v>0</v>
      </c>
      <c r="AI650">
        <v>40207</v>
      </c>
      <c r="AJ650">
        <v>5</v>
      </c>
      <c r="AK650">
        <v>0</v>
      </c>
      <c r="AL650">
        <v>5</v>
      </c>
      <c r="AM650">
        <v>2</v>
      </c>
      <c r="AN650">
        <v>0</v>
      </c>
      <c r="AO650">
        <v>5</v>
      </c>
    </row>
    <row r="651" spans="2:41" x14ac:dyDescent="0.3">
      <c r="D651" t="str">
        <f t="shared" si="60"/>
        <v>July</v>
      </c>
      <c r="E651" t="s">
        <v>39</v>
      </c>
      <c r="F651">
        <v>9</v>
      </c>
      <c r="G651">
        <v>0</v>
      </c>
      <c r="H651">
        <v>4</v>
      </c>
      <c r="I651">
        <v>2</v>
      </c>
      <c r="J651">
        <v>0</v>
      </c>
      <c r="K651">
        <v>9</v>
      </c>
      <c r="O651">
        <v>2020</v>
      </c>
      <c r="P651" t="str">
        <f t="shared" si="61"/>
        <v>July</v>
      </c>
      <c r="Q651">
        <f t="shared" si="62"/>
        <v>1</v>
      </c>
      <c r="R651">
        <f t="shared" si="63"/>
        <v>0</v>
      </c>
      <c r="S651" s="4" t="str">
        <f t="shared" si="64"/>
        <v>40208</v>
      </c>
      <c r="T651">
        <v>9</v>
      </c>
      <c r="U651">
        <v>0</v>
      </c>
      <c r="V651">
        <v>4</v>
      </c>
      <c r="W651">
        <v>2</v>
      </c>
      <c r="X651">
        <v>0</v>
      </c>
      <c r="Y651">
        <v>9</v>
      </c>
      <c r="AD651">
        <v>2020</v>
      </c>
      <c r="AE651" t="s">
        <v>208</v>
      </c>
      <c r="AF651">
        <v>1</v>
      </c>
      <c r="AG651" t="b">
        <f t="shared" si="65"/>
        <v>1</v>
      </c>
      <c r="AH651">
        <v>0</v>
      </c>
      <c r="AI651">
        <v>40208</v>
      </c>
      <c r="AJ651">
        <v>9</v>
      </c>
      <c r="AK651">
        <v>0</v>
      </c>
      <c r="AL651">
        <v>4</v>
      </c>
      <c r="AM651">
        <v>2</v>
      </c>
      <c r="AN651">
        <v>0</v>
      </c>
      <c r="AO651">
        <v>9</v>
      </c>
    </row>
    <row r="652" spans="2:41" x14ac:dyDescent="0.3">
      <c r="D652" t="str">
        <f t="shared" si="60"/>
        <v>July</v>
      </c>
      <c r="E652" t="s">
        <v>43</v>
      </c>
      <c r="F652">
        <v>2</v>
      </c>
      <c r="G652">
        <v>0</v>
      </c>
      <c r="H652">
        <v>2</v>
      </c>
      <c r="I652">
        <v>2</v>
      </c>
      <c r="J652">
        <v>0</v>
      </c>
      <c r="K652">
        <v>2</v>
      </c>
      <c r="O652">
        <v>2020</v>
      </c>
      <c r="P652" t="str">
        <f t="shared" si="61"/>
        <v>July</v>
      </c>
      <c r="Q652">
        <f t="shared" si="62"/>
        <v>1</v>
      </c>
      <c r="R652">
        <f t="shared" si="63"/>
        <v>0</v>
      </c>
      <c r="S652" s="4" t="str">
        <f t="shared" si="64"/>
        <v>40209</v>
      </c>
      <c r="T652">
        <v>2</v>
      </c>
      <c r="U652">
        <v>0</v>
      </c>
      <c r="V652">
        <v>2</v>
      </c>
      <c r="W652">
        <v>2</v>
      </c>
      <c r="X652">
        <v>0</v>
      </c>
      <c r="Y652">
        <v>2</v>
      </c>
      <c r="AD652">
        <v>2020</v>
      </c>
      <c r="AE652" t="s">
        <v>208</v>
      </c>
      <c r="AF652">
        <v>1</v>
      </c>
      <c r="AG652" t="b">
        <f t="shared" si="65"/>
        <v>1</v>
      </c>
      <c r="AH652">
        <v>0</v>
      </c>
      <c r="AI652">
        <v>40209</v>
      </c>
      <c r="AJ652">
        <v>2</v>
      </c>
      <c r="AK652">
        <v>0</v>
      </c>
      <c r="AL652">
        <v>2</v>
      </c>
      <c r="AM652">
        <v>2</v>
      </c>
      <c r="AN652">
        <v>0</v>
      </c>
      <c r="AO652">
        <v>2</v>
      </c>
    </row>
    <row r="653" spans="2:41" x14ac:dyDescent="0.3">
      <c r="D653" t="str">
        <f t="shared" si="60"/>
        <v>July</v>
      </c>
      <c r="E653" t="s">
        <v>44</v>
      </c>
      <c r="F653">
        <v>2</v>
      </c>
      <c r="G653">
        <v>0</v>
      </c>
      <c r="H653">
        <v>1</v>
      </c>
      <c r="I653">
        <v>0</v>
      </c>
      <c r="J653">
        <v>0</v>
      </c>
      <c r="K653">
        <v>2</v>
      </c>
      <c r="O653">
        <v>2020</v>
      </c>
      <c r="P653" t="str">
        <f t="shared" si="61"/>
        <v>July</v>
      </c>
      <c r="Q653">
        <f t="shared" si="62"/>
        <v>1</v>
      </c>
      <c r="R653">
        <f t="shared" si="63"/>
        <v>0</v>
      </c>
      <c r="S653" s="4" t="str">
        <f t="shared" si="64"/>
        <v>40210</v>
      </c>
      <c r="T653">
        <v>2</v>
      </c>
      <c r="U653">
        <v>0</v>
      </c>
      <c r="V653">
        <v>1</v>
      </c>
      <c r="W653">
        <v>0</v>
      </c>
      <c r="X653">
        <v>0</v>
      </c>
      <c r="Y653">
        <v>2</v>
      </c>
      <c r="AD653">
        <v>2020</v>
      </c>
      <c r="AE653" t="s">
        <v>208</v>
      </c>
      <c r="AF653">
        <v>1</v>
      </c>
      <c r="AG653" t="b">
        <f t="shared" si="65"/>
        <v>1</v>
      </c>
      <c r="AH653">
        <v>0</v>
      </c>
      <c r="AI653">
        <v>40210</v>
      </c>
      <c r="AJ653">
        <v>2</v>
      </c>
      <c r="AK653">
        <v>0</v>
      </c>
      <c r="AL653">
        <v>1</v>
      </c>
      <c r="AM653">
        <v>0</v>
      </c>
      <c r="AN653">
        <v>0</v>
      </c>
      <c r="AO653">
        <v>2</v>
      </c>
    </row>
    <row r="654" spans="2:41" x14ac:dyDescent="0.3">
      <c r="D654" t="str">
        <f t="shared" si="60"/>
        <v>July</v>
      </c>
      <c r="E654" t="s">
        <v>48</v>
      </c>
      <c r="F654">
        <v>11</v>
      </c>
      <c r="G654">
        <v>0</v>
      </c>
      <c r="H654">
        <v>6</v>
      </c>
      <c r="I654">
        <v>5</v>
      </c>
      <c r="J654">
        <v>0</v>
      </c>
      <c r="K654">
        <v>11</v>
      </c>
      <c r="O654">
        <v>2020</v>
      </c>
      <c r="P654" t="str">
        <f t="shared" si="61"/>
        <v>July</v>
      </c>
      <c r="Q654">
        <f t="shared" si="62"/>
        <v>1</v>
      </c>
      <c r="R654">
        <f t="shared" si="63"/>
        <v>0</v>
      </c>
      <c r="S654" s="4" t="str">
        <f t="shared" si="64"/>
        <v>40211</v>
      </c>
      <c r="T654">
        <v>11</v>
      </c>
      <c r="U654">
        <v>0</v>
      </c>
      <c r="V654">
        <v>6</v>
      </c>
      <c r="W654">
        <v>5</v>
      </c>
      <c r="X654">
        <v>0</v>
      </c>
      <c r="Y654">
        <v>11</v>
      </c>
      <c r="AD654">
        <v>2020</v>
      </c>
      <c r="AE654" t="s">
        <v>208</v>
      </c>
      <c r="AF654">
        <v>1</v>
      </c>
      <c r="AG654" t="b">
        <f t="shared" si="65"/>
        <v>1</v>
      </c>
      <c r="AH654">
        <v>0</v>
      </c>
      <c r="AI654">
        <v>40211</v>
      </c>
      <c r="AJ654">
        <v>11</v>
      </c>
      <c r="AK654">
        <v>0</v>
      </c>
      <c r="AL654">
        <v>6</v>
      </c>
      <c r="AM654">
        <v>5</v>
      </c>
      <c r="AN654">
        <v>0</v>
      </c>
      <c r="AO654">
        <v>11</v>
      </c>
    </row>
    <row r="655" spans="2:41" x14ac:dyDescent="0.3">
      <c r="D655" t="str">
        <f t="shared" si="60"/>
        <v>July</v>
      </c>
      <c r="E655" t="s">
        <v>50</v>
      </c>
      <c r="F655">
        <v>9</v>
      </c>
      <c r="G655">
        <v>0</v>
      </c>
      <c r="H655">
        <v>7</v>
      </c>
      <c r="I655">
        <v>2</v>
      </c>
      <c r="J655">
        <v>0</v>
      </c>
      <c r="K655">
        <v>9</v>
      </c>
      <c r="O655">
        <v>2020</v>
      </c>
      <c r="P655" t="str">
        <f t="shared" si="61"/>
        <v>July</v>
      </c>
      <c r="Q655">
        <f t="shared" si="62"/>
        <v>1</v>
      </c>
      <c r="R655">
        <f t="shared" si="63"/>
        <v>0</v>
      </c>
      <c r="S655" s="4" t="str">
        <f t="shared" si="64"/>
        <v>40212</v>
      </c>
      <c r="T655">
        <v>9</v>
      </c>
      <c r="U655">
        <v>0</v>
      </c>
      <c r="V655">
        <v>7</v>
      </c>
      <c r="W655">
        <v>2</v>
      </c>
      <c r="X655">
        <v>0</v>
      </c>
      <c r="Y655">
        <v>9</v>
      </c>
      <c r="AD655">
        <v>2020</v>
      </c>
      <c r="AE655" t="s">
        <v>208</v>
      </c>
      <c r="AF655">
        <v>1</v>
      </c>
      <c r="AG655" t="b">
        <f t="shared" si="65"/>
        <v>1</v>
      </c>
      <c r="AH655">
        <v>0</v>
      </c>
      <c r="AI655">
        <v>40212</v>
      </c>
      <c r="AJ655">
        <v>9</v>
      </c>
      <c r="AK655">
        <v>0</v>
      </c>
      <c r="AL655">
        <v>7</v>
      </c>
      <c r="AM655">
        <v>2</v>
      </c>
      <c r="AN655">
        <v>0</v>
      </c>
      <c r="AO655">
        <v>9</v>
      </c>
    </row>
    <row r="656" spans="2:41" x14ac:dyDescent="0.3">
      <c r="D656" t="str">
        <f t="shared" si="60"/>
        <v>July</v>
      </c>
      <c r="E656" t="s">
        <v>53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2</v>
      </c>
      <c r="O656">
        <v>2020</v>
      </c>
      <c r="P656" t="str">
        <f t="shared" si="61"/>
        <v>July</v>
      </c>
      <c r="Q656">
        <f t="shared" si="62"/>
        <v>1</v>
      </c>
      <c r="R656">
        <f t="shared" si="63"/>
        <v>0</v>
      </c>
      <c r="S656" s="4" t="str">
        <f t="shared" si="64"/>
        <v>40213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2</v>
      </c>
      <c r="AD656">
        <v>2020</v>
      </c>
      <c r="AE656" t="s">
        <v>208</v>
      </c>
      <c r="AF656">
        <v>1</v>
      </c>
      <c r="AG656" t="b">
        <f t="shared" si="65"/>
        <v>1</v>
      </c>
      <c r="AH656">
        <v>0</v>
      </c>
      <c r="AI656">
        <v>40213</v>
      </c>
      <c r="AJ656">
        <v>2</v>
      </c>
      <c r="AK656">
        <v>0</v>
      </c>
      <c r="AL656">
        <v>0</v>
      </c>
      <c r="AM656">
        <v>0</v>
      </c>
      <c r="AN656">
        <v>0</v>
      </c>
      <c r="AO656">
        <v>2</v>
      </c>
    </row>
    <row r="657" spans="4:41" x14ac:dyDescent="0.3">
      <c r="D657" t="str">
        <f t="shared" si="60"/>
        <v>July</v>
      </c>
      <c r="E657" t="s">
        <v>57</v>
      </c>
      <c r="F657">
        <v>9</v>
      </c>
      <c r="G657">
        <v>0</v>
      </c>
      <c r="H657">
        <v>7</v>
      </c>
      <c r="I657">
        <v>4</v>
      </c>
      <c r="J657">
        <v>0</v>
      </c>
      <c r="K657">
        <v>9</v>
      </c>
      <c r="O657">
        <v>2020</v>
      </c>
      <c r="P657" t="str">
        <f t="shared" si="61"/>
        <v>July</v>
      </c>
      <c r="Q657">
        <f t="shared" si="62"/>
        <v>1</v>
      </c>
      <c r="R657">
        <f t="shared" si="63"/>
        <v>0</v>
      </c>
      <c r="S657" s="4" t="str">
        <f t="shared" si="64"/>
        <v>40214</v>
      </c>
      <c r="T657">
        <v>9</v>
      </c>
      <c r="U657">
        <v>0</v>
      </c>
      <c r="V657">
        <v>7</v>
      </c>
      <c r="W657">
        <v>4</v>
      </c>
      <c r="X657">
        <v>0</v>
      </c>
      <c r="Y657">
        <v>9</v>
      </c>
      <c r="AD657">
        <v>2020</v>
      </c>
      <c r="AE657" t="s">
        <v>208</v>
      </c>
      <c r="AF657">
        <v>1</v>
      </c>
      <c r="AG657" t="b">
        <f t="shared" si="65"/>
        <v>1</v>
      </c>
      <c r="AH657">
        <v>0</v>
      </c>
      <c r="AI657">
        <v>40214</v>
      </c>
      <c r="AJ657">
        <v>9</v>
      </c>
      <c r="AK657">
        <v>0</v>
      </c>
      <c r="AL657">
        <v>7</v>
      </c>
      <c r="AM657">
        <v>4</v>
      </c>
      <c r="AN657">
        <v>0</v>
      </c>
      <c r="AO657">
        <v>9</v>
      </c>
    </row>
    <row r="658" spans="4:41" x14ac:dyDescent="0.3">
      <c r="D658" t="str">
        <f t="shared" si="60"/>
        <v>July</v>
      </c>
      <c r="E658" t="s">
        <v>60</v>
      </c>
      <c r="F658">
        <v>10</v>
      </c>
      <c r="G658">
        <v>0</v>
      </c>
      <c r="H658">
        <v>3</v>
      </c>
      <c r="I658">
        <v>3</v>
      </c>
      <c r="J658">
        <v>0</v>
      </c>
      <c r="K658">
        <v>10</v>
      </c>
      <c r="O658">
        <v>2020</v>
      </c>
      <c r="P658" t="str">
        <f t="shared" si="61"/>
        <v>July</v>
      </c>
      <c r="Q658">
        <f t="shared" si="62"/>
        <v>1</v>
      </c>
      <c r="R658">
        <f t="shared" si="63"/>
        <v>0</v>
      </c>
      <c r="S658" s="4" t="str">
        <f t="shared" si="64"/>
        <v>40215</v>
      </c>
      <c r="T658">
        <v>10</v>
      </c>
      <c r="U658">
        <v>0</v>
      </c>
      <c r="V658">
        <v>3</v>
      </c>
      <c r="W658">
        <v>3</v>
      </c>
      <c r="X658">
        <v>0</v>
      </c>
      <c r="Y658">
        <v>10</v>
      </c>
      <c r="AD658">
        <v>2020</v>
      </c>
      <c r="AE658" t="s">
        <v>208</v>
      </c>
      <c r="AF658">
        <v>1</v>
      </c>
      <c r="AG658" t="b">
        <f t="shared" si="65"/>
        <v>1</v>
      </c>
      <c r="AH658">
        <v>0</v>
      </c>
      <c r="AI658">
        <v>40215</v>
      </c>
      <c r="AJ658">
        <v>10</v>
      </c>
      <c r="AK658">
        <v>0</v>
      </c>
      <c r="AL658">
        <v>3</v>
      </c>
      <c r="AM658">
        <v>3</v>
      </c>
      <c r="AN658">
        <v>0</v>
      </c>
      <c r="AO658">
        <v>10</v>
      </c>
    </row>
    <row r="659" spans="4:41" x14ac:dyDescent="0.3">
      <c r="D659" t="str">
        <f t="shared" si="60"/>
        <v>July</v>
      </c>
      <c r="E659" t="s">
        <v>64</v>
      </c>
      <c r="F659">
        <v>8</v>
      </c>
      <c r="G659">
        <v>0</v>
      </c>
      <c r="H659">
        <v>5</v>
      </c>
      <c r="I659">
        <v>5</v>
      </c>
      <c r="J659">
        <v>0</v>
      </c>
      <c r="K659">
        <v>8</v>
      </c>
      <c r="O659">
        <v>2020</v>
      </c>
      <c r="P659" t="str">
        <f t="shared" si="61"/>
        <v>July</v>
      </c>
      <c r="Q659">
        <f t="shared" si="62"/>
        <v>1</v>
      </c>
      <c r="R659">
        <f t="shared" si="63"/>
        <v>0</v>
      </c>
      <c r="S659" s="4" t="str">
        <f t="shared" si="64"/>
        <v>40216</v>
      </c>
      <c r="T659">
        <v>8</v>
      </c>
      <c r="U659">
        <v>0</v>
      </c>
      <c r="V659">
        <v>5</v>
      </c>
      <c r="W659">
        <v>5</v>
      </c>
      <c r="X659">
        <v>0</v>
      </c>
      <c r="Y659">
        <v>8</v>
      </c>
      <c r="AD659">
        <v>2020</v>
      </c>
      <c r="AE659" t="s">
        <v>208</v>
      </c>
      <c r="AF659">
        <v>1</v>
      </c>
      <c r="AG659" t="b">
        <f t="shared" si="65"/>
        <v>1</v>
      </c>
      <c r="AH659">
        <v>0</v>
      </c>
      <c r="AI659">
        <v>40216</v>
      </c>
      <c r="AJ659">
        <v>8</v>
      </c>
      <c r="AK659">
        <v>0</v>
      </c>
      <c r="AL659">
        <v>5</v>
      </c>
      <c r="AM659">
        <v>5</v>
      </c>
      <c r="AN659">
        <v>0</v>
      </c>
      <c r="AO659">
        <v>8</v>
      </c>
    </row>
    <row r="660" spans="4:41" x14ac:dyDescent="0.3">
      <c r="D660" t="str">
        <f t="shared" si="60"/>
        <v>July</v>
      </c>
      <c r="E660" t="s">
        <v>66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O660">
        <v>2020</v>
      </c>
      <c r="P660" t="str">
        <f t="shared" si="61"/>
        <v>July</v>
      </c>
      <c r="Q660">
        <f t="shared" si="62"/>
        <v>1</v>
      </c>
      <c r="R660">
        <f t="shared" si="63"/>
        <v>0</v>
      </c>
      <c r="S660" s="4" t="str">
        <f t="shared" si="64"/>
        <v>40217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AD660">
        <v>2020</v>
      </c>
      <c r="AE660" t="s">
        <v>208</v>
      </c>
      <c r="AF660">
        <v>1</v>
      </c>
      <c r="AG660" t="b">
        <f t="shared" si="65"/>
        <v>1</v>
      </c>
      <c r="AH660">
        <v>0</v>
      </c>
      <c r="AI660">
        <v>40217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</row>
    <row r="661" spans="4:41" x14ac:dyDescent="0.3">
      <c r="D661" t="str">
        <f t="shared" si="60"/>
        <v>July</v>
      </c>
      <c r="E661" t="s">
        <v>69</v>
      </c>
      <c r="F661">
        <v>6</v>
      </c>
      <c r="G661">
        <v>0</v>
      </c>
      <c r="H661">
        <v>4</v>
      </c>
      <c r="I661">
        <v>3</v>
      </c>
      <c r="J661">
        <v>0</v>
      </c>
      <c r="K661">
        <v>6</v>
      </c>
      <c r="O661">
        <v>2020</v>
      </c>
      <c r="P661" t="str">
        <f t="shared" si="61"/>
        <v>July</v>
      </c>
      <c r="Q661">
        <f t="shared" si="62"/>
        <v>1</v>
      </c>
      <c r="R661">
        <f t="shared" si="63"/>
        <v>0</v>
      </c>
      <c r="S661" s="4" t="str">
        <f t="shared" si="64"/>
        <v>40218</v>
      </c>
      <c r="T661">
        <v>6</v>
      </c>
      <c r="U661">
        <v>0</v>
      </c>
      <c r="V661">
        <v>4</v>
      </c>
      <c r="W661">
        <v>3</v>
      </c>
      <c r="X661">
        <v>0</v>
      </c>
      <c r="Y661">
        <v>6</v>
      </c>
      <c r="AD661">
        <v>2020</v>
      </c>
      <c r="AE661" t="s">
        <v>208</v>
      </c>
      <c r="AF661">
        <v>1</v>
      </c>
      <c r="AG661" t="b">
        <f t="shared" si="65"/>
        <v>1</v>
      </c>
      <c r="AH661">
        <v>0</v>
      </c>
      <c r="AI661">
        <v>40218</v>
      </c>
      <c r="AJ661">
        <v>6</v>
      </c>
      <c r="AK661">
        <v>0</v>
      </c>
      <c r="AL661">
        <v>4</v>
      </c>
      <c r="AM661">
        <v>3</v>
      </c>
      <c r="AN661">
        <v>0</v>
      </c>
      <c r="AO661">
        <v>6</v>
      </c>
    </row>
    <row r="662" spans="4:41" x14ac:dyDescent="0.3">
      <c r="D662" t="str">
        <f t="shared" si="60"/>
        <v>July</v>
      </c>
      <c r="E662" t="s">
        <v>72</v>
      </c>
      <c r="F662">
        <v>4</v>
      </c>
      <c r="G662">
        <v>0</v>
      </c>
      <c r="H662">
        <v>3</v>
      </c>
      <c r="I662">
        <v>1</v>
      </c>
      <c r="J662">
        <v>0</v>
      </c>
      <c r="K662">
        <v>4</v>
      </c>
      <c r="O662">
        <v>2020</v>
      </c>
      <c r="P662" t="str">
        <f t="shared" si="61"/>
        <v>July</v>
      </c>
      <c r="Q662">
        <f t="shared" si="62"/>
        <v>1</v>
      </c>
      <c r="R662">
        <f t="shared" si="63"/>
        <v>0</v>
      </c>
      <c r="S662" s="4" t="str">
        <f t="shared" si="64"/>
        <v>40219</v>
      </c>
      <c r="T662">
        <v>4</v>
      </c>
      <c r="U662">
        <v>0</v>
      </c>
      <c r="V662">
        <v>3</v>
      </c>
      <c r="W662">
        <v>1</v>
      </c>
      <c r="X662">
        <v>0</v>
      </c>
      <c r="Y662">
        <v>4</v>
      </c>
      <c r="AD662">
        <v>2020</v>
      </c>
      <c r="AE662" t="s">
        <v>208</v>
      </c>
      <c r="AF662">
        <v>1</v>
      </c>
      <c r="AG662" t="b">
        <f t="shared" si="65"/>
        <v>1</v>
      </c>
      <c r="AH662">
        <v>0</v>
      </c>
      <c r="AI662">
        <v>40219</v>
      </c>
      <c r="AJ662">
        <v>4</v>
      </c>
      <c r="AK662">
        <v>0</v>
      </c>
      <c r="AL662">
        <v>3</v>
      </c>
      <c r="AM662">
        <v>1</v>
      </c>
      <c r="AN662">
        <v>0</v>
      </c>
      <c r="AO662">
        <v>4</v>
      </c>
    </row>
    <row r="663" spans="4:41" x14ac:dyDescent="0.3">
      <c r="D663" t="str">
        <f t="shared" si="60"/>
        <v>July</v>
      </c>
      <c r="E663" t="s">
        <v>75</v>
      </c>
      <c r="F663">
        <v>2</v>
      </c>
      <c r="G663">
        <v>0</v>
      </c>
      <c r="H663">
        <v>2</v>
      </c>
      <c r="I663">
        <v>2</v>
      </c>
      <c r="J663">
        <v>0</v>
      </c>
      <c r="K663">
        <v>2</v>
      </c>
      <c r="O663">
        <v>2020</v>
      </c>
      <c r="P663" t="str">
        <f t="shared" si="61"/>
        <v>July</v>
      </c>
      <c r="Q663">
        <f t="shared" si="62"/>
        <v>1</v>
      </c>
      <c r="R663">
        <f t="shared" si="63"/>
        <v>0</v>
      </c>
      <c r="S663" s="4" t="str">
        <f t="shared" si="64"/>
        <v>40220</v>
      </c>
      <c r="T663">
        <v>2</v>
      </c>
      <c r="U663">
        <v>0</v>
      </c>
      <c r="V663">
        <v>2</v>
      </c>
      <c r="W663">
        <v>2</v>
      </c>
      <c r="X663">
        <v>0</v>
      </c>
      <c r="Y663">
        <v>2</v>
      </c>
      <c r="AD663">
        <v>2020</v>
      </c>
      <c r="AE663" t="s">
        <v>208</v>
      </c>
      <c r="AF663">
        <v>1</v>
      </c>
      <c r="AG663" t="b">
        <f t="shared" si="65"/>
        <v>1</v>
      </c>
      <c r="AH663">
        <v>0</v>
      </c>
      <c r="AI663">
        <v>40220</v>
      </c>
      <c r="AJ663">
        <v>2</v>
      </c>
      <c r="AK663">
        <v>0</v>
      </c>
      <c r="AL663">
        <v>2</v>
      </c>
      <c r="AM663">
        <v>2</v>
      </c>
      <c r="AN663">
        <v>0</v>
      </c>
      <c r="AO663">
        <v>2</v>
      </c>
    </row>
    <row r="664" spans="4:41" x14ac:dyDescent="0.3">
      <c r="D664" t="str">
        <f t="shared" si="60"/>
        <v>July</v>
      </c>
      <c r="E664" t="s">
        <v>76</v>
      </c>
      <c r="F664">
        <v>3</v>
      </c>
      <c r="G664">
        <v>0</v>
      </c>
      <c r="H664">
        <v>1</v>
      </c>
      <c r="I664">
        <v>1</v>
      </c>
      <c r="J664">
        <v>0</v>
      </c>
      <c r="K664">
        <v>3</v>
      </c>
      <c r="O664">
        <v>2020</v>
      </c>
      <c r="P664" t="str">
        <f t="shared" si="61"/>
        <v>July</v>
      </c>
      <c r="Q664">
        <f t="shared" si="62"/>
        <v>1</v>
      </c>
      <c r="R664">
        <f t="shared" si="63"/>
        <v>0</v>
      </c>
      <c r="S664" s="4" t="str">
        <f t="shared" si="64"/>
        <v>40222</v>
      </c>
      <c r="T664">
        <v>3</v>
      </c>
      <c r="U664">
        <v>0</v>
      </c>
      <c r="V664">
        <v>1</v>
      </c>
      <c r="W664">
        <v>1</v>
      </c>
      <c r="X664">
        <v>0</v>
      </c>
      <c r="Y664">
        <v>3</v>
      </c>
      <c r="AD664">
        <v>2020</v>
      </c>
      <c r="AE664" t="s">
        <v>208</v>
      </c>
      <c r="AF664">
        <v>1</v>
      </c>
      <c r="AG664" t="b">
        <f t="shared" si="65"/>
        <v>1</v>
      </c>
      <c r="AH664">
        <v>0</v>
      </c>
      <c r="AI664">
        <v>40222</v>
      </c>
      <c r="AJ664">
        <v>3</v>
      </c>
      <c r="AK664">
        <v>0</v>
      </c>
      <c r="AL664">
        <v>1</v>
      </c>
      <c r="AM664">
        <v>1</v>
      </c>
      <c r="AN664">
        <v>0</v>
      </c>
      <c r="AO664">
        <v>3</v>
      </c>
    </row>
    <row r="665" spans="4:41" x14ac:dyDescent="0.3">
      <c r="D665" t="str">
        <f t="shared" si="60"/>
        <v>July</v>
      </c>
      <c r="E665" t="s">
        <v>78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2</v>
      </c>
      <c r="O665">
        <v>2020</v>
      </c>
      <c r="P665" t="str">
        <f t="shared" si="61"/>
        <v>July</v>
      </c>
      <c r="Q665">
        <f t="shared" si="62"/>
        <v>1</v>
      </c>
      <c r="R665">
        <f t="shared" si="63"/>
        <v>0</v>
      </c>
      <c r="S665" s="4" t="str">
        <f t="shared" si="64"/>
        <v>40223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2</v>
      </c>
      <c r="AD665">
        <v>2020</v>
      </c>
      <c r="AE665" t="s">
        <v>208</v>
      </c>
      <c r="AF665">
        <v>1</v>
      </c>
      <c r="AG665" t="b">
        <f t="shared" si="65"/>
        <v>1</v>
      </c>
      <c r="AH665">
        <v>0</v>
      </c>
      <c r="AI665">
        <v>40223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2</v>
      </c>
    </row>
    <row r="666" spans="4:41" x14ac:dyDescent="0.3">
      <c r="D666" t="str">
        <f t="shared" si="60"/>
        <v>July</v>
      </c>
      <c r="E666" t="s">
        <v>82</v>
      </c>
      <c r="F666">
        <v>2</v>
      </c>
      <c r="G666">
        <v>0</v>
      </c>
      <c r="H666">
        <v>1</v>
      </c>
      <c r="I666">
        <v>0</v>
      </c>
      <c r="J666">
        <v>0</v>
      </c>
      <c r="K666">
        <v>2</v>
      </c>
      <c r="O666">
        <v>2020</v>
      </c>
      <c r="P666" t="str">
        <f t="shared" si="61"/>
        <v>July</v>
      </c>
      <c r="Q666">
        <f t="shared" si="62"/>
        <v>1</v>
      </c>
      <c r="R666">
        <f t="shared" si="63"/>
        <v>0</v>
      </c>
      <c r="S666" s="4" t="str">
        <f t="shared" si="64"/>
        <v>40228</v>
      </c>
      <c r="T666">
        <v>2</v>
      </c>
      <c r="U666">
        <v>0</v>
      </c>
      <c r="V666">
        <v>1</v>
      </c>
      <c r="W666">
        <v>0</v>
      </c>
      <c r="X666">
        <v>0</v>
      </c>
      <c r="Y666">
        <v>2</v>
      </c>
      <c r="AD666">
        <v>2020</v>
      </c>
      <c r="AE666" t="s">
        <v>208</v>
      </c>
      <c r="AF666">
        <v>1</v>
      </c>
      <c r="AG666" t="b">
        <f t="shared" si="65"/>
        <v>1</v>
      </c>
      <c r="AH666">
        <v>0</v>
      </c>
      <c r="AI666">
        <v>40228</v>
      </c>
      <c r="AJ666">
        <v>2</v>
      </c>
      <c r="AK666">
        <v>0</v>
      </c>
      <c r="AL666">
        <v>1</v>
      </c>
      <c r="AM666">
        <v>0</v>
      </c>
      <c r="AN666">
        <v>0</v>
      </c>
      <c r="AO666">
        <v>2</v>
      </c>
    </row>
    <row r="667" spans="4:41" x14ac:dyDescent="0.3">
      <c r="D667" t="str">
        <f t="shared" si="60"/>
        <v>July</v>
      </c>
      <c r="E667" t="s">
        <v>84</v>
      </c>
      <c r="F667">
        <v>4</v>
      </c>
      <c r="G667">
        <v>0</v>
      </c>
      <c r="H667">
        <v>3</v>
      </c>
      <c r="I667">
        <v>2</v>
      </c>
      <c r="J667">
        <v>0</v>
      </c>
      <c r="K667">
        <v>4</v>
      </c>
      <c r="O667">
        <v>2020</v>
      </c>
      <c r="P667" t="str">
        <f t="shared" si="61"/>
        <v>July</v>
      </c>
      <c r="Q667">
        <f t="shared" si="62"/>
        <v>1</v>
      </c>
      <c r="R667">
        <f t="shared" si="63"/>
        <v>0</v>
      </c>
      <c r="S667" s="4" t="str">
        <f t="shared" si="64"/>
        <v>40229</v>
      </c>
      <c r="T667">
        <v>4</v>
      </c>
      <c r="U667">
        <v>0</v>
      </c>
      <c r="V667">
        <v>3</v>
      </c>
      <c r="W667">
        <v>2</v>
      </c>
      <c r="X667">
        <v>0</v>
      </c>
      <c r="Y667">
        <v>4</v>
      </c>
      <c r="AD667">
        <v>2020</v>
      </c>
      <c r="AE667" t="s">
        <v>208</v>
      </c>
      <c r="AF667">
        <v>1</v>
      </c>
      <c r="AG667" t="b">
        <f t="shared" si="65"/>
        <v>1</v>
      </c>
      <c r="AH667">
        <v>0</v>
      </c>
      <c r="AI667">
        <v>40229</v>
      </c>
      <c r="AJ667">
        <v>4</v>
      </c>
      <c r="AK667">
        <v>0</v>
      </c>
      <c r="AL667">
        <v>3</v>
      </c>
      <c r="AM667">
        <v>2</v>
      </c>
      <c r="AN667">
        <v>0</v>
      </c>
      <c r="AO667">
        <v>4</v>
      </c>
    </row>
    <row r="668" spans="4:41" x14ac:dyDescent="0.3">
      <c r="D668" t="str">
        <f t="shared" si="60"/>
        <v>July</v>
      </c>
      <c r="E668" t="s">
        <v>92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2</v>
      </c>
      <c r="O668">
        <v>2020</v>
      </c>
      <c r="P668" t="str">
        <f t="shared" si="61"/>
        <v>July</v>
      </c>
      <c r="Q668">
        <f t="shared" si="62"/>
        <v>1</v>
      </c>
      <c r="R668">
        <f t="shared" si="63"/>
        <v>0</v>
      </c>
      <c r="S668" s="4" t="str">
        <f t="shared" si="64"/>
        <v>40245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2</v>
      </c>
      <c r="AD668">
        <v>2020</v>
      </c>
      <c r="AE668" t="s">
        <v>208</v>
      </c>
      <c r="AF668">
        <v>1</v>
      </c>
      <c r="AG668" t="b">
        <f t="shared" si="65"/>
        <v>1</v>
      </c>
      <c r="AH668">
        <v>0</v>
      </c>
      <c r="AI668">
        <v>40245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2</v>
      </c>
    </row>
    <row r="669" spans="4:41" x14ac:dyDescent="0.3">
      <c r="D669" t="str">
        <f t="shared" si="60"/>
        <v>July</v>
      </c>
      <c r="E669" t="s">
        <v>93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3</v>
      </c>
      <c r="O669">
        <v>2020</v>
      </c>
      <c r="P669" t="str">
        <f t="shared" si="61"/>
        <v>July</v>
      </c>
      <c r="Q669">
        <f t="shared" si="62"/>
        <v>1</v>
      </c>
      <c r="R669">
        <f t="shared" si="63"/>
        <v>0</v>
      </c>
      <c r="S669" s="4" t="str">
        <f t="shared" si="64"/>
        <v>40258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3</v>
      </c>
      <c r="AD669">
        <v>2020</v>
      </c>
      <c r="AE669" t="s">
        <v>208</v>
      </c>
      <c r="AF669">
        <v>1</v>
      </c>
      <c r="AG669" t="b">
        <f t="shared" si="65"/>
        <v>1</v>
      </c>
      <c r="AH669">
        <v>0</v>
      </c>
      <c r="AI669">
        <v>40258</v>
      </c>
      <c r="AJ669">
        <v>3</v>
      </c>
      <c r="AK669">
        <v>0</v>
      </c>
      <c r="AL669">
        <v>0</v>
      </c>
      <c r="AM669">
        <v>0</v>
      </c>
      <c r="AN669">
        <v>0</v>
      </c>
      <c r="AO669">
        <v>3</v>
      </c>
    </row>
    <row r="670" spans="4:41" x14ac:dyDescent="0.3">
      <c r="D670" t="str">
        <f t="shared" si="60"/>
        <v>July</v>
      </c>
      <c r="E670" t="s">
        <v>95</v>
      </c>
      <c r="F670">
        <v>10</v>
      </c>
      <c r="G670">
        <v>0</v>
      </c>
      <c r="H670">
        <v>6</v>
      </c>
      <c r="I670">
        <v>2</v>
      </c>
      <c r="J670">
        <v>0</v>
      </c>
      <c r="K670">
        <v>10</v>
      </c>
      <c r="O670">
        <v>2020</v>
      </c>
      <c r="P670" t="str">
        <f t="shared" si="61"/>
        <v>July</v>
      </c>
      <c r="Q670">
        <f t="shared" si="62"/>
        <v>1</v>
      </c>
      <c r="R670">
        <f t="shared" si="63"/>
        <v>0</v>
      </c>
      <c r="S670" s="4" t="str">
        <f t="shared" si="64"/>
        <v>40272</v>
      </c>
      <c r="T670">
        <v>10</v>
      </c>
      <c r="U670">
        <v>0</v>
      </c>
      <c r="V670">
        <v>6</v>
      </c>
      <c r="W670">
        <v>2</v>
      </c>
      <c r="X670">
        <v>0</v>
      </c>
      <c r="Y670">
        <v>10</v>
      </c>
      <c r="AD670">
        <v>2020</v>
      </c>
      <c r="AE670" t="s">
        <v>208</v>
      </c>
      <c r="AF670">
        <v>1</v>
      </c>
      <c r="AG670" t="b">
        <f t="shared" si="65"/>
        <v>1</v>
      </c>
      <c r="AH670">
        <v>0</v>
      </c>
      <c r="AI670">
        <v>40272</v>
      </c>
      <c r="AJ670">
        <v>10</v>
      </c>
      <c r="AK670">
        <v>0</v>
      </c>
      <c r="AL670">
        <v>6</v>
      </c>
      <c r="AM670">
        <v>2</v>
      </c>
      <c r="AN670">
        <v>0</v>
      </c>
      <c r="AO670">
        <v>10</v>
      </c>
    </row>
    <row r="671" spans="4:41" x14ac:dyDescent="0.3">
      <c r="D671" t="str">
        <f t="shared" si="60"/>
        <v>July</v>
      </c>
      <c r="E671" t="s">
        <v>96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2</v>
      </c>
      <c r="O671">
        <v>2020</v>
      </c>
      <c r="P671" t="str">
        <f t="shared" si="61"/>
        <v>July</v>
      </c>
      <c r="Q671">
        <f t="shared" si="62"/>
        <v>1</v>
      </c>
      <c r="R671">
        <f t="shared" si="63"/>
        <v>0</v>
      </c>
      <c r="S671" s="4" t="str">
        <f t="shared" si="64"/>
        <v>40291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2</v>
      </c>
      <c r="AD671">
        <v>2020</v>
      </c>
      <c r="AE671" t="s">
        <v>208</v>
      </c>
      <c r="AF671">
        <v>1</v>
      </c>
      <c r="AG671" t="b">
        <f t="shared" si="65"/>
        <v>1</v>
      </c>
      <c r="AH671">
        <v>0</v>
      </c>
      <c r="AI671">
        <v>40291</v>
      </c>
      <c r="AJ671">
        <v>2</v>
      </c>
      <c r="AK671">
        <v>0</v>
      </c>
      <c r="AL671">
        <v>0</v>
      </c>
      <c r="AM671">
        <v>0</v>
      </c>
      <c r="AN671">
        <v>0</v>
      </c>
      <c r="AO671">
        <v>2</v>
      </c>
    </row>
    <row r="672" spans="4:41" x14ac:dyDescent="0.3">
      <c r="D672" t="str">
        <f t="shared" si="60"/>
        <v>July</v>
      </c>
      <c r="E672" t="s">
        <v>98</v>
      </c>
      <c r="F672">
        <v>4</v>
      </c>
      <c r="G672">
        <v>0</v>
      </c>
      <c r="H672">
        <v>2</v>
      </c>
      <c r="I672">
        <v>1</v>
      </c>
      <c r="J672">
        <v>0</v>
      </c>
      <c r="K672">
        <v>4</v>
      </c>
      <c r="O672">
        <v>2020</v>
      </c>
      <c r="P672" t="str">
        <f t="shared" si="61"/>
        <v>July</v>
      </c>
      <c r="Q672">
        <f t="shared" si="62"/>
        <v>1</v>
      </c>
      <c r="R672">
        <f t="shared" si="63"/>
        <v>0</v>
      </c>
      <c r="S672" s="4" t="str">
        <f t="shared" si="64"/>
        <v>40299</v>
      </c>
      <c r="T672">
        <v>4</v>
      </c>
      <c r="U672">
        <v>0</v>
      </c>
      <c r="V672">
        <v>2</v>
      </c>
      <c r="W672">
        <v>1</v>
      </c>
      <c r="X672">
        <v>0</v>
      </c>
      <c r="Y672">
        <v>4</v>
      </c>
      <c r="AD672">
        <v>2020</v>
      </c>
      <c r="AE672" t="s">
        <v>208</v>
      </c>
      <c r="AF672">
        <v>1</v>
      </c>
      <c r="AG672" t="b">
        <f t="shared" si="65"/>
        <v>1</v>
      </c>
      <c r="AH672">
        <v>0</v>
      </c>
      <c r="AI672">
        <v>40299</v>
      </c>
      <c r="AJ672">
        <v>4</v>
      </c>
      <c r="AK672">
        <v>0</v>
      </c>
      <c r="AL672">
        <v>2</v>
      </c>
      <c r="AM672">
        <v>1</v>
      </c>
      <c r="AN672">
        <v>0</v>
      </c>
      <c r="AO672">
        <v>4</v>
      </c>
    </row>
    <row r="673" spans="1:41" x14ac:dyDescent="0.3">
      <c r="D673" t="str">
        <f t="shared" si="60"/>
        <v>July</v>
      </c>
      <c r="E673" t="s">
        <v>4</v>
      </c>
      <c r="F673">
        <v>140</v>
      </c>
      <c r="G673">
        <v>0</v>
      </c>
      <c r="H673">
        <v>80</v>
      </c>
      <c r="I673">
        <v>47</v>
      </c>
      <c r="J673">
        <v>0</v>
      </c>
      <c r="K673">
        <v>140</v>
      </c>
      <c r="O673">
        <v>2020</v>
      </c>
      <c r="P673" t="str">
        <f t="shared" si="61"/>
        <v>July</v>
      </c>
      <c r="Q673">
        <f t="shared" si="62"/>
        <v>0</v>
      </c>
      <c r="R673">
        <f t="shared" si="63"/>
        <v>1</v>
      </c>
      <c r="S673" s="4" t="str">
        <f t="shared" si="64"/>
        <v>Total</v>
      </c>
      <c r="T673">
        <v>140</v>
      </c>
      <c r="U673">
        <v>0</v>
      </c>
      <c r="V673">
        <v>80</v>
      </c>
      <c r="W673">
        <v>47</v>
      </c>
      <c r="X673">
        <v>0</v>
      </c>
      <c r="Y673">
        <v>140</v>
      </c>
      <c r="AD673">
        <v>2020</v>
      </c>
      <c r="AE673" t="s">
        <v>208</v>
      </c>
      <c r="AF673">
        <v>0</v>
      </c>
      <c r="AG673" t="b">
        <f t="shared" si="65"/>
        <v>0</v>
      </c>
      <c r="AH673">
        <v>1</v>
      </c>
      <c r="AI673" s="4" t="s">
        <v>4</v>
      </c>
      <c r="AJ673">
        <v>140</v>
      </c>
      <c r="AK673">
        <v>0</v>
      </c>
      <c r="AL673">
        <v>80</v>
      </c>
      <c r="AM673">
        <v>47</v>
      </c>
      <c r="AN673">
        <v>0</v>
      </c>
      <c r="AO673">
        <v>140</v>
      </c>
    </row>
    <row r="674" spans="1:41" x14ac:dyDescent="0.3">
      <c r="D674" t="str">
        <f t="shared" si="60"/>
        <v>July</v>
      </c>
      <c r="E674" t="s">
        <v>105</v>
      </c>
      <c r="F674">
        <v>5</v>
      </c>
      <c r="G674">
        <v>0</v>
      </c>
      <c r="H674">
        <v>3</v>
      </c>
      <c r="I674">
        <v>0</v>
      </c>
      <c r="J674">
        <v>0</v>
      </c>
      <c r="K674">
        <v>5</v>
      </c>
      <c r="O674">
        <v>2020</v>
      </c>
      <c r="P674" t="str">
        <f t="shared" si="61"/>
        <v>July</v>
      </c>
      <c r="Q674">
        <f t="shared" si="62"/>
        <v>0</v>
      </c>
      <c r="R674">
        <f t="shared" si="63"/>
        <v>0</v>
      </c>
      <c r="S674" s="4" t="str">
        <f t="shared" si="64"/>
        <v>40118</v>
      </c>
      <c r="T674">
        <v>5</v>
      </c>
      <c r="U674">
        <v>0</v>
      </c>
      <c r="V674">
        <v>3</v>
      </c>
      <c r="W674">
        <v>0</v>
      </c>
      <c r="X674">
        <v>0</v>
      </c>
      <c r="Y674">
        <v>5</v>
      </c>
      <c r="AD674">
        <v>2020</v>
      </c>
      <c r="AE674" t="s">
        <v>208</v>
      </c>
      <c r="AF674">
        <v>0</v>
      </c>
      <c r="AG674" t="b">
        <f t="shared" si="65"/>
        <v>1</v>
      </c>
      <c r="AH674">
        <v>0</v>
      </c>
      <c r="AI674">
        <v>40118</v>
      </c>
      <c r="AJ674">
        <v>5</v>
      </c>
      <c r="AK674">
        <v>0</v>
      </c>
      <c r="AL674">
        <v>3</v>
      </c>
      <c r="AM674">
        <v>0</v>
      </c>
      <c r="AN674">
        <v>0</v>
      </c>
      <c r="AO674">
        <v>5</v>
      </c>
    </row>
    <row r="675" spans="1:41" x14ac:dyDescent="0.3">
      <c r="D675" t="str">
        <f t="shared" si="60"/>
        <v>July</v>
      </c>
      <c r="E675" t="s">
        <v>107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O675">
        <v>2020</v>
      </c>
      <c r="P675" t="str">
        <f t="shared" si="61"/>
        <v>July</v>
      </c>
      <c r="Q675">
        <f t="shared" si="62"/>
        <v>0</v>
      </c>
      <c r="R675">
        <f t="shared" si="63"/>
        <v>0</v>
      </c>
      <c r="S675" s="4" t="str">
        <f t="shared" si="64"/>
        <v>40059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AD675">
        <v>2020</v>
      </c>
      <c r="AE675" t="s">
        <v>208</v>
      </c>
      <c r="AF675">
        <v>0</v>
      </c>
      <c r="AG675" t="b">
        <f t="shared" si="65"/>
        <v>1</v>
      </c>
      <c r="AH675">
        <v>0</v>
      </c>
      <c r="AI675">
        <v>40059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</v>
      </c>
    </row>
    <row r="676" spans="1:41" x14ac:dyDescent="0.3">
      <c r="D676" t="str">
        <f t="shared" si="60"/>
        <v>July</v>
      </c>
      <c r="E676" t="s">
        <v>4</v>
      </c>
      <c r="F676">
        <v>6</v>
      </c>
      <c r="G676">
        <v>0</v>
      </c>
      <c r="H676">
        <v>3</v>
      </c>
      <c r="I676">
        <v>0</v>
      </c>
      <c r="J676">
        <v>0</v>
      </c>
      <c r="K676">
        <v>6</v>
      </c>
      <c r="O676">
        <v>2020</v>
      </c>
      <c r="P676" t="str">
        <f t="shared" si="61"/>
        <v>July</v>
      </c>
      <c r="Q676">
        <f t="shared" si="62"/>
        <v>0</v>
      </c>
      <c r="R676">
        <f t="shared" si="63"/>
        <v>1</v>
      </c>
      <c r="S676" s="4" t="str">
        <f t="shared" si="64"/>
        <v>Total</v>
      </c>
      <c r="T676">
        <v>6</v>
      </c>
      <c r="U676">
        <v>0</v>
      </c>
      <c r="V676">
        <v>3</v>
      </c>
      <c r="W676">
        <v>0</v>
      </c>
      <c r="X676">
        <v>0</v>
      </c>
      <c r="Y676">
        <v>6</v>
      </c>
      <c r="AD676">
        <v>2020</v>
      </c>
      <c r="AE676" t="s">
        <v>208</v>
      </c>
      <c r="AF676">
        <v>0</v>
      </c>
      <c r="AG676" t="b">
        <f t="shared" si="65"/>
        <v>0</v>
      </c>
      <c r="AH676">
        <v>1</v>
      </c>
      <c r="AI676" s="4" t="s">
        <v>4</v>
      </c>
      <c r="AJ676">
        <v>6</v>
      </c>
      <c r="AK676">
        <v>0</v>
      </c>
      <c r="AL676">
        <v>3</v>
      </c>
      <c r="AM676">
        <v>0</v>
      </c>
      <c r="AN676">
        <v>0</v>
      </c>
      <c r="AO676">
        <v>6</v>
      </c>
    </row>
    <row r="677" spans="1:41" x14ac:dyDescent="0.3">
      <c r="D677" t="str">
        <f t="shared" si="60"/>
        <v>July</v>
      </c>
      <c r="E677" t="s">
        <v>4</v>
      </c>
      <c r="F677">
        <v>146</v>
      </c>
      <c r="G677">
        <v>0</v>
      </c>
      <c r="H677">
        <v>83</v>
      </c>
      <c r="I677">
        <v>47</v>
      </c>
      <c r="J677">
        <v>0</v>
      </c>
      <c r="K677">
        <v>146</v>
      </c>
      <c r="O677">
        <v>2020</v>
      </c>
      <c r="P677" t="str">
        <f t="shared" si="61"/>
        <v>July</v>
      </c>
      <c r="Q677">
        <f t="shared" si="62"/>
        <v>0</v>
      </c>
      <c r="R677">
        <f t="shared" si="63"/>
        <v>1</v>
      </c>
      <c r="S677" s="4" t="str">
        <f t="shared" si="64"/>
        <v>Total</v>
      </c>
      <c r="T677">
        <v>146</v>
      </c>
      <c r="U677">
        <v>0</v>
      </c>
      <c r="V677">
        <v>83</v>
      </c>
      <c r="W677">
        <v>47</v>
      </c>
      <c r="X677">
        <v>0</v>
      </c>
      <c r="Y677">
        <v>146</v>
      </c>
      <c r="AD677">
        <v>2020</v>
      </c>
      <c r="AE677" t="s">
        <v>208</v>
      </c>
      <c r="AF677">
        <v>0</v>
      </c>
      <c r="AG677" t="b">
        <f t="shared" si="65"/>
        <v>0</v>
      </c>
      <c r="AH677">
        <v>1</v>
      </c>
      <c r="AI677" s="4" t="s">
        <v>4</v>
      </c>
      <c r="AJ677">
        <v>146</v>
      </c>
      <c r="AK677">
        <v>0</v>
      </c>
      <c r="AL677">
        <v>83</v>
      </c>
      <c r="AM677">
        <v>47</v>
      </c>
      <c r="AN677">
        <v>0</v>
      </c>
      <c r="AO677">
        <v>146</v>
      </c>
    </row>
    <row r="678" spans="1:41" x14ac:dyDescent="0.3">
      <c r="B678" t="s">
        <v>208</v>
      </c>
      <c r="D678" t="str">
        <f t="shared" si="60"/>
        <v>July</v>
      </c>
      <c r="O678">
        <v>2020</v>
      </c>
      <c r="P678" t="str">
        <f t="shared" si="61"/>
        <v>July</v>
      </c>
      <c r="Q678">
        <f t="shared" si="62"/>
        <v>0</v>
      </c>
      <c r="R678">
        <f t="shared" si="63"/>
        <v>0</v>
      </c>
      <c r="S678" s="4" t="str">
        <f t="shared" si="64"/>
        <v/>
      </c>
      <c r="AD678">
        <v>2020</v>
      </c>
      <c r="AE678" t="s">
        <v>208</v>
      </c>
      <c r="AF678">
        <v>0</v>
      </c>
      <c r="AG678" t="b">
        <f t="shared" si="65"/>
        <v>0</v>
      </c>
      <c r="AH678">
        <v>0</v>
      </c>
      <c r="AI678" s="4" t="s">
        <v>587</v>
      </c>
    </row>
    <row r="679" spans="1:41" x14ac:dyDescent="0.3">
      <c r="A679">
        <v>2020</v>
      </c>
      <c r="B679" t="s">
        <v>226</v>
      </c>
      <c r="C679" t="s">
        <v>226</v>
      </c>
      <c r="D679" t="str">
        <f t="shared" si="60"/>
        <v>August</v>
      </c>
      <c r="E679" t="s">
        <v>17</v>
      </c>
      <c r="F679">
        <v>11</v>
      </c>
      <c r="G679">
        <v>0</v>
      </c>
      <c r="H679">
        <v>5</v>
      </c>
      <c r="I679">
        <v>1</v>
      </c>
      <c r="J679">
        <v>0</v>
      </c>
      <c r="K679">
        <v>11</v>
      </c>
      <c r="O679">
        <v>2020</v>
      </c>
      <c r="P679" t="str">
        <f t="shared" si="61"/>
        <v>August</v>
      </c>
      <c r="Q679">
        <f t="shared" si="62"/>
        <v>1</v>
      </c>
      <c r="R679">
        <f t="shared" si="63"/>
        <v>0</v>
      </c>
      <c r="S679" s="4" t="str">
        <f t="shared" si="64"/>
        <v>40202</v>
      </c>
      <c r="T679">
        <v>11</v>
      </c>
      <c r="U679">
        <v>0</v>
      </c>
      <c r="V679">
        <v>5</v>
      </c>
      <c r="W679">
        <v>1</v>
      </c>
      <c r="X679">
        <v>0</v>
      </c>
      <c r="Y679">
        <v>11</v>
      </c>
      <c r="AD679">
        <v>2020</v>
      </c>
      <c r="AE679" t="s">
        <v>226</v>
      </c>
      <c r="AF679">
        <v>1</v>
      </c>
      <c r="AG679" t="b">
        <f t="shared" si="65"/>
        <v>1</v>
      </c>
      <c r="AH679">
        <v>0</v>
      </c>
      <c r="AI679">
        <v>40202</v>
      </c>
      <c r="AJ679">
        <v>11</v>
      </c>
      <c r="AK679">
        <v>0</v>
      </c>
      <c r="AL679">
        <v>5</v>
      </c>
      <c r="AM679">
        <v>1</v>
      </c>
      <c r="AN679">
        <v>0</v>
      </c>
      <c r="AO679">
        <v>11</v>
      </c>
    </row>
    <row r="680" spans="1:41" x14ac:dyDescent="0.3">
      <c r="D680" t="str">
        <f t="shared" si="60"/>
        <v>August</v>
      </c>
      <c r="E680" t="s">
        <v>23</v>
      </c>
      <c r="F680">
        <v>56</v>
      </c>
      <c r="G680">
        <v>0</v>
      </c>
      <c r="H680">
        <v>31</v>
      </c>
      <c r="I680">
        <v>18</v>
      </c>
      <c r="J680">
        <v>0</v>
      </c>
      <c r="K680">
        <v>56</v>
      </c>
      <c r="O680">
        <v>2020</v>
      </c>
      <c r="P680" t="str">
        <f t="shared" si="61"/>
        <v>August</v>
      </c>
      <c r="Q680">
        <f t="shared" si="62"/>
        <v>1</v>
      </c>
      <c r="R680">
        <f t="shared" si="63"/>
        <v>0</v>
      </c>
      <c r="S680" s="4" t="str">
        <f t="shared" si="64"/>
        <v>40203</v>
      </c>
      <c r="T680">
        <v>56</v>
      </c>
      <c r="U680">
        <v>0</v>
      </c>
      <c r="V680">
        <v>31</v>
      </c>
      <c r="W680">
        <v>18</v>
      </c>
      <c r="X680">
        <v>0</v>
      </c>
      <c r="Y680">
        <v>56</v>
      </c>
      <c r="AD680">
        <v>2020</v>
      </c>
      <c r="AE680" t="s">
        <v>226</v>
      </c>
      <c r="AF680">
        <v>1</v>
      </c>
      <c r="AG680" t="b">
        <f t="shared" si="65"/>
        <v>1</v>
      </c>
      <c r="AH680">
        <v>0</v>
      </c>
      <c r="AI680">
        <v>40203</v>
      </c>
      <c r="AJ680">
        <v>56</v>
      </c>
      <c r="AK680">
        <v>0</v>
      </c>
      <c r="AL680">
        <v>31</v>
      </c>
      <c r="AM680">
        <v>18</v>
      </c>
      <c r="AN680">
        <v>0</v>
      </c>
      <c r="AO680">
        <v>56</v>
      </c>
    </row>
    <row r="681" spans="1:41" x14ac:dyDescent="0.3">
      <c r="D681" t="str">
        <f t="shared" si="60"/>
        <v>August</v>
      </c>
      <c r="E681" t="s">
        <v>27</v>
      </c>
      <c r="F681">
        <v>9</v>
      </c>
      <c r="G681">
        <v>0</v>
      </c>
      <c r="H681">
        <v>5</v>
      </c>
      <c r="I681">
        <v>4</v>
      </c>
      <c r="J681">
        <v>0</v>
      </c>
      <c r="K681">
        <v>9</v>
      </c>
      <c r="O681">
        <v>2020</v>
      </c>
      <c r="P681" t="str">
        <f t="shared" si="61"/>
        <v>August</v>
      </c>
      <c r="Q681">
        <f t="shared" si="62"/>
        <v>1</v>
      </c>
      <c r="R681">
        <f t="shared" si="63"/>
        <v>0</v>
      </c>
      <c r="S681" s="4" t="str">
        <f t="shared" si="64"/>
        <v>40204</v>
      </c>
      <c r="T681">
        <v>9</v>
      </c>
      <c r="U681">
        <v>0</v>
      </c>
      <c r="V681">
        <v>5</v>
      </c>
      <c r="W681">
        <v>4</v>
      </c>
      <c r="X681">
        <v>0</v>
      </c>
      <c r="Y681">
        <v>9</v>
      </c>
      <c r="AD681">
        <v>2020</v>
      </c>
      <c r="AE681" t="s">
        <v>226</v>
      </c>
      <c r="AF681">
        <v>1</v>
      </c>
      <c r="AG681" t="b">
        <f t="shared" si="65"/>
        <v>1</v>
      </c>
      <c r="AH681">
        <v>0</v>
      </c>
      <c r="AI681">
        <v>40204</v>
      </c>
      <c r="AJ681">
        <v>9</v>
      </c>
      <c r="AK681">
        <v>0</v>
      </c>
      <c r="AL681">
        <v>5</v>
      </c>
      <c r="AM681">
        <v>4</v>
      </c>
      <c r="AN681">
        <v>0</v>
      </c>
      <c r="AO681">
        <v>9</v>
      </c>
    </row>
    <row r="682" spans="1:41" x14ac:dyDescent="0.3">
      <c r="D682" t="str">
        <f t="shared" si="60"/>
        <v>August</v>
      </c>
      <c r="E682" t="s">
        <v>31</v>
      </c>
      <c r="F682">
        <v>4</v>
      </c>
      <c r="G682">
        <v>0</v>
      </c>
      <c r="H682">
        <v>2</v>
      </c>
      <c r="I682">
        <v>2</v>
      </c>
      <c r="J682">
        <v>0</v>
      </c>
      <c r="K682">
        <v>4</v>
      </c>
      <c r="O682">
        <v>2020</v>
      </c>
      <c r="P682" t="str">
        <f t="shared" si="61"/>
        <v>August</v>
      </c>
      <c r="Q682">
        <f t="shared" si="62"/>
        <v>1</v>
      </c>
      <c r="R682">
        <f t="shared" si="63"/>
        <v>0</v>
      </c>
      <c r="S682" s="4" t="str">
        <f t="shared" si="64"/>
        <v>40205</v>
      </c>
      <c r="T682">
        <v>4</v>
      </c>
      <c r="U682">
        <v>0</v>
      </c>
      <c r="V682">
        <v>2</v>
      </c>
      <c r="W682">
        <v>2</v>
      </c>
      <c r="X682">
        <v>0</v>
      </c>
      <c r="Y682">
        <v>4</v>
      </c>
      <c r="AD682">
        <v>2020</v>
      </c>
      <c r="AE682" t="s">
        <v>226</v>
      </c>
      <c r="AF682">
        <v>1</v>
      </c>
      <c r="AG682" t="b">
        <f t="shared" si="65"/>
        <v>1</v>
      </c>
      <c r="AH682">
        <v>0</v>
      </c>
      <c r="AI682">
        <v>40205</v>
      </c>
      <c r="AJ682">
        <v>4</v>
      </c>
      <c r="AK682">
        <v>0</v>
      </c>
      <c r="AL682">
        <v>2</v>
      </c>
      <c r="AM682">
        <v>2</v>
      </c>
      <c r="AN682">
        <v>0</v>
      </c>
      <c r="AO682">
        <v>4</v>
      </c>
    </row>
    <row r="683" spans="1:41" x14ac:dyDescent="0.3">
      <c r="D683" t="str">
        <f t="shared" si="60"/>
        <v>August</v>
      </c>
      <c r="E683" t="s">
        <v>34</v>
      </c>
      <c r="F683">
        <v>17</v>
      </c>
      <c r="G683">
        <v>0</v>
      </c>
      <c r="H683">
        <v>8</v>
      </c>
      <c r="I683">
        <v>4</v>
      </c>
      <c r="J683">
        <v>0</v>
      </c>
      <c r="K683">
        <v>17</v>
      </c>
      <c r="O683">
        <v>2020</v>
      </c>
      <c r="P683" t="str">
        <f t="shared" si="61"/>
        <v>August</v>
      </c>
      <c r="Q683">
        <f t="shared" si="62"/>
        <v>1</v>
      </c>
      <c r="R683">
        <f t="shared" si="63"/>
        <v>0</v>
      </c>
      <c r="S683" s="4" t="str">
        <f t="shared" si="64"/>
        <v>40206</v>
      </c>
      <c r="T683">
        <v>17</v>
      </c>
      <c r="U683">
        <v>0</v>
      </c>
      <c r="V683">
        <v>8</v>
      </c>
      <c r="W683">
        <v>4</v>
      </c>
      <c r="X683">
        <v>0</v>
      </c>
      <c r="Y683">
        <v>17</v>
      </c>
      <c r="AD683">
        <v>2020</v>
      </c>
      <c r="AE683" t="s">
        <v>226</v>
      </c>
      <c r="AF683">
        <v>1</v>
      </c>
      <c r="AG683" t="b">
        <f t="shared" si="65"/>
        <v>1</v>
      </c>
      <c r="AH683">
        <v>0</v>
      </c>
      <c r="AI683">
        <v>40206</v>
      </c>
      <c r="AJ683">
        <v>17</v>
      </c>
      <c r="AK683">
        <v>0</v>
      </c>
      <c r="AL683">
        <v>8</v>
      </c>
      <c r="AM683">
        <v>4</v>
      </c>
      <c r="AN683">
        <v>0</v>
      </c>
      <c r="AO683">
        <v>17</v>
      </c>
    </row>
    <row r="684" spans="1:41" x14ac:dyDescent="0.3">
      <c r="D684" t="str">
        <f t="shared" si="60"/>
        <v>August</v>
      </c>
      <c r="E684" t="s">
        <v>37</v>
      </c>
      <c r="F684">
        <v>8</v>
      </c>
      <c r="G684">
        <v>0</v>
      </c>
      <c r="H684">
        <v>3</v>
      </c>
      <c r="I684">
        <v>1</v>
      </c>
      <c r="J684">
        <v>0</v>
      </c>
      <c r="K684">
        <v>8</v>
      </c>
      <c r="O684">
        <v>2020</v>
      </c>
      <c r="P684" t="str">
        <f t="shared" si="61"/>
        <v>August</v>
      </c>
      <c r="Q684">
        <f t="shared" si="62"/>
        <v>1</v>
      </c>
      <c r="R684">
        <f t="shared" si="63"/>
        <v>0</v>
      </c>
      <c r="S684" s="4" t="str">
        <f t="shared" si="64"/>
        <v>40207</v>
      </c>
      <c r="T684">
        <v>8</v>
      </c>
      <c r="U684">
        <v>0</v>
      </c>
      <c r="V684">
        <v>3</v>
      </c>
      <c r="W684">
        <v>1</v>
      </c>
      <c r="X684">
        <v>0</v>
      </c>
      <c r="Y684">
        <v>8</v>
      </c>
      <c r="AD684">
        <v>2020</v>
      </c>
      <c r="AE684" t="s">
        <v>226</v>
      </c>
      <c r="AF684">
        <v>1</v>
      </c>
      <c r="AG684" t="b">
        <f t="shared" si="65"/>
        <v>1</v>
      </c>
      <c r="AH684">
        <v>0</v>
      </c>
      <c r="AI684">
        <v>40207</v>
      </c>
      <c r="AJ684">
        <v>8</v>
      </c>
      <c r="AK684">
        <v>0</v>
      </c>
      <c r="AL684">
        <v>3</v>
      </c>
      <c r="AM684">
        <v>1</v>
      </c>
      <c r="AN684">
        <v>0</v>
      </c>
      <c r="AO684">
        <v>8</v>
      </c>
    </row>
    <row r="685" spans="1:41" x14ac:dyDescent="0.3">
      <c r="D685" t="str">
        <f t="shared" si="60"/>
        <v>August</v>
      </c>
      <c r="E685" t="s">
        <v>39</v>
      </c>
      <c r="F685">
        <v>38</v>
      </c>
      <c r="G685">
        <v>0</v>
      </c>
      <c r="H685">
        <v>19</v>
      </c>
      <c r="I685">
        <v>16</v>
      </c>
      <c r="J685">
        <v>0</v>
      </c>
      <c r="K685">
        <v>38</v>
      </c>
      <c r="O685">
        <v>2020</v>
      </c>
      <c r="P685" t="str">
        <f t="shared" si="61"/>
        <v>August</v>
      </c>
      <c r="Q685">
        <f t="shared" si="62"/>
        <v>1</v>
      </c>
      <c r="R685">
        <f t="shared" si="63"/>
        <v>0</v>
      </c>
      <c r="S685" s="4" t="str">
        <f t="shared" si="64"/>
        <v>40208</v>
      </c>
      <c r="T685">
        <v>38</v>
      </c>
      <c r="U685">
        <v>0</v>
      </c>
      <c r="V685">
        <v>19</v>
      </c>
      <c r="W685">
        <v>16</v>
      </c>
      <c r="X685">
        <v>0</v>
      </c>
      <c r="Y685">
        <v>38</v>
      </c>
      <c r="AD685">
        <v>2020</v>
      </c>
      <c r="AE685" t="s">
        <v>226</v>
      </c>
      <c r="AF685">
        <v>1</v>
      </c>
      <c r="AG685" t="b">
        <f t="shared" si="65"/>
        <v>1</v>
      </c>
      <c r="AH685">
        <v>0</v>
      </c>
      <c r="AI685">
        <v>40208</v>
      </c>
      <c r="AJ685">
        <v>38</v>
      </c>
      <c r="AK685">
        <v>0</v>
      </c>
      <c r="AL685">
        <v>19</v>
      </c>
      <c r="AM685">
        <v>16</v>
      </c>
      <c r="AN685">
        <v>0</v>
      </c>
      <c r="AO685">
        <v>38</v>
      </c>
    </row>
    <row r="686" spans="1:41" x14ac:dyDescent="0.3">
      <c r="D686" t="str">
        <f t="shared" si="60"/>
        <v>August</v>
      </c>
      <c r="E686" t="s">
        <v>43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O686">
        <v>2020</v>
      </c>
      <c r="P686" t="str">
        <f t="shared" si="61"/>
        <v>August</v>
      </c>
      <c r="Q686">
        <f t="shared" si="62"/>
        <v>1</v>
      </c>
      <c r="R686">
        <f t="shared" si="63"/>
        <v>0</v>
      </c>
      <c r="S686" s="4" t="str">
        <f t="shared" si="64"/>
        <v>40209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AD686">
        <v>2020</v>
      </c>
      <c r="AE686" t="s">
        <v>226</v>
      </c>
      <c r="AF686">
        <v>1</v>
      </c>
      <c r="AG686" t="b">
        <f t="shared" si="65"/>
        <v>1</v>
      </c>
      <c r="AH686">
        <v>0</v>
      </c>
      <c r="AI686">
        <v>40209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1</v>
      </c>
    </row>
    <row r="687" spans="1:41" x14ac:dyDescent="0.3">
      <c r="D687" t="str">
        <f t="shared" si="60"/>
        <v>August</v>
      </c>
      <c r="E687" t="s">
        <v>44</v>
      </c>
      <c r="F687">
        <v>29</v>
      </c>
      <c r="G687">
        <v>0</v>
      </c>
      <c r="H687">
        <v>8</v>
      </c>
      <c r="I687">
        <v>4</v>
      </c>
      <c r="J687">
        <v>0</v>
      </c>
      <c r="K687">
        <v>29</v>
      </c>
      <c r="O687">
        <v>2020</v>
      </c>
      <c r="P687" t="str">
        <f t="shared" si="61"/>
        <v>August</v>
      </c>
      <c r="Q687">
        <f t="shared" si="62"/>
        <v>1</v>
      </c>
      <c r="R687">
        <f t="shared" si="63"/>
        <v>0</v>
      </c>
      <c r="S687" s="4" t="str">
        <f t="shared" si="64"/>
        <v>40210</v>
      </c>
      <c r="T687">
        <v>29</v>
      </c>
      <c r="U687">
        <v>0</v>
      </c>
      <c r="V687">
        <v>8</v>
      </c>
      <c r="W687">
        <v>4</v>
      </c>
      <c r="X687">
        <v>0</v>
      </c>
      <c r="Y687">
        <v>29</v>
      </c>
      <c r="AD687">
        <v>2020</v>
      </c>
      <c r="AE687" t="s">
        <v>226</v>
      </c>
      <c r="AF687">
        <v>1</v>
      </c>
      <c r="AG687" t="b">
        <f t="shared" si="65"/>
        <v>1</v>
      </c>
      <c r="AH687">
        <v>0</v>
      </c>
      <c r="AI687">
        <v>40210</v>
      </c>
      <c r="AJ687">
        <v>29</v>
      </c>
      <c r="AK687">
        <v>0</v>
      </c>
      <c r="AL687">
        <v>8</v>
      </c>
      <c r="AM687">
        <v>4</v>
      </c>
      <c r="AN687">
        <v>0</v>
      </c>
      <c r="AO687">
        <v>29</v>
      </c>
    </row>
    <row r="688" spans="1:41" x14ac:dyDescent="0.3">
      <c r="D688" t="str">
        <f t="shared" si="60"/>
        <v>August</v>
      </c>
      <c r="E688" t="s">
        <v>48</v>
      </c>
      <c r="F688">
        <v>60</v>
      </c>
      <c r="G688">
        <v>0</v>
      </c>
      <c r="H688">
        <v>23</v>
      </c>
      <c r="I688">
        <v>14</v>
      </c>
      <c r="J688">
        <v>0</v>
      </c>
      <c r="K688">
        <v>60</v>
      </c>
      <c r="O688">
        <v>2020</v>
      </c>
      <c r="P688" t="str">
        <f t="shared" si="61"/>
        <v>August</v>
      </c>
      <c r="Q688">
        <f t="shared" si="62"/>
        <v>1</v>
      </c>
      <c r="R688">
        <f t="shared" si="63"/>
        <v>0</v>
      </c>
      <c r="S688" s="4" t="str">
        <f t="shared" si="64"/>
        <v>40211</v>
      </c>
      <c r="T688">
        <v>60</v>
      </c>
      <c r="U688">
        <v>0</v>
      </c>
      <c r="V688">
        <v>23</v>
      </c>
      <c r="W688">
        <v>14</v>
      </c>
      <c r="X688">
        <v>0</v>
      </c>
      <c r="Y688">
        <v>60</v>
      </c>
      <c r="AD688">
        <v>2020</v>
      </c>
      <c r="AE688" t="s">
        <v>226</v>
      </c>
      <c r="AF688">
        <v>1</v>
      </c>
      <c r="AG688" t="b">
        <f t="shared" si="65"/>
        <v>1</v>
      </c>
      <c r="AH688">
        <v>0</v>
      </c>
      <c r="AI688">
        <v>40211</v>
      </c>
      <c r="AJ688">
        <v>60</v>
      </c>
      <c r="AK688">
        <v>0</v>
      </c>
      <c r="AL688">
        <v>23</v>
      </c>
      <c r="AM688">
        <v>14</v>
      </c>
      <c r="AN688">
        <v>0</v>
      </c>
      <c r="AO688">
        <v>60</v>
      </c>
    </row>
    <row r="689" spans="4:41" x14ac:dyDescent="0.3">
      <c r="D689" t="str">
        <f t="shared" si="60"/>
        <v>August</v>
      </c>
      <c r="E689" t="s">
        <v>50</v>
      </c>
      <c r="F689">
        <v>42</v>
      </c>
      <c r="G689">
        <v>0</v>
      </c>
      <c r="H689">
        <v>18</v>
      </c>
      <c r="I689">
        <v>12</v>
      </c>
      <c r="J689">
        <v>0</v>
      </c>
      <c r="K689">
        <v>42</v>
      </c>
      <c r="O689">
        <v>2020</v>
      </c>
      <c r="P689" t="str">
        <f t="shared" si="61"/>
        <v>August</v>
      </c>
      <c r="Q689">
        <f t="shared" si="62"/>
        <v>1</v>
      </c>
      <c r="R689">
        <f t="shared" si="63"/>
        <v>0</v>
      </c>
      <c r="S689" s="4" t="str">
        <f t="shared" si="64"/>
        <v>40212</v>
      </c>
      <c r="T689">
        <v>42</v>
      </c>
      <c r="U689">
        <v>0</v>
      </c>
      <c r="V689">
        <v>18</v>
      </c>
      <c r="W689">
        <v>12</v>
      </c>
      <c r="X689">
        <v>0</v>
      </c>
      <c r="Y689">
        <v>42</v>
      </c>
      <c r="AD689">
        <v>2020</v>
      </c>
      <c r="AE689" t="s">
        <v>226</v>
      </c>
      <c r="AF689">
        <v>1</v>
      </c>
      <c r="AG689" t="b">
        <f t="shared" si="65"/>
        <v>1</v>
      </c>
      <c r="AH689">
        <v>0</v>
      </c>
      <c r="AI689">
        <v>40212</v>
      </c>
      <c r="AJ689">
        <v>42</v>
      </c>
      <c r="AK689">
        <v>0</v>
      </c>
      <c r="AL689">
        <v>18</v>
      </c>
      <c r="AM689">
        <v>12</v>
      </c>
      <c r="AN689">
        <v>0</v>
      </c>
      <c r="AO689">
        <v>42</v>
      </c>
    </row>
    <row r="690" spans="4:41" x14ac:dyDescent="0.3">
      <c r="D690" t="str">
        <f t="shared" si="60"/>
        <v>August</v>
      </c>
      <c r="E690" t="s">
        <v>53</v>
      </c>
      <c r="F690">
        <v>37</v>
      </c>
      <c r="G690">
        <v>0</v>
      </c>
      <c r="H690">
        <v>8</v>
      </c>
      <c r="I690">
        <v>7</v>
      </c>
      <c r="J690">
        <v>0</v>
      </c>
      <c r="K690">
        <v>37</v>
      </c>
      <c r="O690">
        <v>2020</v>
      </c>
      <c r="P690" t="str">
        <f t="shared" si="61"/>
        <v>August</v>
      </c>
      <c r="Q690">
        <f t="shared" si="62"/>
        <v>1</v>
      </c>
      <c r="R690">
        <f t="shared" si="63"/>
        <v>0</v>
      </c>
      <c r="S690" s="4" t="str">
        <f t="shared" si="64"/>
        <v>40213</v>
      </c>
      <c r="T690">
        <v>37</v>
      </c>
      <c r="U690">
        <v>0</v>
      </c>
      <c r="V690">
        <v>8</v>
      </c>
      <c r="W690">
        <v>7</v>
      </c>
      <c r="X690">
        <v>0</v>
      </c>
      <c r="Y690">
        <v>37</v>
      </c>
      <c r="AD690">
        <v>2020</v>
      </c>
      <c r="AE690" t="s">
        <v>226</v>
      </c>
      <c r="AF690">
        <v>1</v>
      </c>
      <c r="AG690" t="b">
        <f t="shared" si="65"/>
        <v>1</v>
      </c>
      <c r="AH690">
        <v>0</v>
      </c>
      <c r="AI690">
        <v>40213</v>
      </c>
      <c r="AJ690">
        <v>37</v>
      </c>
      <c r="AK690">
        <v>0</v>
      </c>
      <c r="AL690">
        <v>8</v>
      </c>
      <c r="AM690">
        <v>7</v>
      </c>
      <c r="AN690">
        <v>0</v>
      </c>
      <c r="AO690">
        <v>37</v>
      </c>
    </row>
    <row r="691" spans="4:41" x14ac:dyDescent="0.3">
      <c r="D691" t="str">
        <f t="shared" si="60"/>
        <v>August</v>
      </c>
      <c r="E691" t="s">
        <v>57</v>
      </c>
      <c r="F691">
        <v>87</v>
      </c>
      <c r="G691">
        <v>0</v>
      </c>
      <c r="H691">
        <v>38</v>
      </c>
      <c r="I691">
        <v>22</v>
      </c>
      <c r="J691">
        <v>0</v>
      </c>
      <c r="K691">
        <v>87</v>
      </c>
      <c r="O691">
        <v>2020</v>
      </c>
      <c r="P691" t="str">
        <f t="shared" si="61"/>
        <v>August</v>
      </c>
      <c r="Q691">
        <f t="shared" si="62"/>
        <v>1</v>
      </c>
      <c r="R691">
        <f t="shared" si="63"/>
        <v>0</v>
      </c>
      <c r="S691" s="4" t="str">
        <f t="shared" si="64"/>
        <v>40214</v>
      </c>
      <c r="T691">
        <v>87</v>
      </c>
      <c r="U691">
        <v>0</v>
      </c>
      <c r="V691">
        <v>38</v>
      </c>
      <c r="W691">
        <v>22</v>
      </c>
      <c r="X691">
        <v>0</v>
      </c>
      <c r="Y691">
        <v>87</v>
      </c>
      <c r="AD691">
        <v>2020</v>
      </c>
      <c r="AE691" t="s">
        <v>226</v>
      </c>
      <c r="AF691">
        <v>1</v>
      </c>
      <c r="AG691" t="b">
        <f t="shared" si="65"/>
        <v>1</v>
      </c>
      <c r="AH691">
        <v>0</v>
      </c>
      <c r="AI691">
        <v>40214</v>
      </c>
      <c r="AJ691">
        <v>87</v>
      </c>
      <c r="AK691">
        <v>0</v>
      </c>
      <c r="AL691">
        <v>38</v>
      </c>
      <c r="AM691">
        <v>22</v>
      </c>
      <c r="AN691">
        <v>0</v>
      </c>
      <c r="AO691">
        <v>87</v>
      </c>
    </row>
    <row r="692" spans="4:41" x14ac:dyDescent="0.3">
      <c r="D692" t="str">
        <f t="shared" si="60"/>
        <v>August</v>
      </c>
      <c r="E692" t="s">
        <v>60</v>
      </c>
      <c r="F692">
        <v>62</v>
      </c>
      <c r="G692">
        <v>0</v>
      </c>
      <c r="H692">
        <v>27</v>
      </c>
      <c r="I692">
        <v>19</v>
      </c>
      <c r="J692">
        <v>0</v>
      </c>
      <c r="K692">
        <v>62</v>
      </c>
      <c r="O692">
        <v>2020</v>
      </c>
      <c r="P692" t="str">
        <f t="shared" si="61"/>
        <v>August</v>
      </c>
      <c r="Q692">
        <f t="shared" si="62"/>
        <v>1</v>
      </c>
      <c r="R692">
        <f t="shared" si="63"/>
        <v>0</v>
      </c>
      <c r="S692" s="4" t="str">
        <f t="shared" si="64"/>
        <v>40215</v>
      </c>
      <c r="T692">
        <v>62</v>
      </c>
      <c r="U692">
        <v>0</v>
      </c>
      <c r="V692">
        <v>27</v>
      </c>
      <c r="W692">
        <v>19</v>
      </c>
      <c r="X692">
        <v>0</v>
      </c>
      <c r="Y692">
        <v>62</v>
      </c>
      <c r="AD692">
        <v>2020</v>
      </c>
      <c r="AE692" t="s">
        <v>226</v>
      </c>
      <c r="AF692">
        <v>1</v>
      </c>
      <c r="AG692" t="b">
        <f t="shared" si="65"/>
        <v>1</v>
      </c>
      <c r="AH692">
        <v>0</v>
      </c>
      <c r="AI692">
        <v>40215</v>
      </c>
      <c r="AJ692">
        <v>62</v>
      </c>
      <c r="AK692">
        <v>0</v>
      </c>
      <c r="AL692">
        <v>27</v>
      </c>
      <c r="AM692">
        <v>19</v>
      </c>
      <c r="AN692">
        <v>0</v>
      </c>
      <c r="AO692">
        <v>62</v>
      </c>
    </row>
    <row r="693" spans="4:41" x14ac:dyDescent="0.3">
      <c r="D693" t="str">
        <f t="shared" si="60"/>
        <v>August</v>
      </c>
      <c r="E693" t="s">
        <v>64</v>
      </c>
      <c r="F693">
        <v>61</v>
      </c>
      <c r="G693">
        <v>0</v>
      </c>
      <c r="H693">
        <v>29</v>
      </c>
      <c r="I693">
        <v>19</v>
      </c>
      <c r="J693">
        <v>0</v>
      </c>
      <c r="K693">
        <v>61</v>
      </c>
      <c r="O693">
        <v>2020</v>
      </c>
      <c r="P693" t="str">
        <f t="shared" si="61"/>
        <v>August</v>
      </c>
      <c r="Q693">
        <f t="shared" si="62"/>
        <v>1</v>
      </c>
      <c r="R693">
        <f t="shared" si="63"/>
        <v>0</v>
      </c>
      <c r="S693" s="4" t="str">
        <f t="shared" si="64"/>
        <v>40216</v>
      </c>
      <c r="T693">
        <v>61</v>
      </c>
      <c r="U693">
        <v>0</v>
      </c>
      <c r="V693">
        <v>29</v>
      </c>
      <c r="W693">
        <v>19</v>
      </c>
      <c r="X693">
        <v>0</v>
      </c>
      <c r="Y693">
        <v>61</v>
      </c>
      <c r="AD693">
        <v>2020</v>
      </c>
      <c r="AE693" t="s">
        <v>226</v>
      </c>
      <c r="AF693">
        <v>1</v>
      </c>
      <c r="AG693" t="b">
        <f t="shared" si="65"/>
        <v>1</v>
      </c>
      <c r="AH693">
        <v>0</v>
      </c>
      <c r="AI693">
        <v>40216</v>
      </c>
      <c r="AJ693">
        <v>61</v>
      </c>
      <c r="AK693">
        <v>0</v>
      </c>
      <c r="AL693">
        <v>29</v>
      </c>
      <c r="AM693">
        <v>19</v>
      </c>
      <c r="AN693">
        <v>0</v>
      </c>
      <c r="AO693">
        <v>61</v>
      </c>
    </row>
    <row r="694" spans="4:41" x14ac:dyDescent="0.3">
      <c r="D694" t="str">
        <f t="shared" si="60"/>
        <v>August</v>
      </c>
      <c r="E694" t="s">
        <v>66</v>
      </c>
      <c r="F694">
        <v>16</v>
      </c>
      <c r="G694">
        <v>0</v>
      </c>
      <c r="H694">
        <v>6</v>
      </c>
      <c r="I694">
        <v>4</v>
      </c>
      <c r="J694">
        <v>0</v>
      </c>
      <c r="K694">
        <v>16</v>
      </c>
      <c r="O694">
        <v>2020</v>
      </c>
      <c r="P694" t="str">
        <f t="shared" si="61"/>
        <v>August</v>
      </c>
      <c r="Q694">
        <f t="shared" si="62"/>
        <v>1</v>
      </c>
      <c r="R694">
        <f t="shared" si="63"/>
        <v>0</v>
      </c>
      <c r="S694" s="4" t="str">
        <f t="shared" si="64"/>
        <v>40217</v>
      </c>
      <c r="T694">
        <v>16</v>
      </c>
      <c r="U694">
        <v>0</v>
      </c>
      <c r="V694">
        <v>6</v>
      </c>
      <c r="W694">
        <v>4</v>
      </c>
      <c r="X694">
        <v>0</v>
      </c>
      <c r="Y694">
        <v>16</v>
      </c>
      <c r="AD694">
        <v>2020</v>
      </c>
      <c r="AE694" t="s">
        <v>226</v>
      </c>
      <c r="AF694">
        <v>1</v>
      </c>
      <c r="AG694" t="b">
        <f t="shared" si="65"/>
        <v>1</v>
      </c>
      <c r="AH694">
        <v>0</v>
      </c>
      <c r="AI694">
        <v>40217</v>
      </c>
      <c r="AJ694">
        <v>16</v>
      </c>
      <c r="AK694">
        <v>0</v>
      </c>
      <c r="AL694">
        <v>6</v>
      </c>
      <c r="AM694">
        <v>4</v>
      </c>
      <c r="AN694">
        <v>0</v>
      </c>
      <c r="AO694">
        <v>16</v>
      </c>
    </row>
    <row r="695" spans="4:41" x14ac:dyDescent="0.3">
      <c r="D695" t="str">
        <f t="shared" si="60"/>
        <v>August</v>
      </c>
      <c r="E695" t="s">
        <v>69</v>
      </c>
      <c r="F695">
        <v>71</v>
      </c>
      <c r="G695">
        <v>0</v>
      </c>
      <c r="H695">
        <v>36</v>
      </c>
      <c r="I695">
        <v>25</v>
      </c>
      <c r="J695">
        <v>0</v>
      </c>
      <c r="K695">
        <v>71</v>
      </c>
      <c r="O695">
        <v>2020</v>
      </c>
      <c r="P695" t="str">
        <f t="shared" si="61"/>
        <v>August</v>
      </c>
      <c r="Q695">
        <f t="shared" si="62"/>
        <v>1</v>
      </c>
      <c r="R695">
        <f t="shared" si="63"/>
        <v>0</v>
      </c>
      <c r="S695" s="4" t="str">
        <f t="shared" si="64"/>
        <v>40218</v>
      </c>
      <c r="T695">
        <v>71</v>
      </c>
      <c r="U695">
        <v>0</v>
      </c>
      <c r="V695">
        <v>36</v>
      </c>
      <c r="W695">
        <v>25</v>
      </c>
      <c r="X695">
        <v>0</v>
      </c>
      <c r="Y695">
        <v>71</v>
      </c>
      <c r="AD695">
        <v>2020</v>
      </c>
      <c r="AE695" t="s">
        <v>226</v>
      </c>
      <c r="AF695">
        <v>1</v>
      </c>
      <c r="AG695" t="b">
        <f t="shared" si="65"/>
        <v>1</v>
      </c>
      <c r="AH695">
        <v>0</v>
      </c>
      <c r="AI695">
        <v>40218</v>
      </c>
      <c r="AJ695">
        <v>71</v>
      </c>
      <c r="AK695">
        <v>0</v>
      </c>
      <c r="AL695">
        <v>36</v>
      </c>
      <c r="AM695">
        <v>25</v>
      </c>
      <c r="AN695">
        <v>0</v>
      </c>
      <c r="AO695">
        <v>71</v>
      </c>
    </row>
    <row r="696" spans="4:41" x14ac:dyDescent="0.3">
      <c r="D696" t="str">
        <f t="shared" si="60"/>
        <v>August</v>
      </c>
      <c r="E696" t="s">
        <v>72</v>
      </c>
      <c r="F696">
        <v>86</v>
      </c>
      <c r="G696">
        <v>0</v>
      </c>
      <c r="H696">
        <v>38</v>
      </c>
      <c r="I696">
        <v>22</v>
      </c>
      <c r="J696">
        <v>0</v>
      </c>
      <c r="K696">
        <v>86</v>
      </c>
      <c r="O696">
        <v>2020</v>
      </c>
      <c r="P696" t="str">
        <f t="shared" si="61"/>
        <v>August</v>
      </c>
      <c r="Q696">
        <f t="shared" si="62"/>
        <v>1</v>
      </c>
      <c r="R696">
        <f t="shared" si="63"/>
        <v>0</v>
      </c>
      <c r="S696" s="4" t="str">
        <f t="shared" si="64"/>
        <v>40219</v>
      </c>
      <c r="T696">
        <v>86</v>
      </c>
      <c r="U696">
        <v>0</v>
      </c>
      <c r="V696">
        <v>38</v>
      </c>
      <c r="W696">
        <v>22</v>
      </c>
      <c r="X696">
        <v>0</v>
      </c>
      <c r="Y696">
        <v>86</v>
      </c>
      <c r="AD696">
        <v>2020</v>
      </c>
      <c r="AE696" t="s">
        <v>226</v>
      </c>
      <c r="AF696">
        <v>1</v>
      </c>
      <c r="AG696" t="b">
        <f t="shared" si="65"/>
        <v>1</v>
      </c>
      <c r="AH696">
        <v>0</v>
      </c>
      <c r="AI696">
        <v>40219</v>
      </c>
      <c r="AJ696">
        <v>86</v>
      </c>
      <c r="AK696">
        <v>0</v>
      </c>
      <c r="AL696">
        <v>38</v>
      </c>
      <c r="AM696">
        <v>22</v>
      </c>
      <c r="AN696">
        <v>0</v>
      </c>
      <c r="AO696">
        <v>86</v>
      </c>
    </row>
    <row r="697" spans="4:41" x14ac:dyDescent="0.3">
      <c r="D697" t="str">
        <f t="shared" si="60"/>
        <v>August</v>
      </c>
      <c r="E697" t="s">
        <v>75</v>
      </c>
      <c r="F697">
        <v>19</v>
      </c>
      <c r="G697">
        <v>0</v>
      </c>
      <c r="H697">
        <v>7</v>
      </c>
      <c r="I697">
        <v>3</v>
      </c>
      <c r="J697">
        <v>0</v>
      </c>
      <c r="K697">
        <v>19</v>
      </c>
      <c r="O697">
        <v>2020</v>
      </c>
      <c r="P697" t="str">
        <f t="shared" si="61"/>
        <v>August</v>
      </c>
      <c r="Q697">
        <f t="shared" si="62"/>
        <v>1</v>
      </c>
      <c r="R697">
        <f t="shared" si="63"/>
        <v>0</v>
      </c>
      <c r="S697" s="4" t="str">
        <f t="shared" si="64"/>
        <v>40220</v>
      </c>
      <c r="T697">
        <v>19</v>
      </c>
      <c r="U697">
        <v>0</v>
      </c>
      <c r="V697">
        <v>7</v>
      </c>
      <c r="W697">
        <v>3</v>
      </c>
      <c r="X697">
        <v>0</v>
      </c>
      <c r="Y697">
        <v>19</v>
      </c>
      <c r="AD697">
        <v>2020</v>
      </c>
      <c r="AE697" t="s">
        <v>226</v>
      </c>
      <c r="AF697">
        <v>1</v>
      </c>
      <c r="AG697" t="b">
        <f t="shared" si="65"/>
        <v>1</v>
      </c>
      <c r="AH697">
        <v>0</v>
      </c>
      <c r="AI697">
        <v>40220</v>
      </c>
      <c r="AJ697">
        <v>19</v>
      </c>
      <c r="AK697">
        <v>0</v>
      </c>
      <c r="AL697">
        <v>7</v>
      </c>
      <c r="AM697">
        <v>3</v>
      </c>
      <c r="AN697">
        <v>0</v>
      </c>
      <c r="AO697">
        <v>19</v>
      </c>
    </row>
    <row r="698" spans="4:41" x14ac:dyDescent="0.3">
      <c r="D698" t="str">
        <f t="shared" si="60"/>
        <v>August</v>
      </c>
      <c r="E698" t="s">
        <v>76</v>
      </c>
      <c r="F698">
        <v>7</v>
      </c>
      <c r="G698">
        <v>0</v>
      </c>
      <c r="H698">
        <v>4</v>
      </c>
      <c r="I698">
        <v>2</v>
      </c>
      <c r="J698">
        <v>0</v>
      </c>
      <c r="K698">
        <v>7</v>
      </c>
      <c r="O698">
        <v>2020</v>
      </c>
      <c r="P698" t="str">
        <f t="shared" si="61"/>
        <v>August</v>
      </c>
      <c r="Q698">
        <f t="shared" si="62"/>
        <v>1</v>
      </c>
      <c r="R698">
        <f t="shared" si="63"/>
        <v>0</v>
      </c>
      <c r="S698" s="4" t="str">
        <f t="shared" si="64"/>
        <v>40222</v>
      </c>
      <c r="T698">
        <v>7</v>
      </c>
      <c r="U698">
        <v>0</v>
      </c>
      <c r="V698">
        <v>4</v>
      </c>
      <c r="W698">
        <v>2</v>
      </c>
      <c r="X698">
        <v>0</v>
      </c>
      <c r="Y698">
        <v>7</v>
      </c>
      <c r="AD698">
        <v>2020</v>
      </c>
      <c r="AE698" t="s">
        <v>226</v>
      </c>
      <c r="AF698">
        <v>1</v>
      </c>
      <c r="AG698" t="b">
        <f t="shared" si="65"/>
        <v>1</v>
      </c>
      <c r="AH698">
        <v>0</v>
      </c>
      <c r="AI698">
        <v>40222</v>
      </c>
      <c r="AJ698">
        <v>7</v>
      </c>
      <c r="AK698">
        <v>0</v>
      </c>
      <c r="AL698">
        <v>4</v>
      </c>
      <c r="AM698">
        <v>2</v>
      </c>
      <c r="AN698">
        <v>0</v>
      </c>
      <c r="AO698">
        <v>7</v>
      </c>
    </row>
    <row r="699" spans="4:41" x14ac:dyDescent="0.3">
      <c r="D699" t="str">
        <f t="shared" si="60"/>
        <v>August</v>
      </c>
      <c r="E699" t="s">
        <v>78</v>
      </c>
      <c r="F699">
        <v>19</v>
      </c>
      <c r="G699">
        <v>0</v>
      </c>
      <c r="H699">
        <v>5</v>
      </c>
      <c r="I699">
        <v>3</v>
      </c>
      <c r="J699">
        <v>0</v>
      </c>
      <c r="K699">
        <v>19</v>
      </c>
      <c r="O699">
        <v>2020</v>
      </c>
      <c r="P699" t="str">
        <f t="shared" si="61"/>
        <v>August</v>
      </c>
      <c r="Q699">
        <f t="shared" si="62"/>
        <v>1</v>
      </c>
      <c r="R699">
        <f t="shared" si="63"/>
        <v>0</v>
      </c>
      <c r="S699" s="4" t="str">
        <f t="shared" si="64"/>
        <v>40223</v>
      </c>
      <c r="T699">
        <v>19</v>
      </c>
      <c r="U699">
        <v>0</v>
      </c>
      <c r="V699">
        <v>5</v>
      </c>
      <c r="W699">
        <v>3</v>
      </c>
      <c r="X699">
        <v>0</v>
      </c>
      <c r="Y699">
        <v>19</v>
      </c>
      <c r="AD699">
        <v>2020</v>
      </c>
      <c r="AE699" t="s">
        <v>226</v>
      </c>
      <c r="AF699">
        <v>1</v>
      </c>
      <c r="AG699" t="b">
        <f t="shared" si="65"/>
        <v>1</v>
      </c>
      <c r="AH699">
        <v>0</v>
      </c>
      <c r="AI699">
        <v>40223</v>
      </c>
      <c r="AJ699">
        <v>19</v>
      </c>
      <c r="AK699">
        <v>0</v>
      </c>
      <c r="AL699">
        <v>5</v>
      </c>
      <c r="AM699">
        <v>3</v>
      </c>
      <c r="AN699">
        <v>0</v>
      </c>
      <c r="AO699">
        <v>19</v>
      </c>
    </row>
    <row r="700" spans="4:41" x14ac:dyDescent="0.3">
      <c r="D700" t="str">
        <f t="shared" si="60"/>
        <v>August</v>
      </c>
      <c r="E700" t="s">
        <v>82</v>
      </c>
      <c r="F700">
        <v>6</v>
      </c>
      <c r="G700">
        <v>0</v>
      </c>
      <c r="H700">
        <v>3</v>
      </c>
      <c r="I700">
        <v>2</v>
      </c>
      <c r="J700">
        <v>0</v>
      </c>
      <c r="K700">
        <v>6</v>
      </c>
      <c r="O700">
        <v>2020</v>
      </c>
      <c r="P700" t="str">
        <f t="shared" si="61"/>
        <v>August</v>
      </c>
      <c r="Q700">
        <f t="shared" si="62"/>
        <v>1</v>
      </c>
      <c r="R700">
        <f t="shared" si="63"/>
        <v>0</v>
      </c>
      <c r="S700" s="4" t="str">
        <f t="shared" si="64"/>
        <v>40228</v>
      </c>
      <c r="T700">
        <v>6</v>
      </c>
      <c r="U700">
        <v>0</v>
      </c>
      <c r="V700">
        <v>3</v>
      </c>
      <c r="W700">
        <v>2</v>
      </c>
      <c r="X700">
        <v>0</v>
      </c>
      <c r="Y700">
        <v>6</v>
      </c>
      <c r="AD700">
        <v>2020</v>
      </c>
      <c r="AE700" t="s">
        <v>226</v>
      </c>
      <c r="AF700">
        <v>1</v>
      </c>
      <c r="AG700" t="b">
        <f t="shared" si="65"/>
        <v>1</v>
      </c>
      <c r="AH700">
        <v>0</v>
      </c>
      <c r="AI700">
        <v>40228</v>
      </c>
      <c r="AJ700">
        <v>6</v>
      </c>
      <c r="AK700">
        <v>0</v>
      </c>
      <c r="AL700">
        <v>3</v>
      </c>
      <c r="AM700">
        <v>2</v>
      </c>
      <c r="AN700">
        <v>0</v>
      </c>
      <c r="AO700">
        <v>6</v>
      </c>
    </row>
    <row r="701" spans="4:41" x14ac:dyDescent="0.3">
      <c r="D701" t="str">
        <f t="shared" si="60"/>
        <v>August</v>
      </c>
      <c r="E701" t="s">
        <v>84</v>
      </c>
      <c r="F701">
        <v>16</v>
      </c>
      <c r="G701">
        <v>0</v>
      </c>
      <c r="H701">
        <v>3</v>
      </c>
      <c r="I701">
        <v>1</v>
      </c>
      <c r="J701">
        <v>0</v>
      </c>
      <c r="K701">
        <v>16</v>
      </c>
      <c r="O701">
        <v>2020</v>
      </c>
      <c r="P701" t="str">
        <f t="shared" si="61"/>
        <v>August</v>
      </c>
      <c r="Q701">
        <f t="shared" si="62"/>
        <v>1</v>
      </c>
      <c r="R701">
        <f t="shared" si="63"/>
        <v>0</v>
      </c>
      <c r="S701" s="4" t="str">
        <f t="shared" si="64"/>
        <v>40229</v>
      </c>
      <c r="T701">
        <v>16</v>
      </c>
      <c r="U701">
        <v>0</v>
      </c>
      <c r="V701">
        <v>3</v>
      </c>
      <c r="W701">
        <v>1</v>
      </c>
      <c r="X701">
        <v>0</v>
      </c>
      <c r="Y701">
        <v>16</v>
      </c>
      <c r="AD701">
        <v>2020</v>
      </c>
      <c r="AE701" t="s">
        <v>226</v>
      </c>
      <c r="AF701">
        <v>1</v>
      </c>
      <c r="AG701" t="b">
        <f t="shared" si="65"/>
        <v>1</v>
      </c>
      <c r="AH701">
        <v>0</v>
      </c>
      <c r="AI701">
        <v>40229</v>
      </c>
      <c r="AJ701">
        <v>16</v>
      </c>
      <c r="AK701">
        <v>0</v>
      </c>
      <c r="AL701">
        <v>3</v>
      </c>
      <c r="AM701">
        <v>1</v>
      </c>
      <c r="AN701">
        <v>0</v>
      </c>
      <c r="AO701">
        <v>16</v>
      </c>
    </row>
    <row r="702" spans="4:41" x14ac:dyDescent="0.3">
      <c r="D702" t="str">
        <f t="shared" si="60"/>
        <v>August</v>
      </c>
      <c r="E702" t="s">
        <v>86</v>
      </c>
      <c r="F702">
        <v>6</v>
      </c>
      <c r="G702">
        <v>0</v>
      </c>
      <c r="H702">
        <v>1</v>
      </c>
      <c r="I702">
        <v>0</v>
      </c>
      <c r="J702">
        <v>0</v>
      </c>
      <c r="K702">
        <v>6</v>
      </c>
      <c r="O702">
        <v>2020</v>
      </c>
      <c r="P702" t="str">
        <f t="shared" si="61"/>
        <v>August</v>
      </c>
      <c r="Q702">
        <f t="shared" si="62"/>
        <v>1</v>
      </c>
      <c r="R702">
        <f t="shared" si="63"/>
        <v>0</v>
      </c>
      <c r="S702" s="4" t="str">
        <f t="shared" si="64"/>
        <v>40241</v>
      </c>
      <c r="T702">
        <v>6</v>
      </c>
      <c r="U702">
        <v>0</v>
      </c>
      <c r="V702">
        <v>1</v>
      </c>
      <c r="W702">
        <v>0</v>
      </c>
      <c r="X702">
        <v>0</v>
      </c>
      <c r="Y702">
        <v>6</v>
      </c>
      <c r="AD702">
        <v>2020</v>
      </c>
      <c r="AE702" t="s">
        <v>226</v>
      </c>
      <c r="AF702">
        <v>1</v>
      </c>
      <c r="AG702" t="b">
        <f t="shared" si="65"/>
        <v>1</v>
      </c>
      <c r="AH702">
        <v>0</v>
      </c>
      <c r="AI702">
        <v>40241</v>
      </c>
      <c r="AJ702">
        <v>6</v>
      </c>
      <c r="AK702">
        <v>0</v>
      </c>
      <c r="AL702">
        <v>1</v>
      </c>
      <c r="AM702">
        <v>0</v>
      </c>
      <c r="AN702">
        <v>0</v>
      </c>
      <c r="AO702">
        <v>6</v>
      </c>
    </row>
    <row r="703" spans="4:41" x14ac:dyDescent="0.3">
      <c r="D703" t="str">
        <f t="shared" si="60"/>
        <v>August</v>
      </c>
      <c r="E703" t="s">
        <v>89</v>
      </c>
      <c r="F703">
        <v>6</v>
      </c>
      <c r="G703">
        <v>0</v>
      </c>
      <c r="H703">
        <v>3</v>
      </c>
      <c r="I703">
        <v>2</v>
      </c>
      <c r="J703">
        <v>0</v>
      </c>
      <c r="K703">
        <v>6</v>
      </c>
      <c r="O703">
        <v>2020</v>
      </c>
      <c r="P703" t="str">
        <f t="shared" si="61"/>
        <v>August</v>
      </c>
      <c r="Q703">
        <f t="shared" si="62"/>
        <v>1</v>
      </c>
      <c r="R703">
        <f t="shared" si="63"/>
        <v>0</v>
      </c>
      <c r="S703" s="4" t="str">
        <f t="shared" si="64"/>
        <v>40242</v>
      </c>
      <c r="T703">
        <v>6</v>
      </c>
      <c r="U703">
        <v>0</v>
      </c>
      <c r="V703">
        <v>3</v>
      </c>
      <c r="W703">
        <v>2</v>
      </c>
      <c r="X703">
        <v>0</v>
      </c>
      <c r="Y703">
        <v>6</v>
      </c>
      <c r="AD703">
        <v>2020</v>
      </c>
      <c r="AE703" t="s">
        <v>226</v>
      </c>
      <c r="AF703">
        <v>1</v>
      </c>
      <c r="AG703" t="b">
        <f t="shared" si="65"/>
        <v>1</v>
      </c>
      <c r="AH703">
        <v>0</v>
      </c>
      <c r="AI703">
        <v>40242</v>
      </c>
      <c r="AJ703">
        <v>6</v>
      </c>
      <c r="AK703">
        <v>0</v>
      </c>
      <c r="AL703">
        <v>3</v>
      </c>
      <c r="AM703">
        <v>2</v>
      </c>
      <c r="AN703">
        <v>0</v>
      </c>
      <c r="AO703">
        <v>6</v>
      </c>
    </row>
    <row r="704" spans="4:41" x14ac:dyDescent="0.3">
      <c r="D704" t="str">
        <f t="shared" si="60"/>
        <v>August</v>
      </c>
      <c r="E704" t="s">
        <v>91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2</v>
      </c>
      <c r="O704">
        <v>2020</v>
      </c>
      <c r="P704" t="str">
        <f t="shared" si="61"/>
        <v>August</v>
      </c>
      <c r="Q704">
        <f t="shared" si="62"/>
        <v>1</v>
      </c>
      <c r="R704">
        <f t="shared" si="63"/>
        <v>0</v>
      </c>
      <c r="S704" s="4" t="str">
        <f t="shared" si="64"/>
        <v>40243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2</v>
      </c>
      <c r="AD704">
        <v>2020</v>
      </c>
      <c r="AE704" t="s">
        <v>226</v>
      </c>
      <c r="AF704">
        <v>1</v>
      </c>
      <c r="AG704" t="b">
        <f t="shared" si="65"/>
        <v>1</v>
      </c>
      <c r="AH704">
        <v>0</v>
      </c>
      <c r="AI704">
        <v>40243</v>
      </c>
      <c r="AJ704">
        <v>2</v>
      </c>
      <c r="AK704">
        <v>0</v>
      </c>
      <c r="AL704">
        <v>0</v>
      </c>
      <c r="AM704">
        <v>0</v>
      </c>
      <c r="AN704">
        <v>0</v>
      </c>
      <c r="AO704">
        <v>2</v>
      </c>
    </row>
    <row r="705" spans="3:41" x14ac:dyDescent="0.3">
      <c r="D705" t="str">
        <f t="shared" si="60"/>
        <v>August</v>
      </c>
      <c r="E705" t="s">
        <v>92</v>
      </c>
      <c r="F705">
        <v>2</v>
      </c>
      <c r="G705">
        <v>0</v>
      </c>
      <c r="H705">
        <v>1</v>
      </c>
      <c r="I705">
        <v>0</v>
      </c>
      <c r="J705">
        <v>0</v>
      </c>
      <c r="K705">
        <v>2</v>
      </c>
      <c r="O705">
        <v>2020</v>
      </c>
      <c r="P705" t="str">
        <f t="shared" si="61"/>
        <v>August</v>
      </c>
      <c r="Q705">
        <f t="shared" si="62"/>
        <v>1</v>
      </c>
      <c r="R705">
        <f t="shared" si="63"/>
        <v>0</v>
      </c>
      <c r="S705" s="4" t="str">
        <f t="shared" si="64"/>
        <v>40245</v>
      </c>
      <c r="T705">
        <v>2</v>
      </c>
      <c r="U705">
        <v>0</v>
      </c>
      <c r="V705">
        <v>1</v>
      </c>
      <c r="W705">
        <v>0</v>
      </c>
      <c r="X705">
        <v>0</v>
      </c>
      <c r="Y705">
        <v>2</v>
      </c>
      <c r="AD705">
        <v>2020</v>
      </c>
      <c r="AE705" t="s">
        <v>226</v>
      </c>
      <c r="AF705">
        <v>1</v>
      </c>
      <c r="AG705" t="b">
        <f t="shared" si="65"/>
        <v>1</v>
      </c>
      <c r="AH705">
        <v>0</v>
      </c>
      <c r="AI705">
        <v>40245</v>
      </c>
      <c r="AJ705">
        <v>2</v>
      </c>
      <c r="AK705">
        <v>0</v>
      </c>
      <c r="AL705">
        <v>1</v>
      </c>
      <c r="AM705">
        <v>0</v>
      </c>
      <c r="AN705">
        <v>0</v>
      </c>
      <c r="AO705">
        <v>2</v>
      </c>
    </row>
    <row r="706" spans="3:41" x14ac:dyDescent="0.3">
      <c r="D706" t="str">
        <f t="shared" si="60"/>
        <v>August</v>
      </c>
      <c r="E706" t="s">
        <v>295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O706">
        <v>2020</v>
      </c>
      <c r="P706" t="str">
        <f t="shared" si="61"/>
        <v>August</v>
      </c>
      <c r="Q706">
        <f t="shared" si="62"/>
        <v>1</v>
      </c>
      <c r="R706">
        <f t="shared" si="63"/>
        <v>0</v>
      </c>
      <c r="S706" s="4" t="str">
        <f t="shared" si="64"/>
        <v>40256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AD706">
        <v>2020</v>
      </c>
      <c r="AE706" t="s">
        <v>226</v>
      </c>
      <c r="AF706">
        <v>1</v>
      </c>
      <c r="AG706" t="b">
        <f t="shared" si="65"/>
        <v>1</v>
      </c>
      <c r="AH706">
        <v>0</v>
      </c>
      <c r="AI706">
        <v>40256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1</v>
      </c>
    </row>
    <row r="707" spans="3:41" x14ac:dyDescent="0.3">
      <c r="D707" t="str">
        <f t="shared" ref="D707:D770" si="66">IF(ISBLANK(C707),D706,C707)</f>
        <v>August</v>
      </c>
      <c r="E707" t="s">
        <v>93</v>
      </c>
      <c r="F707">
        <v>31</v>
      </c>
      <c r="G707">
        <v>0</v>
      </c>
      <c r="H707">
        <v>14</v>
      </c>
      <c r="I707">
        <v>10</v>
      </c>
      <c r="J707">
        <v>0</v>
      </c>
      <c r="K707">
        <v>30</v>
      </c>
      <c r="O707">
        <v>2020</v>
      </c>
      <c r="P707" t="str">
        <f t="shared" ref="P707:P770" si="67">D707</f>
        <v>August</v>
      </c>
      <c r="Q707">
        <f t="shared" ref="Q707:Q770" si="68">IFERROR(FIND("LOUISVILLE",E707,1),0)</f>
        <v>1</v>
      </c>
      <c r="R707">
        <f t="shared" ref="R707:R770" si="69">IFERROR(FIND("Total",E707,1),0)</f>
        <v>0</v>
      </c>
      <c r="S707" s="4" t="str">
        <f t="shared" ref="S707:S770" si="70">RIGHT(E707,5)</f>
        <v>40258</v>
      </c>
      <c r="T707">
        <v>31</v>
      </c>
      <c r="U707">
        <v>0</v>
      </c>
      <c r="V707">
        <v>14</v>
      </c>
      <c r="W707">
        <v>10</v>
      </c>
      <c r="X707">
        <v>0</v>
      </c>
      <c r="Y707">
        <v>30</v>
      </c>
      <c r="AD707">
        <v>2020</v>
      </c>
      <c r="AE707" t="s">
        <v>226</v>
      </c>
      <c r="AF707">
        <v>1</v>
      </c>
      <c r="AG707" t="b">
        <f t="shared" ref="AG707:AG770" si="71">ISNUMBER(AI707)</f>
        <v>1</v>
      </c>
      <c r="AH707">
        <v>0</v>
      </c>
      <c r="AI707">
        <v>40258</v>
      </c>
      <c r="AJ707">
        <v>31</v>
      </c>
      <c r="AK707">
        <v>0</v>
      </c>
      <c r="AL707">
        <v>14</v>
      </c>
      <c r="AM707">
        <v>10</v>
      </c>
      <c r="AN707">
        <v>0</v>
      </c>
      <c r="AO707">
        <v>30</v>
      </c>
    </row>
    <row r="708" spans="3:41" x14ac:dyDescent="0.3">
      <c r="D708" t="str">
        <f t="shared" si="66"/>
        <v>August</v>
      </c>
      <c r="E708" t="s">
        <v>95</v>
      </c>
      <c r="F708">
        <v>36</v>
      </c>
      <c r="G708">
        <v>0</v>
      </c>
      <c r="H708">
        <v>16</v>
      </c>
      <c r="I708">
        <v>6</v>
      </c>
      <c r="J708">
        <v>0</v>
      </c>
      <c r="K708">
        <v>36</v>
      </c>
      <c r="O708">
        <v>2020</v>
      </c>
      <c r="P708" t="str">
        <f t="shared" si="67"/>
        <v>August</v>
      </c>
      <c r="Q708">
        <f t="shared" si="68"/>
        <v>1</v>
      </c>
      <c r="R708">
        <f t="shared" si="69"/>
        <v>0</v>
      </c>
      <c r="S708" s="4" t="str">
        <f t="shared" si="70"/>
        <v>40272</v>
      </c>
      <c r="T708">
        <v>36</v>
      </c>
      <c r="U708">
        <v>0</v>
      </c>
      <c r="V708">
        <v>16</v>
      </c>
      <c r="W708">
        <v>6</v>
      </c>
      <c r="X708">
        <v>0</v>
      </c>
      <c r="Y708">
        <v>36</v>
      </c>
      <c r="AD708">
        <v>2020</v>
      </c>
      <c r="AE708" t="s">
        <v>226</v>
      </c>
      <c r="AF708">
        <v>1</v>
      </c>
      <c r="AG708" t="b">
        <f t="shared" si="71"/>
        <v>1</v>
      </c>
      <c r="AH708">
        <v>0</v>
      </c>
      <c r="AI708">
        <v>40272</v>
      </c>
      <c r="AJ708">
        <v>36</v>
      </c>
      <c r="AK708">
        <v>0</v>
      </c>
      <c r="AL708">
        <v>16</v>
      </c>
      <c r="AM708">
        <v>6</v>
      </c>
      <c r="AN708">
        <v>0</v>
      </c>
      <c r="AO708">
        <v>36</v>
      </c>
    </row>
    <row r="709" spans="3:41" x14ac:dyDescent="0.3">
      <c r="D709" t="str">
        <f t="shared" si="66"/>
        <v>August</v>
      </c>
      <c r="E709" t="s">
        <v>96</v>
      </c>
      <c r="F709">
        <v>7</v>
      </c>
      <c r="G709">
        <v>0</v>
      </c>
      <c r="H709">
        <v>4</v>
      </c>
      <c r="I709">
        <v>1</v>
      </c>
      <c r="J709">
        <v>0</v>
      </c>
      <c r="K709">
        <v>7</v>
      </c>
      <c r="O709">
        <v>2020</v>
      </c>
      <c r="P709" t="str">
        <f t="shared" si="67"/>
        <v>August</v>
      </c>
      <c r="Q709">
        <f t="shared" si="68"/>
        <v>1</v>
      </c>
      <c r="R709">
        <f t="shared" si="69"/>
        <v>0</v>
      </c>
      <c r="S709" s="4" t="str">
        <f t="shared" si="70"/>
        <v>40291</v>
      </c>
      <c r="T709">
        <v>7</v>
      </c>
      <c r="U709">
        <v>0</v>
      </c>
      <c r="V709">
        <v>4</v>
      </c>
      <c r="W709">
        <v>1</v>
      </c>
      <c r="X709">
        <v>0</v>
      </c>
      <c r="Y709">
        <v>7</v>
      </c>
      <c r="AD709">
        <v>2020</v>
      </c>
      <c r="AE709" t="s">
        <v>226</v>
      </c>
      <c r="AF709">
        <v>1</v>
      </c>
      <c r="AG709" t="b">
        <f t="shared" si="71"/>
        <v>1</v>
      </c>
      <c r="AH709">
        <v>0</v>
      </c>
      <c r="AI709">
        <v>40291</v>
      </c>
      <c r="AJ709">
        <v>7</v>
      </c>
      <c r="AK709">
        <v>0</v>
      </c>
      <c r="AL709">
        <v>4</v>
      </c>
      <c r="AM709">
        <v>1</v>
      </c>
      <c r="AN709">
        <v>0</v>
      </c>
      <c r="AO709">
        <v>7</v>
      </c>
    </row>
    <row r="710" spans="3:41" x14ac:dyDescent="0.3">
      <c r="D710" t="str">
        <f t="shared" si="66"/>
        <v>August</v>
      </c>
      <c r="E710" t="s">
        <v>98</v>
      </c>
      <c r="F710">
        <v>5</v>
      </c>
      <c r="G710">
        <v>0</v>
      </c>
      <c r="H710">
        <v>2</v>
      </c>
      <c r="I710">
        <v>2</v>
      </c>
      <c r="J710">
        <v>0</v>
      </c>
      <c r="K710">
        <v>4</v>
      </c>
      <c r="O710">
        <v>2020</v>
      </c>
      <c r="P710" t="str">
        <f t="shared" si="67"/>
        <v>August</v>
      </c>
      <c r="Q710">
        <f t="shared" si="68"/>
        <v>1</v>
      </c>
      <c r="R710">
        <f t="shared" si="69"/>
        <v>0</v>
      </c>
      <c r="S710" s="4" t="str">
        <f t="shared" si="70"/>
        <v>40299</v>
      </c>
      <c r="T710">
        <v>5</v>
      </c>
      <c r="U710">
        <v>0</v>
      </c>
      <c r="V710">
        <v>2</v>
      </c>
      <c r="W710">
        <v>2</v>
      </c>
      <c r="X710">
        <v>0</v>
      </c>
      <c r="Y710">
        <v>4</v>
      </c>
      <c r="AD710">
        <v>2020</v>
      </c>
      <c r="AE710" t="s">
        <v>226</v>
      </c>
      <c r="AF710">
        <v>1</v>
      </c>
      <c r="AG710" t="b">
        <f t="shared" si="71"/>
        <v>1</v>
      </c>
      <c r="AH710">
        <v>0</v>
      </c>
      <c r="AI710">
        <v>40299</v>
      </c>
      <c r="AJ710">
        <v>5</v>
      </c>
      <c r="AK710">
        <v>0</v>
      </c>
      <c r="AL710">
        <v>2</v>
      </c>
      <c r="AM710">
        <v>2</v>
      </c>
      <c r="AN710">
        <v>0</v>
      </c>
      <c r="AO710">
        <v>4</v>
      </c>
    </row>
    <row r="711" spans="3:41" x14ac:dyDescent="0.3">
      <c r="D711" t="str">
        <f t="shared" si="66"/>
        <v>August</v>
      </c>
      <c r="E711" t="s">
        <v>4</v>
      </c>
      <c r="F711">
        <v>858</v>
      </c>
      <c r="G711">
        <v>0</v>
      </c>
      <c r="H711">
        <v>367</v>
      </c>
      <c r="I711">
        <v>226</v>
      </c>
      <c r="J711">
        <v>0</v>
      </c>
      <c r="K711">
        <v>856</v>
      </c>
      <c r="O711">
        <v>2020</v>
      </c>
      <c r="P711" t="str">
        <f t="shared" si="67"/>
        <v>August</v>
      </c>
      <c r="Q711">
        <f t="shared" si="68"/>
        <v>0</v>
      </c>
      <c r="R711">
        <f t="shared" si="69"/>
        <v>1</v>
      </c>
      <c r="S711" s="4" t="str">
        <f t="shared" si="70"/>
        <v>Total</v>
      </c>
      <c r="T711">
        <v>858</v>
      </c>
      <c r="U711">
        <v>0</v>
      </c>
      <c r="V711">
        <v>367</v>
      </c>
      <c r="W711">
        <v>226</v>
      </c>
      <c r="X711">
        <v>0</v>
      </c>
      <c r="Y711">
        <v>856</v>
      </c>
      <c r="AD711">
        <v>2020</v>
      </c>
      <c r="AE711" t="s">
        <v>226</v>
      </c>
      <c r="AF711">
        <v>0</v>
      </c>
      <c r="AG711" t="b">
        <f t="shared" si="71"/>
        <v>0</v>
      </c>
      <c r="AH711">
        <v>1</v>
      </c>
      <c r="AI711" s="4" t="s">
        <v>4</v>
      </c>
      <c r="AJ711">
        <v>858</v>
      </c>
      <c r="AK711">
        <v>0</v>
      </c>
      <c r="AL711">
        <v>367</v>
      </c>
      <c r="AM711">
        <v>226</v>
      </c>
      <c r="AN711">
        <v>0</v>
      </c>
      <c r="AO711">
        <v>856</v>
      </c>
    </row>
    <row r="712" spans="3:41" x14ac:dyDescent="0.3">
      <c r="D712" t="str">
        <f t="shared" si="66"/>
        <v>August</v>
      </c>
      <c r="E712" t="s">
        <v>105</v>
      </c>
      <c r="F712">
        <v>5</v>
      </c>
      <c r="G712">
        <v>0</v>
      </c>
      <c r="H712">
        <v>4</v>
      </c>
      <c r="I712">
        <v>1</v>
      </c>
      <c r="J712">
        <v>0</v>
      </c>
      <c r="K712">
        <v>5</v>
      </c>
      <c r="O712">
        <v>2020</v>
      </c>
      <c r="P712" t="str">
        <f t="shared" si="67"/>
        <v>August</v>
      </c>
      <c r="Q712">
        <f t="shared" si="68"/>
        <v>0</v>
      </c>
      <c r="R712">
        <f t="shared" si="69"/>
        <v>0</v>
      </c>
      <c r="S712" s="4" t="str">
        <f t="shared" si="70"/>
        <v>40118</v>
      </c>
      <c r="T712">
        <v>5</v>
      </c>
      <c r="U712">
        <v>0</v>
      </c>
      <c r="V712">
        <v>4</v>
      </c>
      <c r="W712">
        <v>1</v>
      </c>
      <c r="X712">
        <v>0</v>
      </c>
      <c r="Y712">
        <v>5</v>
      </c>
      <c r="AD712">
        <v>2020</v>
      </c>
      <c r="AE712" t="s">
        <v>226</v>
      </c>
      <c r="AF712">
        <v>0</v>
      </c>
      <c r="AG712" t="b">
        <f t="shared" si="71"/>
        <v>1</v>
      </c>
      <c r="AH712">
        <v>0</v>
      </c>
      <c r="AI712">
        <v>40118</v>
      </c>
      <c r="AJ712">
        <v>5</v>
      </c>
      <c r="AK712">
        <v>0</v>
      </c>
      <c r="AL712">
        <v>4</v>
      </c>
      <c r="AM712">
        <v>1</v>
      </c>
      <c r="AN712">
        <v>0</v>
      </c>
      <c r="AO712">
        <v>5</v>
      </c>
    </row>
    <row r="713" spans="3:41" x14ac:dyDescent="0.3">
      <c r="D713" t="str">
        <f t="shared" si="66"/>
        <v>August</v>
      </c>
      <c r="E713" t="s">
        <v>107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1</v>
      </c>
      <c r="O713">
        <v>2020</v>
      </c>
      <c r="P713" t="str">
        <f t="shared" si="67"/>
        <v>August</v>
      </c>
      <c r="Q713">
        <f t="shared" si="68"/>
        <v>0</v>
      </c>
      <c r="R713">
        <f t="shared" si="69"/>
        <v>0</v>
      </c>
      <c r="S713" s="4" t="str">
        <f t="shared" si="70"/>
        <v>40059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1</v>
      </c>
      <c r="AD713">
        <v>2020</v>
      </c>
      <c r="AE713" t="s">
        <v>226</v>
      </c>
      <c r="AF713">
        <v>0</v>
      </c>
      <c r="AG713" t="b">
        <f t="shared" si="71"/>
        <v>1</v>
      </c>
      <c r="AH713">
        <v>0</v>
      </c>
      <c r="AI713">
        <v>40059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1</v>
      </c>
    </row>
    <row r="714" spans="3:41" x14ac:dyDescent="0.3">
      <c r="D714" t="str">
        <f t="shared" si="66"/>
        <v>August</v>
      </c>
      <c r="E714" t="s">
        <v>4</v>
      </c>
      <c r="F714">
        <v>6</v>
      </c>
      <c r="G714">
        <v>0</v>
      </c>
      <c r="H714">
        <v>5</v>
      </c>
      <c r="I714">
        <v>1</v>
      </c>
      <c r="J714">
        <v>0</v>
      </c>
      <c r="K714">
        <v>6</v>
      </c>
      <c r="O714">
        <v>2020</v>
      </c>
      <c r="P714" t="str">
        <f t="shared" si="67"/>
        <v>August</v>
      </c>
      <c r="Q714">
        <f t="shared" si="68"/>
        <v>0</v>
      </c>
      <c r="R714">
        <f t="shared" si="69"/>
        <v>1</v>
      </c>
      <c r="S714" s="4" t="str">
        <f t="shared" si="70"/>
        <v>Total</v>
      </c>
      <c r="T714">
        <v>6</v>
      </c>
      <c r="U714">
        <v>0</v>
      </c>
      <c r="V714">
        <v>5</v>
      </c>
      <c r="W714">
        <v>1</v>
      </c>
      <c r="X714">
        <v>0</v>
      </c>
      <c r="Y714">
        <v>6</v>
      </c>
      <c r="AD714">
        <v>2020</v>
      </c>
      <c r="AE714" t="s">
        <v>226</v>
      </c>
      <c r="AF714">
        <v>0</v>
      </c>
      <c r="AG714" t="b">
        <f t="shared" si="71"/>
        <v>0</v>
      </c>
      <c r="AH714">
        <v>1</v>
      </c>
      <c r="AI714" s="4" t="s">
        <v>4</v>
      </c>
      <c r="AJ714">
        <v>6</v>
      </c>
      <c r="AK714">
        <v>0</v>
      </c>
      <c r="AL714">
        <v>5</v>
      </c>
      <c r="AM714">
        <v>1</v>
      </c>
      <c r="AN714">
        <v>0</v>
      </c>
      <c r="AO714">
        <v>6</v>
      </c>
    </row>
    <row r="715" spans="3:41" x14ac:dyDescent="0.3">
      <c r="D715" t="str">
        <f t="shared" si="66"/>
        <v>August</v>
      </c>
      <c r="E715" t="s">
        <v>4</v>
      </c>
      <c r="F715">
        <v>864</v>
      </c>
      <c r="G715">
        <v>0</v>
      </c>
      <c r="H715">
        <v>372</v>
      </c>
      <c r="I715">
        <v>227</v>
      </c>
      <c r="J715">
        <v>0</v>
      </c>
      <c r="K715">
        <v>862</v>
      </c>
      <c r="O715">
        <v>2020</v>
      </c>
      <c r="P715" t="str">
        <f t="shared" si="67"/>
        <v>August</v>
      </c>
      <c r="Q715">
        <f t="shared" si="68"/>
        <v>0</v>
      </c>
      <c r="R715">
        <f t="shared" si="69"/>
        <v>1</v>
      </c>
      <c r="S715" s="4" t="str">
        <f t="shared" si="70"/>
        <v>Total</v>
      </c>
      <c r="T715">
        <v>864</v>
      </c>
      <c r="U715">
        <v>0</v>
      </c>
      <c r="V715">
        <v>372</v>
      </c>
      <c r="W715">
        <v>227</v>
      </c>
      <c r="X715">
        <v>0</v>
      </c>
      <c r="Y715">
        <v>862</v>
      </c>
      <c r="AD715">
        <v>2020</v>
      </c>
      <c r="AE715" t="s">
        <v>226</v>
      </c>
      <c r="AF715">
        <v>0</v>
      </c>
      <c r="AG715" t="b">
        <f t="shared" si="71"/>
        <v>0</v>
      </c>
      <c r="AH715">
        <v>1</v>
      </c>
      <c r="AI715" s="4" t="s">
        <v>4</v>
      </c>
      <c r="AJ715">
        <v>864</v>
      </c>
      <c r="AK715">
        <v>0</v>
      </c>
      <c r="AL715">
        <v>372</v>
      </c>
      <c r="AM715">
        <v>227</v>
      </c>
      <c r="AN715">
        <v>0</v>
      </c>
      <c r="AO715">
        <v>862</v>
      </c>
    </row>
    <row r="716" spans="3:41" x14ac:dyDescent="0.3">
      <c r="C716" t="s">
        <v>572</v>
      </c>
      <c r="D716" t="str">
        <f t="shared" si="66"/>
        <v>September</v>
      </c>
      <c r="E716" t="s">
        <v>23</v>
      </c>
      <c r="F716">
        <v>22</v>
      </c>
      <c r="G716">
        <v>0</v>
      </c>
      <c r="H716">
        <v>13</v>
      </c>
      <c r="I716">
        <v>9</v>
      </c>
      <c r="J716">
        <v>0</v>
      </c>
      <c r="K716">
        <v>20</v>
      </c>
      <c r="O716">
        <v>2020</v>
      </c>
      <c r="P716" t="str">
        <f t="shared" si="67"/>
        <v>September</v>
      </c>
      <c r="Q716">
        <f t="shared" si="68"/>
        <v>1</v>
      </c>
      <c r="R716">
        <f t="shared" si="69"/>
        <v>0</v>
      </c>
      <c r="S716" s="4" t="str">
        <f t="shared" si="70"/>
        <v>40203</v>
      </c>
      <c r="T716">
        <v>22</v>
      </c>
      <c r="U716">
        <v>0</v>
      </c>
      <c r="V716">
        <v>13</v>
      </c>
      <c r="W716">
        <v>9</v>
      </c>
      <c r="X716">
        <v>0</v>
      </c>
      <c r="Y716">
        <v>20</v>
      </c>
      <c r="AD716">
        <v>2020</v>
      </c>
      <c r="AE716" t="s">
        <v>572</v>
      </c>
      <c r="AF716">
        <v>1</v>
      </c>
      <c r="AG716" t="b">
        <f t="shared" si="71"/>
        <v>1</v>
      </c>
      <c r="AH716">
        <v>0</v>
      </c>
      <c r="AI716">
        <v>40203</v>
      </c>
      <c r="AJ716">
        <v>22</v>
      </c>
      <c r="AK716">
        <v>0</v>
      </c>
      <c r="AL716">
        <v>13</v>
      </c>
      <c r="AM716">
        <v>9</v>
      </c>
      <c r="AN716">
        <v>0</v>
      </c>
      <c r="AO716">
        <v>20</v>
      </c>
    </row>
    <row r="717" spans="3:41" x14ac:dyDescent="0.3">
      <c r="D717" t="str">
        <f t="shared" si="66"/>
        <v>September</v>
      </c>
      <c r="E717" t="s">
        <v>27</v>
      </c>
      <c r="F717">
        <v>14</v>
      </c>
      <c r="G717">
        <v>0</v>
      </c>
      <c r="H717">
        <v>6</v>
      </c>
      <c r="I717">
        <v>4</v>
      </c>
      <c r="J717">
        <v>0</v>
      </c>
      <c r="K717">
        <v>14</v>
      </c>
      <c r="O717">
        <v>2020</v>
      </c>
      <c r="P717" t="str">
        <f t="shared" si="67"/>
        <v>September</v>
      </c>
      <c r="Q717">
        <f t="shared" si="68"/>
        <v>1</v>
      </c>
      <c r="R717">
        <f t="shared" si="69"/>
        <v>0</v>
      </c>
      <c r="S717" s="4" t="str">
        <f t="shared" si="70"/>
        <v>40204</v>
      </c>
      <c r="T717">
        <v>14</v>
      </c>
      <c r="U717">
        <v>0</v>
      </c>
      <c r="V717">
        <v>6</v>
      </c>
      <c r="W717">
        <v>4</v>
      </c>
      <c r="X717">
        <v>0</v>
      </c>
      <c r="Y717">
        <v>14</v>
      </c>
      <c r="AD717">
        <v>2020</v>
      </c>
      <c r="AE717" t="s">
        <v>572</v>
      </c>
      <c r="AF717">
        <v>1</v>
      </c>
      <c r="AG717" t="b">
        <f t="shared" si="71"/>
        <v>1</v>
      </c>
      <c r="AH717">
        <v>0</v>
      </c>
      <c r="AI717">
        <v>40204</v>
      </c>
      <c r="AJ717">
        <v>14</v>
      </c>
      <c r="AK717">
        <v>0</v>
      </c>
      <c r="AL717">
        <v>6</v>
      </c>
      <c r="AM717">
        <v>4</v>
      </c>
      <c r="AN717">
        <v>0</v>
      </c>
      <c r="AO717">
        <v>14</v>
      </c>
    </row>
    <row r="718" spans="3:41" x14ac:dyDescent="0.3">
      <c r="D718" t="str">
        <f t="shared" si="66"/>
        <v>September</v>
      </c>
      <c r="E718" t="s">
        <v>31</v>
      </c>
      <c r="F718">
        <v>4</v>
      </c>
      <c r="G718">
        <v>0</v>
      </c>
      <c r="H718">
        <v>1</v>
      </c>
      <c r="I718">
        <v>1</v>
      </c>
      <c r="J718">
        <v>1</v>
      </c>
      <c r="K718">
        <v>4</v>
      </c>
      <c r="O718">
        <v>2020</v>
      </c>
      <c r="P718" t="str">
        <f t="shared" si="67"/>
        <v>September</v>
      </c>
      <c r="Q718">
        <f t="shared" si="68"/>
        <v>1</v>
      </c>
      <c r="R718">
        <f t="shared" si="69"/>
        <v>0</v>
      </c>
      <c r="S718" s="4" t="str">
        <f t="shared" si="70"/>
        <v>40205</v>
      </c>
      <c r="T718">
        <v>4</v>
      </c>
      <c r="U718">
        <v>0</v>
      </c>
      <c r="V718">
        <v>1</v>
      </c>
      <c r="W718">
        <v>1</v>
      </c>
      <c r="X718">
        <v>1</v>
      </c>
      <c r="Y718">
        <v>4</v>
      </c>
      <c r="AD718">
        <v>2020</v>
      </c>
      <c r="AE718" t="s">
        <v>572</v>
      </c>
      <c r="AF718">
        <v>1</v>
      </c>
      <c r="AG718" t="b">
        <f t="shared" si="71"/>
        <v>1</v>
      </c>
      <c r="AH718">
        <v>0</v>
      </c>
      <c r="AI718">
        <v>40205</v>
      </c>
      <c r="AJ718">
        <v>4</v>
      </c>
      <c r="AK718">
        <v>0</v>
      </c>
      <c r="AL718">
        <v>1</v>
      </c>
      <c r="AM718">
        <v>1</v>
      </c>
      <c r="AN718">
        <v>1</v>
      </c>
      <c r="AO718">
        <v>4</v>
      </c>
    </row>
    <row r="719" spans="3:41" x14ac:dyDescent="0.3">
      <c r="D719" t="str">
        <f t="shared" si="66"/>
        <v>September</v>
      </c>
      <c r="E719" t="s">
        <v>34</v>
      </c>
      <c r="F719">
        <v>29</v>
      </c>
      <c r="G719">
        <v>0</v>
      </c>
      <c r="H719">
        <v>13</v>
      </c>
      <c r="I719">
        <v>10</v>
      </c>
      <c r="J719">
        <v>0</v>
      </c>
      <c r="K719">
        <v>27</v>
      </c>
      <c r="O719">
        <v>2020</v>
      </c>
      <c r="P719" t="str">
        <f t="shared" si="67"/>
        <v>September</v>
      </c>
      <c r="Q719">
        <f t="shared" si="68"/>
        <v>1</v>
      </c>
      <c r="R719">
        <f t="shared" si="69"/>
        <v>0</v>
      </c>
      <c r="S719" s="4" t="str">
        <f t="shared" si="70"/>
        <v>40206</v>
      </c>
      <c r="T719">
        <v>29</v>
      </c>
      <c r="U719">
        <v>0</v>
      </c>
      <c r="V719">
        <v>13</v>
      </c>
      <c r="W719">
        <v>10</v>
      </c>
      <c r="X719">
        <v>0</v>
      </c>
      <c r="Y719">
        <v>27</v>
      </c>
      <c r="AD719">
        <v>2020</v>
      </c>
      <c r="AE719" t="s">
        <v>572</v>
      </c>
      <c r="AF719">
        <v>1</v>
      </c>
      <c r="AG719" t="b">
        <f t="shared" si="71"/>
        <v>1</v>
      </c>
      <c r="AH719">
        <v>0</v>
      </c>
      <c r="AI719">
        <v>40206</v>
      </c>
      <c r="AJ719">
        <v>29</v>
      </c>
      <c r="AK719">
        <v>0</v>
      </c>
      <c r="AL719">
        <v>13</v>
      </c>
      <c r="AM719">
        <v>10</v>
      </c>
      <c r="AN719">
        <v>0</v>
      </c>
      <c r="AO719">
        <v>27</v>
      </c>
    </row>
    <row r="720" spans="3:41" x14ac:dyDescent="0.3">
      <c r="D720" t="str">
        <f t="shared" si="66"/>
        <v>September</v>
      </c>
      <c r="E720" t="s">
        <v>37</v>
      </c>
      <c r="F720">
        <v>5</v>
      </c>
      <c r="G720">
        <v>0</v>
      </c>
      <c r="H720">
        <v>4</v>
      </c>
      <c r="I720">
        <v>1</v>
      </c>
      <c r="J720">
        <v>0</v>
      </c>
      <c r="K720">
        <v>5</v>
      </c>
      <c r="O720">
        <v>2020</v>
      </c>
      <c r="P720" t="str">
        <f t="shared" si="67"/>
        <v>September</v>
      </c>
      <c r="Q720">
        <f t="shared" si="68"/>
        <v>1</v>
      </c>
      <c r="R720">
        <f t="shared" si="69"/>
        <v>0</v>
      </c>
      <c r="S720" s="4" t="str">
        <f t="shared" si="70"/>
        <v>40207</v>
      </c>
      <c r="T720">
        <v>5</v>
      </c>
      <c r="U720">
        <v>0</v>
      </c>
      <c r="V720">
        <v>4</v>
      </c>
      <c r="W720">
        <v>1</v>
      </c>
      <c r="X720">
        <v>0</v>
      </c>
      <c r="Y720">
        <v>5</v>
      </c>
      <c r="AD720">
        <v>2020</v>
      </c>
      <c r="AE720" t="s">
        <v>572</v>
      </c>
      <c r="AF720">
        <v>1</v>
      </c>
      <c r="AG720" t="b">
        <f t="shared" si="71"/>
        <v>1</v>
      </c>
      <c r="AH720">
        <v>0</v>
      </c>
      <c r="AI720">
        <v>40207</v>
      </c>
      <c r="AJ720">
        <v>5</v>
      </c>
      <c r="AK720">
        <v>0</v>
      </c>
      <c r="AL720">
        <v>4</v>
      </c>
      <c r="AM720">
        <v>1</v>
      </c>
      <c r="AN720">
        <v>0</v>
      </c>
      <c r="AO720">
        <v>5</v>
      </c>
    </row>
    <row r="721" spans="1:41" x14ac:dyDescent="0.3">
      <c r="D721" t="str">
        <f t="shared" si="66"/>
        <v>September</v>
      </c>
      <c r="E721" t="s">
        <v>39</v>
      </c>
      <c r="F721">
        <v>22</v>
      </c>
      <c r="G721">
        <v>0</v>
      </c>
      <c r="H721">
        <v>14</v>
      </c>
      <c r="I721">
        <v>11</v>
      </c>
      <c r="J721">
        <v>0</v>
      </c>
      <c r="K721">
        <v>21</v>
      </c>
      <c r="O721">
        <v>2020</v>
      </c>
      <c r="P721" t="str">
        <f t="shared" si="67"/>
        <v>September</v>
      </c>
      <c r="Q721">
        <f t="shared" si="68"/>
        <v>1</v>
      </c>
      <c r="R721">
        <f t="shared" si="69"/>
        <v>0</v>
      </c>
      <c r="S721" s="4" t="str">
        <f t="shared" si="70"/>
        <v>40208</v>
      </c>
      <c r="T721">
        <v>22</v>
      </c>
      <c r="U721">
        <v>0</v>
      </c>
      <c r="V721">
        <v>14</v>
      </c>
      <c r="W721">
        <v>11</v>
      </c>
      <c r="X721">
        <v>0</v>
      </c>
      <c r="Y721">
        <v>21</v>
      </c>
      <c r="AD721">
        <v>2020</v>
      </c>
      <c r="AE721" t="s">
        <v>572</v>
      </c>
      <c r="AF721">
        <v>1</v>
      </c>
      <c r="AG721" t="b">
        <f t="shared" si="71"/>
        <v>1</v>
      </c>
      <c r="AH721">
        <v>0</v>
      </c>
      <c r="AI721">
        <v>40208</v>
      </c>
      <c r="AJ721">
        <v>22</v>
      </c>
      <c r="AK721">
        <v>0</v>
      </c>
      <c r="AL721">
        <v>14</v>
      </c>
      <c r="AM721">
        <v>11</v>
      </c>
      <c r="AN721">
        <v>0</v>
      </c>
      <c r="AO721">
        <v>21</v>
      </c>
    </row>
    <row r="722" spans="1:41" x14ac:dyDescent="0.3">
      <c r="D722" t="str">
        <f t="shared" si="66"/>
        <v>September</v>
      </c>
      <c r="E722" t="s">
        <v>44</v>
      </c>
      <c r="F722">
        <v>14</v>
      </c>
      <c r="G722">
        <v>0</v>
      </c>
      <c r="H722">
        <v>4</v>
      </c>
      <c r="I722">
        <v>1</v>
      </c>
      <c r="J722">
        <v>0</v>
      </c>
      <c r="K722">
        <v>14</v>
      </c>
      <c r="O722">
        <v>2020</v>
      </c>
      <c r="P722" t="str">
        <f t="shared" si="67"/>
        <v>September</v>
      </c>
      <c r="Q722">
        <f t="shared" si="68"/>
        <v>1</v>
      </c>
      <c r="R722">
        <f t="shared" si="69"/>
        <v>0</v>
      </c>
      <c r="S722" s="4" t="str">
        <f t="shared" si="70"/>
        <v>40210</v>
      </c>
      <c r="T722">
        <v>14</v>
      </c>
      <c r="U722">
        <v>0</v>
      </c>
      <c r="V722">
        <v>4</v>
      </c>
      <c r="W722">
        <v>1</v>
      </c>
      <c r="X722">
        <v>0</v>
      </c>
      <c r="Y722">
        <v>14</v>
      </c>
      <c r="AD722">
        <v>2020</v>
      </c>
      <c r="AE722" t="s">
        <v>572</v>
      </c>
      <c r="AF722">
        <v>1</v>
      </c>
      <c r="AG722" t="b">
        <f t="shared" si="71"/>
        <v>1</v>
      </c>
      <c r="AH722">
        <v>0</v>
      </c>
      <c r="AI722">
        <v>40210</v>
      </c>
      <c r="AJ722">
        <v>14</v>
      </c>
      <c r="AK722">
        <v>0</v>
      </c>
      <c r="AL722">
        <v>4</v>
      </c>
      <c r="AM722">
        <v>1</v>
      </c>
      <c r="AN722">
        <v>0</v>
      </c>
      <c r="AO722">
        <v>14</v>
      </c>
    </row>
    <row r="723" spans="1:41" x14ac:dyDescent="0.3">
      <c r="D723" t="str">
        <f t="shared" si="66"/>
        <v>September</v>
      </c>
      <c r="O723">
        <v>2020</v>
      </c>
      <c r="P723" t="str">
        <f t="shared" si="67"/>
        <v>September</v>
      </c>
      <c r="Q723">
        <f t="shared" si="68"/>
        <v>0</v>
      </c>
      <c r="R723">
        <f t="shared" si="69"/>
        <v>0</v>
      </c>
      <c r="S723" s="4" t="str">
        <f t="shared" si="70"/>
        <v/>
      </c>
      <c r="AD723">
        <v>2020</v>
      </c>
      <c r="AE723" t="s">
        <v>572</v>
      </c>
      <c r="AF723">
        <v>0</v>
      </c>
      <c r="AG723" t="b">
        <f t="shared" si="71"/>
        <v>0</v>
      </c>
      <c r="AH723">
        <v>0</v>
      </c>
      <c r="AI723" s="4" t="s">
        <v>587</v>
      </c>
    </row>
    <row r="724" spans="1:41" x14ac:dyDescent="0.3">
      <c r="A724">
        <v>2020</v>
      </c>
      <c r="B724" t="s">
        <v>236</v>
      </c>
      <c r="D724" t="str">
        <f t="shared" si="66"/>
        <v>September</v>
      </c>
      <c r="E724" t="s">
        <v>48</v>
      </c>
      <c r="F724">
        <v>22</v>
      </c>
      <c r="G724">
        <v>0</v>
      </c>
      <c r="H724">
        <v>10</v>
      </c>
      <c r="I724">
        <v>3</v>
      </c>
      <c r="J724">
        <v>0</v>
      </c>
      <c r="K724">
        <v>20</v>
      </c>
      <c r="O724">
        <v>2020</v>
      </c>
      <c r="P724" t="str">
        <f t="shared" si="67"/>
        <v>September</v>
      </c>
      <c r="Q724">
        <f t="shared" si="68"/>
        <v>1</v>
      </c>
      <c r="R724">
        <f t="shared" si="69"/>
        <v>0</v>
      </c>
      <c r="S724" s="4" t="str">
        <f t="shared" si="70"/>
        <v>40211</v>
      </c>
      <c r="T724">
        <v>22</v>
      </c>
      <c r="U724">
        <v>0</v>
      </c>
      <c r="V724">
        <v>10</v>
      </c>
      <c r="W724">
        <v>3</v>
      </c>
      <c r="X724">
        <v>0</v>
      </c>
      <c r="Y724">
        <v>20</v>
      </c>
      <c r="AD724">
        <v>2020</v>
      </c>
      <c r="AE724" t="s">
        <v>572</v>
      </c>
      <c r="AF724">
        <v>1</v>
      </c>
      <c r="AG724" t="b">
        <f t="shared" si="71"/>
        <v>1</v>
      </c>
      <c r="AH724">
        <v>0</v>
      </c>
      <c r="AI724">
        <v>40211</v>
      </c>
      <c r="AJ724">
        <v>22</v>
      </c>
      <c r="AK724">
        <v>0</v>
      </c>
      <c r="AL724">
        <v>10</v>
      </c>
      <c r="AM724">
        <v>3</v>
      </c>
      <c r="AN724">
        <v>0</v>
      </c>
      <c r="AO724">
        <v>20</v>
      </c>
    </row>
    <row r="725" spans="1:41" x14ac:dyDescent="0.3">
      <c r="B725" t="s">
        <v>22</v>
      </c>
      <c r="D725" t="str">
        <f t="shared" si="66"/>
        <v>September</v>
      </c>
      <c r="E725" t="s">
        <v>50</v>
      </c>
      <c r="F725">
        <v>24</v>
      </c>
      <c r="G725">
        <v>0</v>
      </c>
      <c r="H725">
        <v>11</v>
      </c>
      <c r="I725">
        <v>5</v>
      </c>
      <c r="J725">
        <v>0</v>
      </c>
      <c r="K725">
        <v>21</v>
      </c>
      <c r="O725">
        <v>2020</v>
      </c>
      <c r="P725" t="str">
        <f t="shared" si="67"/>
        <v>September</v>
      </c>
      <c r="Q725">
        <f t="shared" si="68"/>
        <v>1</v>
      </c>
      <c r="R725">
        <f t="shared" si="69"/>
        <v>0</v>
      </c>
      <c r="S725" s="4" t="str">
        <f t="shared" si="70"/>
        <v>40212</v>
      </c>
      <c r="T725">
        <v>24</v>
      </c>
      <c r="U725">
        <v>0</v>
      </c>
      <c r="V725">
        <v>11</v>
      </c>
      <c r="W725">
        <v>5</v>
      </c>
      <c r="X725">
        <v>0</v>
      </c>
      <c r="Y725">
        <v>21</v>
      </c>
      <c r="AD725">
        <v>2020</v>
      </c>
      <c r="AE725" t="s">
        <v>572</v>
      </c>
      <c r="AF725">
        <v>1</v>
      </c>
      <c r="AG725" t="b">
        <f t="shared" si="71"/>
        <v>1</v>
      </c>
      <c r="AH725">
        <v>0</v>
      </c>
      <c r="AI725">
        <v>40212</v>
      </c>
      <c r="AJ725">
        <v>24</v>
      </c>
      <c r="AK725">
        <v>0</v>
      </c>
      <c r="AL725">
        <v>11</v>
      </c>
      <c r="AM725">
        <v>5</v>
      </c>
      <c r="AN725">
        <v>0</v>
      </c>
      <c r="AO725">
        <v>21</v>
      </c>
    </row>
    <row r="726" spans="1:41" x14ac:dyDescent="0.3">
      <c r="D726" t="str">
        <f t="shared" si="66"/>
        <v>September</v>
      </c>
      <c r="E726" t="s">
        <v>53</v>
      </c>
      <c r="F726">
        <v>21</v>
      </c>
      <c r="G726">
        <v>0</v>
      </c>
      <c r="H726">
        <v>6</v>
      </c>
      <c r="I726">
        <v>2</v>
      </c>
      <c r="J726">
        <v>0</v>
      </c>
      <c r="K726">
        <v>7</v>
      </c>
      <c r="O726">
        <v>2020</v>
      </c>
      <c r="P726" t="str">
        <f t="shared" si="67"/>
        <v>September</v>
      </c>
      <c r="Q726">
        <f t="shared" si="68"/>
        <v>1</v>
      </c>
      <c r="R726">
        <f t="shared" si="69"/>
        <v>0</v>
      </c>
      <c r="S726" s="4" t="str">
        <f t="shared" si="70"/>
        <v>40213</v>
      </c>
      <c r="T726">
        <v>21</v>
      </c>
      <c r="U726">
        <v>0</v>
      </c>
      <c r="V726">
        <v>6</v>
      </c>
      <c r="W726">
        <v>2</v>
      </c>
      <c r="X726">
        <v>0</v>
      </c>
      <c r="Y726">
        <v>7</v>
      </c>
      <c r="AD726">
        <v>2020</v>
      </c>
      <c r="AE726" t="s">
        <v>572</v>
      </c>
      <c r="AF726">
        <v>1</v>
      </c>
      <c r="AG726" t="b">
        <f t="shared" si="71"/>
        <v>1</v>
      </c>
      <c r="AH726">
        <v>0</v>
      </c>
      <c r="AI726">
        <v>40213</v>
      </c>
      <c r="AJ726">
        <v>21</v>
      </c>
      <c r="AK726">
        <v>0</v>
      </c>
      <c r="AL726">
        <v>6</v>
      </c>
      <c r="AM726">
        <v>2</v>
      </c>
      <c r="AN726">
        <v>0</v>
      </c>
      <c r="AO726">
        <v>7</v>
      </c>
    </row>
    <row r="727" spans="1:41" x14ac:dyDescent="0.3">
      <c r="D727" t="str">
        <f t="shared" si="66"/>
        <v>September</v>
      </c>
      <c r="E727" t="s">
        <v>57</v>
      </c>
      <c r="F727">
        <v>62</v>
      </c>
      <c r="G727">
        <v>0</v>
      </c>
      <c r="H727">
        <v>16</v>
      </c>
      <c r="I727">
        <v>9</v>
      </c>
      <c r="J727">
        <v>0</v>
      </c>
      <c r="K727">
        <v>59</v>
      </c>
      <c r="O727">
        <v>2020</v>
      </c>
      <c r="P727" t="str">
        <f t="shared" si="67"/>
        <v>September</v>
      </c>
      <c r="Q727">
        <f t="shared" si="68"/>
        <v>1</v>
      </c>
      <c r="R727">
        <f t="shared" si="69"/>
        <v>0</v>
      </c>
      <c r="S727" s="4" t="str">
        <f t="shared" si="70"/>
        <v>40214</v>
      </c>
      <c r="T727">
        <v>62</v>
      </c>
      <c r="U727">
        <v>0</v>
      </c>
      <c r="V727">
        <v>16</v>
      </c>
      <c r="W727">
        <v>9</v>
      </c>
      <c r="X727">
        <v>0</v>
      </c>
      <c r="Y727">
        <v>59</v>
      </c>
      <c r="AD727">
        <v>2020</v>
      </c>
      <c r="AE727" t="s">
        <v>572</v>
      </c>
      <c r="AF727">
        <v>1</v>
      </c>
      <c r="AG727" t="b">
        <f t="shared" si="71"/>
        <v>1</v>
      </c>
      <c r="AH727">
        <v>0</v>
      </c>
      <c r="AI727">
        <v>40214</v>
      </c>
      <c r="AJ727">
        <v>62</v>
      </c>
      <c r="AK727">
        <v>0</v>
      </c>
      <c r="AL727">
        <v>16</v>
      </c>
      <c r="AM727">
        <v>9</v>
      </c>
      <c r="AN727">
        <v>0</v>
      </c>
      <c r="AO727">
        <v>59</v>
      </c>
    </row>
    <row r="728" spans="1:41" x14ac:dyDescent="0.3">
      <c r="D728" t="str">
        <f t="shared" si="66"/>
        <v>September</v>
      </c>
      <c r="E728" t="s">
        <v>60</v>
      </c>
      <c r="F728">
        <v>22</v>
      </c>
      <c r="G728">
        <v>0</v>
      </c>
      <c r="H728">
        <v>12</v>
      </c>
      <c r="I728">
        <v>7</v>
      </c>
      <c r="J728">
        <v>0</v>
      </c>
      <c r="K728">
        <v>21</v>
      </c>
      <c r="O728">
        <v>2020</v>
      </c>
      <c r="P728" t="str">
        <f t="shared" si="67"/>
        <v>September</v>
      </c>
      <c r="Q728">
        <f t="shared" si="68"/>
        <v>1</v>
      </c>
      <c r="R728">
        <f t="shared" si="69"/>
        <v>0</v>
      </c>
      <c r="S728" s="4" t="str">
        <f t="shared" si="70"/>
        <v>40215</v>
      </c>
      <c r="T728">
        <v>22</v>
      </c>
      <c r="U728">
        <v>0</v>
      </c>
      <c r="V728">
        <v>12</v>
      </c>
      <c r="W728">
        <v>7</v>
      </c>
      <c r="X728">
        <v>0</v>
      </c>
      <c r="Y728">
        <v>21</v>
      </c>
      <c r="AD728">
        <v>2020</v>
      </c>
      <c r="AE728" t="s">
        <v>572</v>
      </c>
      <c r="AF728">
        <v>1</v>
      </c>
      <c r="AG728" t="b">
        <f t="shared" si="71"/>
        <v>1</v>
      </c>
      <c r="AH728">
        <v>0</v>
      </c>
      <c r="AI728">
        <v>40215</v>
      </c>
      <c r="AJ728">
        <v>22</v>
      </c>
      <c r="AK728">
        <v>0</v>
      </c>
      <c r="AL728">
        <v>12</v>
      </c>
      <c r="AM728">
        <v>7</v>
      </c>
      <c r="AN728">
        <v>0</v>
      </c>
      <c r="AO728">
        <v>21</v>
      </c>
    </row>
    <row r="729" spans="1:41" x14ac:dyDescent="0.3">
      <c r="D729" t="str">
        <f t="shared" si="66"/>
        <v>September</v>
      </c>
      <c r="E729" t="s">
        <v>64</v>
      </c>
      <c r="F729">
        <v>43</v>
      </c>
      <c r="G729">
        <v>0</v>
      </c>
      <c r="H729">
        <v>23</v>
      </c>
      <c r="I729">
        <v>13</v>
      </c>
      <c r="J729">
        <v>0</v>
      </c>
      <c r="K729">
        <v>41</v>
      </c>
      <c r="O729">
        <v>2020</v>
      </c>
      <c r="P729" t="str">
        <f t="shared" si="67"/>
        <v>September</v>
      </c>
      <c r="Q729">
        <f t="shared" si="68"/>
        <v>1</v>
      </c>
      <c r="R729">
        <f t="shared" si="69"/>
        <v>0</v>
      </c>
      <c r="S729" s="4" t="str">
        <f t="shared" si="70"/>
        <v>40216</v>
      </c>
      <c r="T729">
        <v>43</v>
      </c>
      <c r="U729">
        <v>0</v>
      </c>
      <c r="V729">
        <v>23</v>
      </c>
      <c r="W729">
        <v>13</v>
      </c>
      <c r="X729">
        <v>0</v>
      </c>
      <c r="Y729">
        <v>41</v>
      </c>
      <c r="AD729">
        <v>2020</v>
      </c>
      <c r="AE729" t="s">
        <v>572</v>
      </c>
      <c r="AF729">
        <v>1</v>
      </c>
      <c r="AG729" t="b">
        <f t="shared" si="71"/>
        <v>1</v>
      </c>
      <c r="AH729">
        <v>0</v>
      </c>
      <c r="AI729">
        <v>40216</v>
      </c>
      <c r="AJ729">
        <v>43</v>
      </c>
      <c r="AK729">
        <v>0</v>
      </c>
      <c r="AL729">
        <v>23</v>
      </c>
      <c r="AM729">
        <v>13</v>
      </c>
      <c r="AN729">
        <v>0</v>
      </c>
      <c r="AO729">
        <v>41</v>
      </c>
    </row>
    <row r="730" spans="1:41" x14ac:dyDescent="0.3">
      <c r="D730" t="str">
        <f t="shared" si="66"/>
        <v>September</v>
      </c>
      <c r="E730" t="s">
        <v>66</v>
      </c>
      <c r="F730">
        <v>5</v>
      </c>
      <c r="G730">
        <v>0</v>
      </c>
      <c r="H730">
        <v>4</v>
      </c>
      <c r="I730">
        <v>2</v>
      </c>
      <c r="J730">
        <v>0</v>
      </c>
      <c r="K730">
        <v>5</v>
      </c>
      <c r="O730">
        <v>2020</v>
      </c>
      <c r="P730" t="str">
        <f t="shared" si="67"/>
        <v>September</v>
      </c>
      <c r="Q730">
        <f t="shared" si="68"/>
        <v>1</v>
      </c>
      <c r="R730">
        <f t="shared" si="69"/>
        <v>0</v>
      </c>
      <c r="S730" s="4" t="str">
        <f t="shared" si="70"/>
        <v>40217</v>
      </c>
      <c r="T730">
        <v>5</v>
      </c>
      <c r="U730">
        <v>0</v>
      </c>
      <c r="V730">
        <v>4</v>
      </c>
      <c r="W730">
        <v>2</v>
      </c>
      <c r="X730">
        <v>0</v>
      </c>
      <c r="Y730">
        <v>5</v>
      </c>
      <c r="AD730">
        <v>2020</v>
      </c>
      <c r="AE730" t="s">
        <v>572</v>
      </c>
      <c r="AF730">
        <v>1</v>
      </c>
      <c r="AG730" t="b">
        <f t="shared" si="71"/>
        <v>1</v>
      </c>
      <c r="AH730">
        <v>0</v>
      </c>
      <c r="AI730">
        <v>40217</v>
      </c>
      <c r="AJ730">
        <v>5</v>
      </c>
      <c r="AK730">
        <v>0</v>
      </c>
      <c r="AL730">
        <v>4</v>
      </c>
      <c r="AM730">
        <v>2</v>
      </c>
      <c r="AN730">
        <v>0</v>
      </c>
      <c r="AO730">
        <v>5</v>
      </c>
    </row>
    <row r="731" spans="1:41" x14ac:dyDescent="0.3">
      <c r="D731" t="str">
        <f t="shared" si="66"/>
        <v>September</v>
      </c>
      <c r="E731" t="s">
        <v>69</v>
      </c>
      <c r="F731">
        <v>40</v>
      </c>
      <c r="G731">
        <v>0</v>
      </c>
      <c r="H731">
        <v>14</v>
      </c>
      <c r="I731">
        <v>9</v>
      </c>
      <c r="J731">
        <v>0</v>
      </c>
      <c r="K731">
        <v>39</v>
      </c>
      <c r="O731">
        <v>2020</v>
      </c>
      <c r="P731" t="str">
        <f t="shared" si="67"/>
        <v>September</v>
      </c>
      <c r="Q731">
        <f t="shared" si="68"/>
        <v>1</v>
      </c>
      <c r="R731">
        <f t="shared" si="69"/>
        <v>0</v>
      </c>
      <c r="S731" s="4" t="str">
        <f t="shared" si="70"/>
        <v>40218</v>
      </c>
      <c r="T731">
        <v>40</v>
      </c>
      <c r="U731">
        <v>0</v>
      </c>
      <c r="V731">
        <v>14</v>
      </c>
      <c r="W731">
        <v>9</v>
      </c>
      <c r="X731">
        <v>0</v>
      </c>
      <c r="Y731">
        <v>39</v>
      </c>
      <c r="AD731">
        <v>2020</v>
      </c>
      <c r="AE731" t="s">
        <v>572</v>
      </c>
      <c r="AF731">
        <v>1</v>
      </c>
      <c r="AG731" t="b">
        <f t="shared" si="71"/>
        <v>1</v>
      </c>
      <c r="AH731">
        <v>0</v>
      </c>
      <c r="AI731">
        <v>40218</v>
      </c>
      <c r="AJ731">
        <v>40</v>
      </c>
      <c r="AK731">
        <v>0</v>
      </c>
      <c r="AL731">
        <v>14</v>
      </c>
      <c r="AM731">
        <v>9</v>
      </c>
      <c r="AN731">
        <v>0</v>
      </c>
      <c r="AO731">
        <v>39</v>
      </c>
    </row>
    <row r="732" spans="1:41" x14ac:dyDescent="0.3">
      <c r="D732" t="str">
        <f t="shared" si="66"/>
        <v>September</v>
      </c>
      <c r="E732" t="s">
        <v>72</v>
      </c>
      <c r="F732">
        <v>22</v>
      </c>
      <c r="G732">
        <v>0</v>
      </c>
      <c r="H732">
        <v>11</v>
      </c>
      <c r="I732">
        <v>5</v>
      </c>
      <c r="J732">
        <v>0</v>
      </c>
      <c r="K732">
        <v>22</v>
      </c>
      <c r="O732">
        <v>2020</v>
      </c>
      <c r="P732" t="str">
        <f t="shared" si="67"/>
        <v>September</v>
      </c>
      <c r="Q732">
        <f t="shared" si="68"/>
        <v>1</v>
      </c>
      <c r="R732">
        <f t="shared" si="69"/>
        <v>0</v>
      </c>
      <c r="S732" s="4" t="str">
        <f t="shared" si="70"/>
        <v>40219</v>
      </c>
      <c r="T732">
        <v>22</v>
      </c>
      <c r="U732">
        <v>0</v>
      </c>
      <c r="V732">
        <v>11</v>
      </c>
      <c r="W732">
        <v>5</v>
      </c>
      <c r="X732">
        <v>0</v>
      </c>
      <c r="Y732">
        <v>22</v>
      </c>
      <c r="AD732">
        <v>2020</v>
      </c>
      <c r="AE732" t="s">
        <v>572</v>
      </c>
      <c r="AF732">
        <v>1</v>
      </c>
      <c r="AG732" t="b">
        <f t="shared" si="71"/>
        <v>1</v>
      </c>
      <c r="AH732">
        <v>0</v>
      </c>
      <c r="AI732">
        <v>40219</v>
      </c>
      <c r="AJ732">
        <v>22</v>
      </c>
      <c r="AK732">
        <v>0</v>
      </c>
      <c r="AL732">
        <v>11</v>
      </c>
      <c r="AM732">
        <v>5</v>
      </c>
      <c r="AN732">
        <v>0</v>
      </c>
      <c r="AO732">
        <v>22</v>
      </c>
    </row>
    <row r="733" spans="1:41" x14ac:dyDescent="0.3">
      <c r="D733" t="str">
        <f t="shared" si="66"/>
        <v>September</v>
      </c>
      <c r="E733" t="s">
        <v>75</v>
      </c>
      <c r="F733">
        <v>19</v>
      </c>
      <c r="G733">
        <v>0</v>
      </c>
      <c r="H733">
        <v>7</v>
      </c>
      <c r="I733">
        <v>7</v>
      </c>
      <c r="J733">
        <v>0</v>
      </c>
      <c r="K733">
        <v>19</v>
      </c>
      <c r="O733">
        <v>2020</v>
      </c>
      <c r="P733" t="str">
        <f t="shared" si="67"/>
        <v>September</v>
      </c>
      <c r="Q733">
        <f t="shared" si="68"/>
        <v>1</v>
      </c>
      <c r="R733">
        <f t="shared" si="69"/>
        <v>0</v>
      </c>
      <c r="S733" s="4" t="str">
        <f t="shared" si="70"/>
        <v>40220</v>
      </c>
      <c r="T733">
        <v>19</v>
      </c>
      <c r="U733">
        <v>0</v>
      </c>
      <c r="V733">
        <v>7</v>
      </c>
      <c r="W733">
        <v>7</v>
      </c>
      <c r="X733">
        <v>0</v>
      </c>
      <c r="Y733">
        <v>19</v>
      </c>
      <c r="AD733">
        <v>2020</v>
      </c>
      <c r="AE733" t="s">
        <v>572</v>
      </c>
      <c r="AF733">
        <v>1</v>
      </c>
      <c r="AG733" t="b">
        <f t="shared" si="71"/>
        <v>1</v>
      </c>
      <c r="AH733">
        <v>0</v>
      </c>
      <c r="AI733">
        <v>40220</v>
      </c>
      <c r="AJ733">
        <v>19</v>
      </c>
      <c r="AK733">
        <v>0</v>
      </c>
      <c r="AL733">
        <v>7</v>
      </c>
      <c r="AM733">
        <v>7</v>
      </c>
      <c r="AN733">
        <v>0</v>
      </c>
      <c r="AO733">
        <v>19</v>
      </c>
    </row>
    <row r="734" spans="1:41" x14ac:dyDescent="0.3">
      <c r="D734" t="str">
        <f t="shared" si="66"/>
        <v>September</v>
      </c>
      <c r="E734" t="s">
        <v>76</v>
      </c>
      <c r="F734">
        <v>7</v>
      </c>
      <c r="G734">
        <v>0</v>
      </c>
      <c r="H734">
        <v>4</v>
      </c>
      <c r="I734">
        <v>2</v>
      </c>
      <c r="J734">
        <v>1</v>
      </c>
      <c r="K734">
        <v>7</v>
      </c>
      <c r="O734">
        <v>2020</v>
      </c>
      <c r="P734" t="str">
        <f t="shared" si="67"/>
        <v>September</v>
      </c>
      <c r="Q734">
        <f t="shared" si="68"/>
        <v>1</v>
      </c>
      <c r="R734">
        <f t="shared" si="69"/>
        <v>0</v>
      </c>
      <c r="S734" s="4" t="str">
        <f t="shared" si="70"/>
        <v>40222</v>
      </c>
      <c r="T734">
        <v>7</v>
      </c>
      <c r="U734">
        <v>0</v>
      </c>
      <c r="V734">
        <v>4</v>
      </c>
      <c r="W734">
        <v>2</v>
      </c>
      <c r="X734">
        <v>1</v>
      </c>
      <c r="Y734">
        <v>7</v>
      </c>
      <c r="AD734">
        <v>2020</v>
      </c>
      <c r="AE734" t="s">
        <v>572</v>
      </c>
      <c r="AF734">
        <v>1</v>
      </c>
      <c r="AG734" t="b">
        <f t="shared" si="71"/>
        <v>1</v>
      </c>
      <c r="AH734">
        <v>0</v>
      </c>
      <c r="AI734">
        <v>40222</v>
      </c>
      <c r="AJ734">
        <v>7</v>
      </c>
      <c r="AK734">
        <v>0</v>
      </c>
      <c r="AL734">
        <v>4</v>
      </c>
      <c r="AM734">
        <v>2</v>
      </c>
      <c r="AN734">
        <v>1</v>
      </c>
      <c r="AO734">
        <v>7</v>
      </c>
    </row>
    <row r="735" spans="1:41" x14ac:dyDescent="0.3">
      <c r="D735" t="str">
        <f t="shared" si="66"/>
        <v>September</v>
      </c>
      <c r="E735" t="s">
        <v>78</v>
      </c>
      <c r="F735">
        <v>19</v>
      </c>
      <c r="G735">
        <v>0</v>
      </c>
      <c r="H735">
        <v>10</v>
      </c>
      <c r="I735">
        <v>2</v>
      </c>
      <c r="J735">
        <v>0</v>
      </c>
      <c r="K735">
        <v>19</v>
      </c>
      <c r="O735">
        <v>2020</v>
      </c>
      <c r="P735" t="str">
        <f t="shared" si="67"/>
        <v>September</v>
      </c>
      <c r="Q735">
        <f t="shared" si="68"/>
        <v>1</v>
      </c>
      <c r="R735">
        <f t="shared" si="69"/>
        <v>0</v>
      </c>
      <c r="S735" s="4" t="str">
        <f t="shared" si="70"/>
        <v>40223</v>
      </c>
      <c r="T735">
        <v>19</v>
      </c>
      <c r="U735">
        <v>0</v>
      </c>
      <c r="V735">
        <v>10</v>
      </c>
      <c r="W735">
        <v>2</v>
      </c>
      <c r="X735">
        <v>0</v>
      </c>
      <c r="Y735">
        <v>19</v>
      </c>
      <c r="AD735">
        <v>2020</v>
      </c>
      <c r="AE735" t="s">
        <v>572</v>
      </c>
      <c r="AF735">
        <v>1</v>
      </c>
      <c r="AG735" t="b">
        <f t="shared" si="71"/>
        <v>1</v>
      </c>
      <c r="AH735">
        <v>0</v>
      </c>
      <c r="AI735">
        <v>40223</v>
      </c>
      <c r="AJ735">
        <v>19</v>
      </c>
      <c r="AK735">
        <v>0</v>
      </c>
      <c r="AL735">
        <v>10</v>
      </c>
      <c r="AM735">
        <v>2</v>
      </c>
      <c r="AN735">
        <v>0</v>
      </c>
      <c r="AO735">
        <v>19</v>
      </c>
    </row>
    <row r="736" spans="1:41" x14ac:dyDescent="0.3">
      <c r="D736" t="str">
        <f t="shared" si="66"/>
        <v>September</v>
      </c>
      <c r="E736" t="s">
        <v>82</v>
      </c>
      <c r="F736">
        <v>5</v>
      </c>
      <c r="G736">
        <v>0</v>
      </c>
      <c r="H736">
        <v>2</v>
      </c>
      <c r="I736">
        <v>2</v>
      </c>
      <c r="J736">
        <v>0</v>
      </c>
      <c r="K736">
        <v>5</v>
      </c>
      <c r="O736">
        <v>2020</v>
      </c>
      <c r="P736" t="str">
        <f t="shared" si="67"/>
        <v>September</v>
      </c>
      <c r="Q736">
        <f t="shared" si="68"/>
        <v>1</v>
      </c>
      <c r="R736">
        <f t="shared" si="69"/>
        <v>0</v>
      </c>
      <c r="S736" s="4" t="str">
        <f t="shared" si="70"/>
        <v>40228</v>
      </c>
      <c r="T736">
        <v>5</v>
      </c>
      <c r="U736">
        <v>0</v>
      </c>
      <c r="V736">
        <v>2</v>
      </c>
      <c r="W736">
        <v>2</v>
      </c>
      <c r="X736">
        <v>0</v>
      </c>
      <c r="Y736">
        <v>5</v>
      </c>
      <c r="AD736">
        <v>2020</v>
      </c>
      <c r="AE736" t="s">
        <v>572</v>
      </c>
      <c r="AF736">
        <v>1</v>
      </c>
      <c r="AG736" t="b">
        <f t="shared" si="71"/>
        <v>1</v>
      </c>
      <c r="AH736">
        <v>0</v>
      </c>
      <c r="AI736">
        <v>40228</v>
      </c>
      <c r="AJ736">
        <v>5</v>
      </c>
      <c r="AK736">
        <v>0</v>
      </c>
      <c r="AL736">
        <v>2</v>
      </c>
      <c r="AM736">
        <v>2</v>
      </c>
      <c r="AN736">
        <v>0</v>
      </c>
      <c r="AO736">
        <v>5</v>
      </c>
    </row>
    <row r="737" spans="2:41" x14ac:dyDescent="0.3">
      <c r="D737" t="str">
        <f t="shared" si="66"/>
        <v>September</v>
      </c>
      <c r="E737" t="s">
        <v>84</v>
      </c>
      <c r="F737">
        <v>17</v>
      </c>
      <c r="G737">
        <v>0</v>
      </c>
      <c r="H737">
        <v>8</v>
      </c>
      <c r="I737">
        <v>4</v>
      </c>
      <c r="J737">
        <v>0</v>
      </c>
      <c r="K737">
        <v>17</v>
      </c>
      <c r="O737">
        <v>2020</v>
      </c>
      <c r="P737" t="str">
        <f t="shared" si="67"/>
        <v>September</v>
      </c>
      <c r="Q737">
        <f t="shared" si="68"/>
        <v>1</v>
      </c>
      <c r="R737">
        <f t="shared" si="69"/>
        <v>0</v>
      </c>
      <c r="S737" s="4" t="str">
        <f t="shared" si="70"/>
        <v>40229</v>
      </c>
      <c r="T737">
        <v>17</v>
      </c>
      <c r="U737">
        <v>0</v>
      </c>
      <c r="V737">
        <v>8</v>
      </c>
      <c r="W737">
        <v>4</v>
      </c>
      <c r="X737">
        <v>0</v>
      </c>
      <c r="Y737">
        <v>17</v>
      </c>
      <c r="AD737">
        <v>2020</v>
      </c>
      <c r="AE737" t="s">
        <v>572</v>
      </c>
      <c r="AF737">
        <v>1</v>
      </c>
      <c r="AG737" t="b">
        <f t="shared" si="71"/>
        <v>1</v>
      </c>
      <c r="AH737">
        <v>0</v>
      </c>
      <c r="AI737">
        <v>40229</v>
      </c>
      <c r="AJ737">
        <v>17</v>
      </c>
      <c r="AK737">
        <v>0</v>
      </c>
      <c r="AL737">
        <v>8</v>
      </c>
      <c r="AM737">
        <v>4</v>
      </c>
      <c r="AN737">
        <v>0</v>
      </c>
      <c r="AO737">
        <v>17</v>
      </c>
    </row>
    <row r="738" spans="2:41" x14ac:dyDescent="0.3">
      <c r="D738" t="str">
        <f t="shared" si="66"/>
        <v>September</v>
      </c>
      <c r="E738" t="s">
        <v>86</v>
      </c>
      <c r="F738">
        <v>15</v>
      </c>
      <c r="G738">
        <v>0</v>
      </c>
      <c r="H738">
        <v>8</v>
      </c>
      <c r="I738">
        <v>6</v>
      </c>
      <c r="J738">
        <v>0</v>
      </c>
      <c r="K738">
        <v>15</v>
      </c>
      <c r="O738">
        <v>2020</v>
      </c>
      <c r="P738" t="str">
        <f t="shared" si="67"/>
        <v>September</v>
      </c>
      <c r="Q738">
        <f t="shared" si="68"/>
        <v>1</v>
      </c>
      <c r="R738">
        <f t="shared" si="69"/>
        <v>0</v>
      </c>
      <c r="S738" s="4" t="str">
        <f t="shared" si="70"/>
        <v>40241</v>
      </c>
      <c r="T738">
        <v>15</v>
      </c>
      <c r="U738">
        <v>0</v>
      </c>
      <c r="V738">
        <v>8</v>
      </c>
      <c r="W738">
        <v>6</v>
      </c>
      <c r="X738">
        <v>0</v>
      </c>
      <c r="Y738">
        <v>15</v>
      </c>
      <c r="AD738">
        <v>2020</v>
      </c>
      <c r="AE738" t="s">
        <v>572</v>
      </c>
      <c r="AF738">
        <v>1</v>
      </c>
      <c r="AG738" t="b">
        <f t="shared" si="71"/>
        <v>1</v>
      </c>
      <c r="AH738">
        <v>0</v>
      </c>
      <c r="AI738">
        <v>40241</v>
      </c>
      <c r="AJ738">
        <v>15</v>
      </c>
      <c r="AK738">
        <v>0</v>
      </c>
      <c r="AL738">
        <v>8</v>
      </c>
      <c r="AM738">
        <v>6</v>
      </c>
      <c r="AN738">
        <v>0</v>
      </c>
      <c r="AO738">
        <v>15</v>
      </c>
    </row>
    <row r="739" spans="2:41" x14ac:dyDescent="0.3">
      <c r="D739" t="str">
        <f t="shared" si="66"/>
        <v>September</v>
      </c>
      <c r="E739" t="s">
        <v>89</v>
      </c>
      <c r="F739">
        <v>3</v>
      </c>
      <c r="G739">
        <v>0</v>
      </c>
      <c r="H739">
        <v>1</v>
      </c>
      <c r="I739">
        <v>1</v>
      </c>
      <c r="J739">
        <v>0</v>
      </c>
      <c r="K739">
        <v>3</v>
      </c>
      <c r="O739">
        <v>2020</v>
      </c>
      <c r="P739" t="str">
        <f t="shared" si="67"/>
        <v>September</v>
      </c>
      <c r="Q739">
        <f t="shared" si="68"/>
        <v>1</v>
      </c>
      <c r="R739">
        <f t="shared" si="69"/>
        <v>0</v>
      </c>
      <c r="S739" s="4" t="str">
        <f t="shared" si="70"/>
        <v>40242</v>
      </c>
      <c r="T739">
        <v>3</v>
      </c>
      <c r="U739">
        <v>0</v>
      </c>
      <c r="V739">
        <v>1</v>
      </c>
      <c r="W739">
        <v>1</v>
      </c>
      <c r="X739">
        <v>0</v>
      </c>
      <c r="Y739">
        <v>3</v>
      </c>
      <c r="AD739">
        <v>2020</v>
      </c>
      <c r="AE739" t="s">
        <v>572</v>
      </c>
      <c r="AF739">
        <v>1</v>
      </c>
      <c r="AG739" t="b">
        <f t="shared" si="71"/>
        <v>1</v>
      </c>
      <c r="AH739">
        <v>0</v>
      </c>
      <c r="AI739">
        <v>40242</v>
      </c>
      <c r="AJ739">
        <v>3</v>
      </c>
      <c r="AK739">
        <v>0</v>
      </c>
      <c r="AL739">
        <v>1</v>
      </c>
      <c r="AM739">
        <v>1</v>
      </c>
      <c r="AN739">
        <v>0</v>
      </c>
      <c r="AO739">
        <v>3</v>
      </c>
    </row>
    <row r="740" spans="2:41" x14ac:dyDescent="0.3">
      <c r="D740" t="str">
        <f t="shared" si="66"/>
        <v>September</v>
      </c>
      <c r="E740" t="s">
        <v>92</v>
      </c>
      <c r="F740">
        <v>10</v>
      </c>
      <c r="G740">
        <v>0</v>
      </c>
      <c r="H740">
        <v>5</v>
      </c>
      <c r="I740">
        <v>2</v>
      </c>
      <c r="J740">
        <v>0</v>
      </c>
      <c r="K740">
        <v>10</v>
      </c>
      <c r="O740">
        <v>2020</v>
      </c>
      <c r="P740" t="str">
        <f t="shared" si="67"/>
        <v>September</v>
      </c>
      <c r="Q740">
        <f t="shared" si="68"/>
        <v>1</v>
      </c>
      <c r="R740">
        <f t="shared" si="69"/>
        <v>0</v>
      </c>
      <c r="S740" s="4" t="str">
        <f t="shared" si="70"/>
        <v>40245</v>
      </c>
      <c r="T740">
        <v>10</v>
      </c>
      <c r="U740">
        <v>0</v>
      </c>
      <c r="V740">
        <v>5</v>
      </c>
      <c r="W740">
        <v>2</v>
      </c>
      <c r="X740">
        <v>0</v>
      </c>
      <c r="Y740">
        <v>10</v>
      </c>
      <c r="AD740">
        <v>2020</v>
      </c>
      <c r="AE740" t="s">
        <v>572</v>
      </c>
      <c r="AF740">
        <v>1</v>
      </c>
      <c r="AG740" t="b">
        <f t="shared" si="71"/>
        <v>1</v>
      </c>
      <c r="AH740">
        <v>0</v>
      </c>
      <c r="AI740">
        <v>40245</v>
      </c>
      <c r="AJ740">
        <v>10</v>
      </c>
      <c r="AK740">
        <v>0</v>
      </c>
      <c r="AL740">
        <v>5</v>
      </c>
      <c r="AM740">
        <v>2</v>
      </c>
      <c r="AN740">
        <v>0</v>
      </c>
      <c r="AO740">
        <v>10</v>
      </c>
    </row>
    <row r="741" spans="2:41" x14ac:dyDescent="0.3">
      <c r="D741" t="str">
        <f t="shared" si="66"/>
        <v>September</v>
      </c>
      <c r="E741" t="s">
        <v>93</v>
      </c>
      <c r="F741">
        <v>5</v>
      </c>
      <c r="G741">
        <v>0</v>
      </c>
      <c r="H741">
        <v>2</v>
      </c>
      <c r="I741">
        <v>1</v>
      </c>
      <c r="J741">
        <v>0</v>
      </c>
      <c r="K741">
        <v>5</v>
      </c>
      <c r="O741">
        <v>2020</v>
      </c>
      <c r="P741" t="str">
        <f t="shared" si="67"/>
        <v>September</v>
      </c>
      <c r="Q741">
        <f t="shared" si="68"/>
        <v>1</v>
      </c>
      <c r="R741">
        <f t="shared" si="69"/>
        <v>0</v>
      </c>
      <c r="S741" s="4" t="str">
        <f t="shared" si="70"/>
        <v>40258</v>
      </c>
      <c r="T741">
        <v>5</v>
      </c>
      <c r="U741">
        <v>0</v>
      </c>
      <c r="V741">
        <v>2</v>
      </c>
      <c r="W741">
        <v>1</v>
      </c>
      <c r="X741">
        <v>0</v>
      </c>
      <c r="Y741">
        <v>5</v>
      </c>
      <c r="AD741">
        <v>2020</v>
      </c>
      <c r="AE741" t="s">
        <v>572</v>
      </c>
      <c r="AF741">
        <v>1</v>
      </c>
      <c r="AG741" t="b">
        <f t="shared" si="71"/>
        <v>1</v>
      </c>
      <c r="AH741">
        <v>0</v>
      </c>
      <c r="AI741">
        <v>40258</v>
      </c>
      <c r="AJ741">
        <v>5</v>
      </c>
      <c r="AK741">
        <v>0</v>
      </c>
      <c r="AL741">
        <v>2</v>
      </c>
      <c r="AM741">
        <v>1</v>
      </c>
      <c r="AN741">
        <v>0</v>
      </c>
      <c r="AO741">
        <v>5</v>
      </c>
    </row>
    <row r="742" spans="2:41" x14ac:dyDescent="0.3">
      <c r="D742" t="str">
        <f t="shared" si="66"/>
        <v>September</v>
      </c>
      <c r="E742" t="s">
        <v>201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O742">
        <v>2020</v>
      </c>
      <c r="P742" t="str">
        <f t="shared" si="67"/>
        <v>September</v>
      </c>
      <c r="Q742">
        <f t="shared" si="68"/>
        <v>1</v>
      </c>
      <c r="R742">
        <f t="shared" si="69"/>
        <v>0</v>
      </c>
      <c r="S742" s="4" t="str">
        <f t="shared" si="70"/>
        <v>40259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AD742">
        <v>2020</v>
      </c>
      <c r="AE742" t="s">
        <v>572</v>
      </c>
      <c r="AF742">
        <v>1</v>
      </c>
      <c r="AG742" t="b">
        <f t="shared" si="71"/>
        <v>1</v>
      </c>
      <c r="AH742">
        <v>0</v>
      </c>
      <c r="AI742">
        <v>40259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1</v>
      </c>
    </row>
    <row r="743" spans="2:41" x14ac:dyDescent="0.3">
      <c r="D743" t="str">
        <f t="shared" si="66"/>
        <v>September</v>
      </c>
      <c r="E743" t="s">
        <v>95</v>
      </c>
      <c r="F743">
        <v>12</v>
      </c>
      <c r="G743">
        <v>0</v>
      </c>
      <c r="H743">
        <v>5</v>
      </c>
      <c r="I743">
        <v>1</v>
      </c>
      <c r="J743">
        <v>0</v>
      </c>
      <c r="K743">
        <v>10</v>
      </c>
      <c r="O743">
        <v>2020</v>
      </c>
      <c r="P743" t="str">
        <f t="shared" si="67"/>
        <v>September</v>
      </c>
      <c r="Q743">
        <f t="shared" si="68"/>
        <v>1</v>
      </c>
      <c r="R743">
        <f t="shared" si="69"/>
        <v>0</v>
      </c>
      <c r="S743" s="4" t="str">
        <f t="shared" si="70"/>
        <v>40272</v>
      </c>
      <c r="T743">
        <v>12</v>
      </c>
      <c r="U743">
        <v>0</v>
      </c>
      <c r="V743">
        <v>5</v>
      </c>
      <c r="W743">
        <v>1</v>
      </c>
      <c r="X743">
        <v>0</v>
      </c>
      <c r="Y743">
        <v>10</v>
      </c>
      <c r="AD743">
        <v>2020</v>
      </c>
      <c r="AE743" t="s">
        <v>572</v>
      </c>
      <c r="AF743">
        <v>1</v>
      </c>
      <c r="AG743" t="b">
        <f t="shared" si="71"/>
        <v>1</v>
      </c>
      <c r="AH743">
        <v>0</v>
      </c>
      <c r="AI743">
        <v>40272</v>
      </c>
      <c r="AJ743">
        <v>12</v>
      </c>
      <c r="AK743">
        <v>0</v>
      </c>
      <c r="AL743">
        <v>5</v>
      </c>
      <c r="AM743">
        <v>1</v>
      </c>
      <c r="AN743">
        <v>0</v>
      </c>
      <c r="AO743">
        <v>10</v>
      </c>
    </row>
    <row r="744" spans="2:41" x14ac:dyDescent="0.3">
      <c r="D744" t="str">
        <f t="shared" si="66"/>
        <v>September</v>
      </c>
      <c r="E744" t="s">
        <v>96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2</v>
      </c>
      <c r="O744">
        <v>2020</v>
      </c>
      <c r="P744" t="str">
        <f t="shared" si="67"/>
        <v>September</v>
      </c>
      <c r="Q744">
        <f t="shared" si="68"/>
        <v>1</v>
      </c>
      <c r="R744">
        <f t="shared" si="69"/>
        <v>0</v>
      </c>
      <c r="S744" s="4" t="str">
        <f t="shared" si="70"/>
        <v>40291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2</v>
      </c>
      <c r="AD744">
        <v>2020</v>
      </c>
      <c r="AE744" t="s">
        <v>572</v>
      </c>
      <c r="AF744">
        <v>1</v>
      </c>
      <c r="AG744" t="b">
        <f t="shared" si="71"/>
        <v>1</v>
      </c>
      <c r="AH744">
        <v>0</v>
      </c>
      <c r="AI744">
        <v>40291</v>
      </c>
      <c r="AJ744">
        <v>2</v>
      </c>
      <c r="AK744">
        <v>0</v>
      </c>
      <c r="AL744">
        <v>0</v>
      </c>
      <c r="AM744">
        <v>0</v>
      </c>
      <c r="AN744">
        <v>0</v>
      </c>
      <c r="AO744">
        <v>2</v>
      </c>
    </row>
    <row r="745" spans="2:41" x14ac:dyDescent="0.3">
      <c r="D745" t="str">
        <f t="shared" si="66"/>
        <v>September</v>
      </c>
      <c r="E745" t="s">
        <v>98</v>
      </c>
      <c r="F745">
        <v>9</v>
      </c>
      <c r="G745">
        <v>0</v>
      </c>
      <c r="H745">
        <v>3</v>
      </c>
      <c r="I745">
        <v>0</v>
      </c>
      <c r="J745">
        <v>0</v>
      </c>
      <c r="K745">
        <v>9</v>
      </c>
      <c r="O745">
        <v>2020</v>
      </c>
      <c r="P745" t="str">
        <f t="shared" si="67"/>
        <v>September</v>
      </c>
      <c r="Q745">
        <f t="shared" si="68"/>
        <v>1</v>
      </c>
      <c r="R745">
        <f t="shared" si="69"/>
        <v>0</v>
      </c>
      <c r="S745" s="4" t="str">
        <f t="shared" si="70"/>
        <v>40299</v>
      </c>
      <c r="T745">
        <v>9</v>
      </c>
      <c r="U745">
        <v>0</v>
      </c>
      <c r="V745">
        <v>3</v>
      </c>
      <c r="W745">
        <v>0</v>
      </c>
      <c r="X745">
        <v>0</v>
      </c>
      <c r="Y745">
        <v>9</v>
      </c>
      <c r="AD745">
        <v>2020</v>
      </c>
      <c r="AE745" t="s">
        <v>572</v>
      </c>
      <c r="AF745">
        <v>1</v>
      </c>
      <c r="AG745" t="b">
        <f t="shared" si="71"/>
        <v>1</v>
      </c>
      <c r="AH745">
        <v>0</v>
      </c>
      <c r="AI745">
        <v>40299</v>
      </c>
      <c r="AJ745">
        <v>9</v>
      </c>
      <c r="AK745">
        <v>0</v>
      </c>
      <c r="AL745">
        <v>3</v>
      </c>
      <c r="AM745">
        <v>0</v>
      </c>
      <c r="AN745">
        <v>0</v>
      </c>
      <c r="AO745">
        <v>9</v>
      </c>
    </row>
    <row r="746" spans="2:41" x14ac:dyDescent="0.3">
      <c r="D746" t="str">
        <f t="shared" si="66"/>
        <v>September</v>
      </c>
      <c r="E746" t="s">
        <v>4</v>
      </c>
      <c r="F746">
        <v>495</v>
      </c>
      <c r="G746">
        <v>0</v>
      </c>
      <c r="H746">
        <v>217</v>
      </c>
      <c r="I746">
        <v>120</v>
      </c>
      <c r="J746">
        <v>2</v>
      </c>
      <c r="K746">
        <v>462</v>
      </c>
      <c r="O746">
        <v>2020</v>
      </c>
      <c r="P746" t="str">
        <f t="shared" si="67"/>
        <v>September</v>
      </c>
      <c r="Q746">
        <f t="shared" si="68"/>
        <v>0</v>
      </c>
      <c r="R746">
        <f t="shared" si="69"/>
        <v>1</v>
      </c>
      <c r="S746" s="4" t="str">
        <f t="shared" si="70"/>
        <v>Total</v>
      </c>
      <c r="T746">
        <v>495</v>
      </c>
      <c r="U746">
        <v>0</v>
      </c>
      <c r="V746">
        <v>217</v>
      </c>
      <c r="W746">
        <v>120</v>
      </c>
      <c r="X746">
        <v>2</v>
      </c>
      <c r="Y746">
        <v>462</v>
      </c>
      <c r="AD746">
        <v>2020</v>
      </c>
      <c r="AE746" t="s">
        <v>572</v>
      </c>
      <c r="AF746">
        <v>0</v>
      </c>
      <c r="AG746" t="b">
        <f t="shared" si="71"/>
        <v>0</v>
      </c>
      <c r="AH746">
        <v>1</v>
      </c>
      <c r="AI746" s="4" t="s">
        <v>4</v>
      </c>
      <c r="AJ746">
        <v>495</v>
      </c>
      <c r="AK746">
        <v>0</v>
      </c>
      <c r="AL746">
        <v>217</v>
      </c>
      <c r="AM746">
        <v>120</v>
      </c>
      <c r="AN746">
        <v>2</v>
      </c>
      <c r="AO746">
        <v>462</v>
      </c>
    </row>
    <row r="747" spans="2:41" x14ac:dyDescent="0.3">
      <c r="B747" t="s">
        <v>103</v>
      </c>
      <c r="D747" t="str">
        <f t="shared" si="66"/>
        <v>September</v>
      </c>
      <c r="E747" t="s">
        <v>105</v>
      </c>
      <c r="F747">
        <v>6</v>
      </c>
      <c r="G747">
        <v>0</v>
      </c>
      <c r="H747">
        <v>3</v>
      </c>
      <c r="I747">
        <v>3</v>
      </c>
      <c r="J747">
        <v>0</v>
      </c>
      <c r="K747">
        <v>5</v>
      </c>
      <c r="O747">
        <v>2020</v>
      </c>
      <c r="P747" t="str">
        <f t="shared" si="67"/>
        <v>September</v>
      </c>
      <c r="Q747">
        <f t="shared" si="68"/>
        <v>0</v>
      </c>
      <c r="R747">
        <f t="shared" si="69"/>
        <v>0</v>
      </c>
      <c r="S747" s="4" t="str">
        <f t="shared" si="70"/>
        <v>40118</v>
      </c>
      <c r="T747">
        <v>6</v>
      </c>
      <c r="U747">
        <v>0</v>
      </c>
      <c r="V747">
        <v>3</v>
      </c>
      <c r="W747">
        <v>3</v>
      </c>
      <c r="X747">
        <v>0</v>
      </c>
      <c r="Y747">
        <v>5</v>
      </c>
      <c r="AD747">
        <v>2020</v>
      </c>
      <c r="AE747" t="s">
        <v>572</v>
      </c>
      <c r="AF747">
        <v>0</v>
      </c>
      <c r="AG747" t="b">
        <f t="shared" si="71"/>
        <v>1</v>
      </c>
      <c r="AH747">
        <v>0</v>
      </c>
      <c r="AI747">
        <v>40118</v>
      </c>
      <c r="AJ747">
        <v>6</v>
      </c>
      <c r="AK747">
        <v>0</v>
      </c>
      <c r="AL747">
        <v>3</v>
      </c>
      <c r="AM747">
        <v>3</v>
      </c>
      <c r="AN747">
        <v>0</v>
      </c>
      <c r="AO747">
        <v>5</v>
      </c>
    </row>
    <row r="748" spans="2:41" x14ac:dyDescent="0.3">
      <c r="B748" t="s">
        <v>22</v>
      </c>
      <c r="D748" t="str">
        <f t="shared" si="66"/>
        <v>September</v>
      </c>
      <c r="E748" t="s">
        <v>4</v>
      </c>
      <c r="F748">
        <v>6</v>
      </c>
      <c r="G748">
        <v>0</v>
      </c>
      <c r="H748">
        <v>3</v>
      </c>
      <c r="I748">
        <v>3</v>
      </c>
      <c r="J748">
        <v>0</v>
      </c>
      <c r="K748">
        <v>5</v>
      </c>
      <c r="O748">
        <v>2020</v>
      </c>
      <c r="P748" t="str">
        <f t="shared" si="67"/>
        <v>September</v>
      </c>
      <c r="Q748">
        <f t="shared" si="68"/>
        <v>0</v>
      </c>
      <c r="R748">
        <f t="shared" si="69"/>
        <v>1</v>
      </c>
      <c r="S748" s="4" t="str">
        <f t="shared" si="70"/>
        <v>Total</v>
      </c>
      <c r="T748">
        <v>6</v>
      </c>
      <c r="U748">
        <v>0</v>
      </c>
      <c r="V748">
        <v>3</v>
      </c>
      <c r="W748">
        <v>3</v>
      </c>
      <c r="X748">
        <v>0</v>
      </c>
      <c r="Y748">
        <v>5</v>
      </c>
      <c r="AD748">
        <v>2020</v>
      </c>
      <c r="AE748" t="s">
        <v>572</v>
      </c>
      <c r="AF748">
        <v>0</v>
      </c>
      <c r="AG748" t="b">
        <f t="shared" si="71"/>
        <v>0</v>
      </c>
      <c r="AH748">
        <v>1</v>
      </c>
      <c r="AI748" s="4" t="s">
        <v>4</v>
      </c>
      <c r="AJ748">
        <v>6</v>
      </c>
      <c r="AK748">
        <v>0</v>
      </c>
      <c r="AL748">
        <v>3</v>
      </c>
      <c r="AM748">
        <v>3</v>
      </c>
      <c r="AN748">
        <v>0</v>
      </c>
      <c r="AO748">
        <v>5</v>
      </c>
    </row>
    <row r="749" spans="2:41" x14ac:dyDescent="0.3">
      <c r="B749" t="s">
        <v>108</v>
      </c>
      <c r="D749" t="str">
        <f t="shared" si="66"/>
        <v>September</v>
      </c>
      <c r="E749" t="s">
        <v>109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1</v>
      </c>
      <c r="O749">
        <v>2020</v>
      </c>
      <c r="P749" t="str">
        <f t="shared" si="67"/>
        <v>September</v>
      </c>
      <c r="Q749">
        <f t="shared" si="68"/>
        <v>0</v>
      </c>
      <c r="R749">
        <f t="shared" si="69"/>
        <v>0</v>
      </c>
      <c r="S749" s="4" t="str">
        <f t="shared" si="70"/>
        <v xml:space="preserve"> CODE</v>
      </c>
      <c r="T749">
        <v>1</v>
      </c>
      <c r="U749">
        <v>0</v>
      </c>
      <c r="V749">
        <v>1</v>
      </c>
      <c r="W749">
        <v>1</v>
      </c>
      <c r="X749">
        <v>0</v>
      </c>
      <c r="Y749">
        <v>1</v>
      </c>
      <c r="AD749">
        <v>2020</v>
      </c>
      <c r="AE749" t="s">
        <v>572</v>
      </c>
      <c r="AF749">
        <v>0</v>
      </c>
      <c r="AG749" t="b">
        <f t="shared" si="71"/>
        <v>0</v>
      </c>
      <c r="AH749">
        <v>0</v>
      </c>
      <c r="AI749" s="4" t="s">
        <v>586</v>
      </c>
      <c r="AJ749">
        <v>1</v>
      </c>
      <c r="AK749">
        <v>0</v>
      </c>
      <c r="AL749">
        <v>1</v>
      </c>
      <c r="AM749">
        <v>1</v>
      </c>
      <c r="AN749">
        <v>0</v>
      </c>
      <c r="AO749">
        <v>1</v>
      </c>
    </row>
    <row r="750" spans="2:41" x14ac:dyDescent="0.3">
      <c r="B750" t="s">
        <v>110</v>
      </c>
      <c r="D750" t="str">
        <f t="shared" si="66"/>
        <v>September</v>
      </c>
      <c r="E750" t="s">
        <v>4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O750">
        <v>2020</v>
      </c>
      <c r="P750" t="str">
        <f t="shared" si="67"/>
        <v>September</v>
      </c>
      <c r="Q750">
        <f t="shared" si="68"/>
        <v>0</v>
      </c>
      <c r="R750">
        <f t="shared" si="69"/>
        <v>1</v>
      </c>
      <c r="S750" s="4" t="str">
        <f t="shared" si="70"/>
        <v>Total</v>
      </c>
      <c r="T750">
        <v>1</v>
      </c>
      <c r="U750">
        <v>0</v>
      </c>
      <c r="V750">
        <v>1</v>
      </c>
      <c r="W750">
        <v>1</v>
      </c>
      <c r="X750">
        <v>0</v>
      </c>
      <c r="Y750">
        <v>1</v>
      </c>
      <c r="AD750">
        <v>2020</v>
      </c>
      <c r="AE750" t="s">
        <v>572</v>
      </c>
      <c r="AF750">
        <v>0</v>
      </c>
      <c r="AG750" t="b">
        <f t="shared" si="71"/>
        <v>0</v>
      </c>
      <c r="AH750">
        <v>1</v>
      </c>
      <c r="AI750" s="4" t="s">
        <v>4</v>
      </c>
      <c r="AJ750">
        <v>1</v>
      </c>
      <c r="AK750">
        <v>0</v>
      </c>
      <c r="AL750">
        <v>1</v>
      </c>
      <c r="AM750">
        <v>1</v>
      </c>
      <c r="AN750">
        <v>0</v>
      </c>
      <c r="AO750">
        <v>1</v>
      </c>
    </row>
    <row r="751" spans="2:41" x14ac:dyDescent="0.3">
      <c r="B751" t="s">
        <v>4</v>
      </c>
      <c r="D751" t="str">
        <f t="shared" si="66"/>
        <v>September</v>
      </c>
      <c r="E751" t="s">
        <v>4</v>
      </c>
      <c r="F751">
        <v>502</v>
      </c>
      <c r="G751">
        <v>0</v>
      </c>
      <c r="H751">
        <v>221</v>
      </c>
      <c r="I751">
        <v>124</v>
      </c>
      <c r="J751">
        <v>2</v>
      </c>
      <c r="K751">
        <v>468</v>
      </c>
      <c r="O751">
        <v>2020</v>
      </c>
      <c r="P751" t="str">
        <f t="shared" si="67"/>
        <v>September</v>
      </c>
      <c r="Q751">
        <f t="shared" si="68"/>
        <v>0</v>
      </c>
      <c r="R751">
        <f t="shared" si="69"/>
        <v>1</v>
      </c>
      <c r="S751" s="4" t="str">
        <f t="shared" si="70"/>
        <v>Total</v>
      </c>
      <c r="T751">
        <v>502</v>
      </c>
      <c r="U751">
        <v>0</v>
      </c>
      <c r="V751">
        <v>221</v>
      </c>
      <c r="W751">
        <v>124</v>
      </c>
      <c r="X751">
        <v>2</v>
      </c>
      <c r="Y751">
        <v>468</v>
      </c>
      <c r="AD751">
        <v>2020</v>
      </c>
      <c r="AE751" t="s">
        <v>572</v>
      </c>
      <c r="AF751">
        <v>0</v>
      </c>
      <c r="AG751" t="b">
        <f t="shared" si="71"/>
        <v>0</v>
      </c>
      <c r="AH751">
        <v>1</v>
      </c>
      <c r="AI751" s="4" t="s">
        <v>4</v>
      </c>
      <c r="AJ751">
        <v>502</v>
      </c>
      <c r="AK751">
        <v>0</v>
      </c>
      <c r="AL751">
        <v>221</v>
      </c>
      <c r="AM751">
        <v>124</v>
      </c>
      <c r="AN751">
        <v>2</v>
      </c>
      <c r="AO751">
        <v>468</v>
      </c>
    </row>
    <row r="752" spans="2:41" x14ac:dyDescent="0.3">
      <c r="B752" t="s">
        <v>250</v>
      </c>
      <c r="C752" t="s">
        <v>258</v>
      </c>
      <c r="D752" t="str">
        <f t="shared" si="66"/>
        <v>October</v>
      </c>
      <c r="E752" t="s">
        <v>194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O752">
        <v>2020</v>
      </c>
      <c r="P752" t="str">
        <f t="shared" si="67"/>
        <v>October</v>
      </c>
      <c r="Q752">
        <f t="shared" si="68"/>
        <v>1</v>
      </c>
      <c r="R752">
        <f t="shared" si="69"/>
        <v>0</v>
      </c>
      <c r="S752" s="4" t="str">
        <f t="shared" si="70"/>
        <v>40201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AD752">
        <v>2020</v>
      </c>
      <c r="AE752" t="s">
        <v>258</v>
      </c>
      <c r="AF752">
        <v>1</v>
      </c>
      <c r="AG752" t="b">
        <f t="shared" si="71"/>
        <v>1</v>
      </c>
      <c r="AH752">
        <v>0</v>
      </c>
      <c r="AI752">
        <v>40201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</row>
    <row r="753" spans="2:41" x14ac:dyDescent="0.3">
      <c r="B753" t="s">
        <v>22</v>
      </c>
      <c r="D753" t="str">
        <f t="shared" si="66"/>
        <v>October</v>
      </c>
      <c r="E753" t="s">
        <v>17</v>
      </c>
      <c r="F753">
        <v>11</v>
      </c>
      <c r="G753">
        <v>0</v>
      </c>
      <c r="H753">
        <v>6</v>
      </c>
      <c r="I753">
        <v>2</v>
      </c>
      <c r="J753">
        <v>0</v>
      </c>
      <c r="K753">
        <v>11</v>
      </c>
      <c r="O753">
        <v>2020</v>
      </c>
      <c r="P753" t="str">
        <f t="shared" si="67"/>
        <v>October</v>
      </c>
      <c r="Q753">
        <f t="shared" si="68"/>
        <v>1</v>
      </c>
      <c r="R753">
        <f t="shared" si="69"/>
        <v>0</v>
      </c>
      <c r="S753" s="4" t="str">
        <f t="shared" si="70"/>
        <v>40202</v>
      </c>
      <c r="T753">
        <v>11</v>
      </c>
      <c r="U753">
        <v>0</v>
      </c>
      <c r="V753">
        <v>6</v>
      </c>
      <c r="W753">
        <v>2</v>
      </c>
      <c r="X753">
        <v>0</v>
      </c>
      <c r="Y753">
        <v>11</v>
      </c>
      <c r="AD753">
        <v>2020</v>
      </c>
      <c r="AE753" t="s">
        <v>258</v>
      </c>
      <c r="AF753">
        <v>1</v>
      </c>
      <c r="AG753" t="b">
        <f t="shared" si="71"/>
        <v>1</v>
      </c>
      <c r="AH753">
        <v>0</v>
      </c>
      <c r="AI753">
        <v>40202</v>
      </c>
      <c r="AJ753">
        <v>11</v>
      </c>
      <c r="AK753">
        <v>0</v>
      </c>
      <c r="AL753">
        <v>6</v>
      </c>
      <c r="AM753">
        <v>2</v>
      </c>
      <c r="AN753">
        <v>0</v>
      </c>
      <c r="AO753">
        <v>11</v>
      </c>
    </row>
    <row r="754" spans="2:41" x14ac:dyDescent="0.3">
      <c r="D754" t="str">
        <f t="shared" si="66"/>
        <v>October</v>
      </c>
      <c r="E754" t="s">
        <v>23</v>
      </c>
      <c r="F754">
        <v>49</v>
      </c>
      <c r="G754">
        <v>0</v>
      </c>
      <c r="H754">
        <v>21</v>
      </c>
      <c r="I754">
        <v>13</v>
      </c>
      <c r="J754">
        <v>0</v>
      </c>
      <c r="K754">
        <v>49</v>
      </c>
      <c r="O754">
        <v>2020</v>
      </c>
      <c r="P754" t="str">
        <f t="shared" si="67"/>
        <v>October</v>
      </c>
      <c r="Q754">
        <f t="shared" si="68"/>
        <v>1</v>
      </c>
      <c r="R754">
        <f t="shared" si="69"/>
        <v>0</v>
      </c>
      <c r="S754" s="4" t="str">
        <f t="shared" si="70"/>
        <v>40203</v>
      </c>
      <c r="T754">
        <v>49</v>
      </c>
      <c r="U754">
        <v>0</v>
      </c>
      <c r="V754">
        <v>21</v>
      </c>
      <c r="W754">
        <v>13</v>
      </c>
      <c r="X754">
        <v>0</v>
      </c>
      <c r="Y754">
        <v>49</v>
      </c>
      <c r="AD754">
        <v>2020</v>
      </c>
      <c r="AE754" t="s">
        <v>258</v>
      </c>
      <c r="AF754">
        <v>1</v>
      </c>
      <c r="AG754" t="b">
        <f t="shared" si="71"/>
        <v>1</v>
      </c>
      <c r="AH754">
        <v>0</v>
      </c>
      <c r="AI754">
        <v>40203</v>
      </c>
      <c r="AJ754">
        <v>49</v>
      </c>
      <c r="AK754">
        <v>0</v>
      </c>
      <c r="AL754">
        <v>21</v>
      </c>
      <c r="AM754">
        <v>13</v>
      </c>
      <c r="AN754">
        <v>0</v>
      </c>
      <c r="AO754">
        <v>49</v>
      </c>
    </row>
    <row r="755" spans="2:41" x14ac:dyDescent="0.3">
      <c r="D755" t="str">
        <f t="shared" si="66"/>
        <v>October</v>
      </c>
      <c r="E755" t="s">
        <v>27</v>
      </c>
      <c r="F755">
        <v>5</v>
      </c>
      <c r="G755">
        <v>0</v>
      </c>
      <c r="H755">
        <v>3</v>
      </c>
      <c r="I755">
        <v>1</v>
      </c>
      <c r="J755">
        <v>0</v>
      </c>
      <c r="K755">
        <v>5</v>
      </c>
      <c r="O755">
        <v>2020</v>
      </c>
      <c r="P755" t="str">
        <f t="shared" si="67"/>
        <v>October</v>
      </c>
      <c r="Q755">
        <f t="shared" si="68"/>
        <v>1</v>
      </c>
      <c r="R755">
        <f t="shared" si="69"/>
        <v>0</v>
      </c>
      <c r="S755" s="4" t="str">
        <f t="shared" si="70"/>
        <v>40204</v>
      </c>
      <c r="T755">
        <v>5</v>
      </c>
      <c r="U755">
        <v>0</v>
      </c>
      <c r="V755">
        <v>3</v>
      </c>
      <c r="W755">
        <v>1</v>
      </c>
      <c r="X755">
        <v>0</v>
      </c>
      <c r="Y755">
        <v>5</v>
      </c>
      <c r="AD755">
        <v>2020</v>
      </c>
      <c r="AE755" t="s">
        <v>258</v>
      </c>
      <c r="AF755">
        <v>1</v>
      </c>
      <c r="AG755" t="b">
        <f t="shared" si="71"/>
        <v>1</v>
      </c>
      <c r="AH755">
        <v>0</v>
      </c>
      <c r="AI755">
        <v>40204</v>
      </c>
      <c r="AJ755">
        <v>5</v>
      </c>
      <c r="AK755">
        <v>0</v>
      </c>
      <c r="AL755">
        <v>3</v>
      </c>
      <c r="AM755">
        <v>1</v>
      </c>
      <c r="AN755">
        <v>0</v>
      </c>
      <c r="AO755">
        <v>5</v>
      </c>
    </row>
    <row r="756" spans="2:41" x14ac:dyDescent="0.3">
      <c r="D756" t="str">
        <f t="shared" si="66"/>
        <v>October</v>
      </c>
      <c r="E756" t="s">
        <v>31</v>
      </c>
      <c r="F756">
        <v>5</v>
      </c>
      <c r="G756">
        <v>0</v>
      </c>
      <c r="H756">
        <v>2</v>
      </c>
      <c r="I756">
        <v>2</v>
      </c>
      <c r="J756">
        <v>0</v>
      </c>
      <c r="K756">
        <v>5</v>
      </c>
      <c r="O756">
        <v>2020</v>
      </c>
      <c r="P756" t="str">
        <f t="shared" si="67"/>
        <v>October</v>
      </c>
      <c r="Q756">
        <f t="shared" si="68"/>
        <v>1</v>
      </c>
      <c r="R756">
        <f t="shared" si="69"/>
        <v>0</v>
      </c>
      <c r="S756" s="4" t="str">
        <f t="shared" si="70"/>
        <v>40205</v>
      </c>
      <c r="T756">
        <v>5</v>
      </c>
      <c r="U756">
        <v>0</v>
      </c>
      <c r="V756">
        <v>2</v>
      </c>
      <c r="W756">
        <v>2</v>
      </c>
      <c r="X756">
        <v>0</v>
      </c>
      <c r="Y756">
        <v>5</v>
      </c>
      <c r="AD756">
        <v>2020</v>
      </c>
      <c r="AE756" t="s">
        <v>258</v>
      </c>
      <c r="AF756">
        <v>1</v>
      </c>
      <c r="AG756" t="b">
        <f t="shared" si="71"/>
        <v>1</v>
      </c>
      <c r="AH756">
        <v>0</v>
      </c>
      <c r="AI756">
        <v>40205</v>
      </c>
      <c r="AJ756">
        <v>5</v>
      </c>
      <c r="AK756">
        <v>0</v>
      </c>
      <c r="AL756">
        <v>2</v>
      </c>
      <c r="AM756">
        <v>2</v>
      </c>
      <c r="AN756">
        <v>0</v>
      </c>
      <c r="AO756">
        <v>5</v>
      </c>
    </row>
    <row r="757" spans="2:41" x14ac:dyDescent="0.3">
      <c r="D757" t="str">
        <f t="shared" si="66"/>
        <v>October</v>
      </c>
      <c r="E757" t="s">
        <v>34</v>
      </c>
      <c r="F757">
        <v>25</v>
      </c>
      <c r="G757">
        <v>0</v>
      </c>
      <c r="H757">
        <v>10</v>
      </c>
      <c r="I757">
        <v>7</v>
      </c>
      <c r="J757">
        <v>0</v>
      </c>
      <c r="K757">
        <v>24</v>
      </c>
      <c r="O757">
        <v>2020</v>
      </c>
      <c r="P757" t="str">
        <f t="shared" si="67"/>
        <v>October</v>
      </c>
      <c r="Q757">
        <f t="shared" si="68"/>
        <v>1</v>
      </c>
      <c r="R757">
        <f t="shared" si="69"/>
        <v>0</v>
      </c>
      <c r="S757" s="4" t="str">
        <f t="shared" si="70"/>
        <v>40206</v>
      </c>
      <c r="T757">
        <v>25</v>
      </c>
      <c r="U757">
        <v>0</v>
      </c>
      <c r="V757">
        <v>10</v>
      </c>
      <c r="W757">
        <v>7</v>
      </c>
      <c r="X757">
        <v>0</v>
      </c>
      <c r="Y757">
        <v>24</v>
      </c>
      <c r="AD757">
        <v>2020</v>
      </c>
      <c r="AE757" t="s">
        <v>258</v>
      </c>
      <c r="AF757">
        <v>1</v>
      </c>
      <c r="AG757" t="b">
        <f t="shared" si="71"/>
        <v>1</v>
      </c>
      <c r="AH757">
        <v>0</v>
      </c>
      <c r="AI757">
        <v>40206</v>
      </c>
      <c r="AJ757">
        <v>25</v>
      </c>
      <c r="AK757">
        <v>0</v>
      </c>
      <c r="AL757">
        <v>10</v>
      </c>
      <c r="AM757">
        <v>7</v>
      </c>
      <c r="AN757">
        <v>0</v>
      </c>
      <c r="AO757">
        <v>24</v>
      </c>
    </row>
    <row r="758" spans="2:41" x14ac:dyDescent="0.3">
      <c r="D758" t="str">
        <f t="shared" si="66"/>
        <v>October</v>
      </c>
      <c r="E758" t="s">
        <v>37</v>
      </c>
      <c r="F758">
        <v>28</v>
      </c>
      <c r="G758">
        <v>0</v>
      </c>
      <c r="H758">
        <v>7</v>
      </c>
      <c r="I758">
        <v>1</v>
      </c>
      <c r="J758">
        <v>0</v>
      </c>
      <c r="K758">
        <v>28</v>
      </c>
      <c r="O758">
        <v>2020</v>
      </c>
      <c r="P758" t="str">
        <f t="shared" si="67"/>
        <v>October</v>
      </c>
      <c r="Q758">
        <f t="shared" si="68"/>
        <v>1</v>
      </c>
      <c r="R758">
        <f t="shared" si="69"/>
        <v>0</v>
      </c>
      <c r="S758" s="4" t="str">
        <f t="shared" si="70"/>
        <v>40207</v>
      </c>
      <c r="T758">
        <v>28</v>
      </c>
      <c r="U758">
        <v>0</v>
      </c>
      <c r="V758">
        <v>7</v>
      </c>
      <c r="W758">
        <v>1</v>
      </c>
      <c r="X758">
        <v>0</v>
      </c>
      <c r="Y758">
        <v>28</v>
      </c>
      <c r="AD758">
        <v>2020</v>
      </c>
      <c r="AE758" t="s">
        <v>258</v>
      </c>
      <c r="AF758">
        <v>1</v>
      </c>
      <c r="AG758" t="b">
        <f t="shared" si="71"/>
        <v>1</v>
      </c>
      <c r="AH758">
        <v>0</v>
      </c>
      <c r="AI758">
        <v>40207</v>
      </c>
      <c r="AJ758">
        <v>28</v>
      </c>
      <c r="AK758">
        <v>0</v>
      </c>
      <c r="AL758">
        <v>7</v>
      </c>
      <c r="AM758">
        <v>1</v>
      </c>
      <c r="AN758">
        <v>0</v>
      </c>
      <c r="AO758">
        <v>28</v>
      </c>
    </row>
    <row r="759" spans="2:41" x14ac:dyDescent="0.3">
      <c r="D759" t="str">
        <f t="shared" si="66"/>
        <v>October</v>
      </c>
      <c r="E759" t="s">
        <v>39</v>
      </c>
      <c r="F759">
        <v>23</v>
      </c>
      <c r="G759">
        <v>0</v>
      </c>
      <c r="H759">
        <v>11</v>
      </c>
      <c r="I759">
        <v>6</v>
      </c>
      <c r="J759">
        <v>0</v>
      </c>
      <c r="K759">
        <v>23</v>
      </c>
      <c r="O759">
        <v>2020</v>
      </c>
      <c r="P759" t="str">
        <f t="shared" si="67"/>
        <v>October</v>
      </c>
      <c r="Q759">
        <f t="shared" si="68"/>
        <v>1</v>
      </c>
      <c r="R759">
        <f t="shared" si="69"/>
        <v>0</v>
      </c>
      <c r="S759" s="4" t="str">
        <f t="shared" si="70"/>
        <v>40208</v>
      </c>
      <c r="T759">
        <v>23</v>
      </c>
      <c r="U759">
        <v>0</v>
      </c>
      <c r="V759">
        <v>11</v>
      </c>
      <c r="W759">
        <v>6</v>
      </c>
      <c r="X759">
        <v>0</v>
      </c>
      <c r="Y759">
        <v>23</v>
      </c>
      <c r="AD759">
        <v>2020</v>
      </c>
      <c r="AE759" t="s">
        <v>258</v>
      </c>
      <c r="AF759">
        <v>1</v>
      </c>
      <c r="AG759" t="b">
        <f t="shared" si="71"/>
        <v>1</v>
      </c>
      <c r="AH759">
        <v>0</v>
      </c>
      <c r="AI759">
        <v>40208</v>
      </c>
      <c r="AJ759">
        <v>23</v>
      </c>
      <c r="AK759">
        <v>0</v>
      </c>
      <c r="AL759">
        <v>11</v>
      </c>
      <c r="AM759">
        <v>6</v>
      </c>
      <c r="AN759">
        <v>0</v>
      </c>
      <c r="AO759">
        <v>23</v>
      </c>
    </row>
    <row r="760" spans="2:41" x14ac:dyDescent="0.3">
      <c r="D760" t="str">
        <f t="shared" si="66"/>
        <v>October</v>
      </c>
      <c r="E760" t="s">
        <v>43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O760">
        <v>2020</v>
      </c>
      <c r="P760" t="str">
        <f t="shared" si="67"/>
        <v>October</v>
      </c>
      <c r="Q760">
        <f t="shared" si="68"/>
        <v>1</v>
      </c>
      <c r="R760">
        <f t="shared" si="69"/>
        <v>0</v>
      </c>
      <c r="S760" s="4" t="str">
        <f t="shared" si="70"/>
        <v>40209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AD760">
        <v>2020</v>
      </c>
      <c r="AE760" t="s">
        <v>258</v>
      </c>
      <c r="AF760">
        <v>1</v>
      </c>
      <c r="AG760" t="b">
        <f t="shared" si="71"/>
        <v>1</v>
      </c>
      <c r="AH760">
        <v>0</v>
      </c>
      <c r="AI760">
        <v>40209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1</v>
      </c>
    </row>
    <row r="761" spans="2:41" x14ac:dyDescent="0.3">
      <c r="D761" t="str">
        <f t="shared" si="66"/>
        <v>October</v>
      </c>
      <c r="E761" t="s">
        <v>44</v>
      </c>
      <c r="F761">
        <v>16</v>
      </c>
      <c r="G761">
        <v>0</v>
      </c>
      <c r="H761">
        <v>7</v>
      </c>
      <c r="I761">
        <v>2</v>
      </c>
      <c r="J761">
        <v>0</v>
      </c>
      <c r="K761">
        <v>15</v>
      </c>
      <c r="O761">
        <v>2020</v>
      </c>
      <c r="P761" t="str">
        <f t="shared" si="67"/>
        <v>October</v>
      </c>
      <c r="Q761">
        <f t="shared" si="68"/>
        <v>1</v>
      </c>
      <c r="R761">
        <f t="shared" si="69"/>
        <v>0</v>
      </c>
      <c r="S761" s="4" t="str">
        <f t="shared" si="70"/>
        <v>40210</v>
      </c>
      <c r="T761">
        <v>16</v>
      </c>
      <c r="U761">
        <v>0</v>
      </c>
      <c r="V761">
        <v>7</v>
      </c>
      <c r="W761">
        <v>2</v>
      </c>
      <c r="X761">
        <v>0</v>
      </c>
      <c r="Y761">
        <v>15</v>
      </c>
      <c r="AD761">
        <v>2020</v>
      </c>
      <c r="AE761" t="s">
        <v>258</v>
      </c>
      <c r="AF761">
        <v>1</v>
      </c>
      <c r="AG761" t="b">
        <f t="shared" si="71"/>
        <v>1</v>
      </c>
      <c r="AH761">
        <v>0</v>
      </c>
      <c r="AI761">
        <v>40210</v>
      </c>
      <c r="AJ761">
        <v>16</v>
      </c>
      <c r="AK761">
        <v>0</v>
      </c>
      <c r="AL761">
        <v>7</v>
      </c>
      <c r="AM761">
        <v>2</v>
      </c>
      <c r="AN761">
        <v>0</v>
      </c>
      <c r="AO761">
        <v>15</v>
      </c>
    </row>
    <row r="762" spans="2:41" x14ac:dyDescent="0.3">
      <c r="D762" t="str">
        <f t="shared" si="66"/>
        <v>October</v>
      </c>
      <c r="E762" t="s">
        <v>48</v>
      </c>
      <c r="F762">
        <v>56</v>
      </c>
      <c r="G762">
        <v>0</v>
      </c>
      <c r="H762">
        <v>16</v>
      </c>
      <c r="I762">
        <v>8</v>
      </c>
      <c r="J762">
        <v>0</v>
      </c>
      <c r="K762">
        <v>56</v>
      </c>
      <c r="O762">
        <v>2020</v>
      </c>
      <c r="P762" t="str">
        <f t="shared" si="67"/>
        <v>October</v>
      </c>
      <c r="Q762">
        <f t="shared" si="68"/>
        <v>1</v>
      </c>
      <c r="R762">
        <f t="shared" si="69"/>
        <v>0</v>
      </c>
      <c r="S762" s="4" t="str">
        <f t="shared" si="70"/>
        <v>40211</v>
      </c>
      <c r="T762">
        <v>56</v>
      </c>
      <c r="U762">
        <v>0</v>
      </c>
      <c r="V762">
        <v>16</v>
      </c>
      <c r="W762">
        <v>8</v>
      </c>
      <c r="X762">
        <v>0</v>
      </c>
      <c r="Y762">
        <v>56</v>
      </c>
      <c r="AD762">
        <v>2020</v>
      </c>
      <c r="AE762" t="s">
        <v>258</v>
      </c>
      <c r="AF762">
        <v>1</v>
      </c>
      <c r="AG762" t="b">
        <f t="shared" si="71"/>
        <v>1</v>
      </c>
      <c r="AH762">
        <v>0</v>
      </c>
      <c r="AI762">
        <v>40211</v>
      </c>
      <c r="AJ762">
        <v>56</v>
      </c>
      <c r="AK762">
        <v>0</v>
      </c>
      <c r="AL762">
        <v>16</v>
      </c>
      <c r="AM762">
        <v>8</v>
      </c>
      <c r="AN762">
        <v>0</v>
      </c>
      <c r="AO762">
        <v>56</v>
      </c>
    </row>
    <row r="763" spans="2:41" x14ac:dyDescent="0.3">
      <c r="D763" t="str">
        <f t="shared" si="66"/>
        <v>October</v>
      </c>
      <c r="E763" t="s">
        <v>50</v>
      </c>
      <c r="F763">
        <v>34</v>
      </c>
      <c r="G763">
        <v>0</v>
      </c>
      <c r="H763">
        <v>14</v>
      </c>
      <c r="I763">
        <v>7</v>
      </c>
      <c r="J763">
        <v>0</v>
      </c>
      <c r="K763">
        <v>33</v>
      </c>
      <c r="O763">
        <v>2020</v>
      </c>
      <c r="P763" t="str">
        <f t="shared" si="67"/>
        <v>October</v>
      </c>
      <c r="Q763">
        <f t="shared" si="68"/>
        <v>1</v>
      </c>
      <c r="R763">
        <f t="shared" si="69"/>
        <v>0</v>
      </c>
      <c r="S763" s="4" t="str">
        <f t="shared" si="70"/>
        <v>40212</v>
      </c>
      <c r="T763">
        <v>34</v>
      </c>
      <c r="U763">
        <v>0</v>
      </c>
      <c r="V763">
        <v>14</v>
      </c>
      <c r="W763">
        <v>7</v>
      </c>
      <c r="X763">
        <v>0</v>
      </c>
      <c r="Y763">
        <v>33</v>
      </c>
      <c r="AD763">
        <v>2020</v>
      </c>
      <c r="AE763" t="s">
        <v>258</v>
      </c>
      <c r="AF763">
        <v>1</v>
      </c>
      <c r="AG763" t="b">
        <f t="shared" si="71"/>
        <v>1</v>
      </c>
      <c r="AH763">
        <v>0</v>
      </c>
      <c r="AI763">
        <v>40212</v>
      </c>
      <c r="AJ763">
        <v>34</v>
      </c>
      <c r="AK763">
        <v>0</v>
      </c>
      <c r="AL763">
        <v>14</v>
      </c>
      <c r="AM763">
        <v>7</v>
      </c>
      <c r="AN763">
        <v>0</v>
      </c>
      <c r="AO763">
        <v>33</v>
      </c>
    </row>
    <row r="764" spans="2:41" x14ac:dyDescent="0.3">
      <c r="D764" t="str">
        <f t="shared" si="66"/>
        <v>October</v>
      </c>
      <c r="E764" t="s">
        <v>53</v>
      </c>
      <c r="F764">
        <v>30</v>
      </c>
      <c r="G764">
        <v>0</v>
      </c>
      <c r="H764">
        <v>7</v>
      </c>
      <c r="I764">
        <v>2</v>
      </c>
      <c r="J764">
        <v>0</v>
      </c>
      <c r="K764">
        <v>30</v>
      </c>
      <c r="O764">
        <v>2020</v>
      </c>
      <c r="P764" t="str">
        <f t="shared" si="67"/>
        <v>October</v>
      </c>
      <c r="Q764">
        <f t="shared" si="68"/>
        <v>1</v>
      </c>
      <c r="R764">
        <f t="shared" si="69"/>
        <v>0</v>
      </c>
      <c r="S764" s="4" t="str">
        <f t="shared" si="70"/>
        <v>40213</v>
      </c>
      <c r="T764">
        <v>30</v>
      </c>
      <c r="U764">
        <v>0</v>
      </c>
      <c r="V764">
        <v>7</v>
      </c>
      <c r="W764">
        <v>2</v>
      </c>
      <c r="X764">
        <v>0</v>
      </c>
      <c r="Y764">
        <v>30</v>
      </c>
      <c r="AD764">
        <v>2020</v>
      </c>
      <c r="AE764" t="s">
        <v>258</v>
      </c>
      <c r="AF764">
        <v>1</v>
      </c>
      <c r="AG764" t="b">
        <f t="shared" si="71"/>
        <v>1</v>
      </c>
      <c r="AH764">
        <v>0</v>
      </c>
      <c r="AI764">
        <v>40213</v>
      </c>
      <c r="AJ764">
        <v>30</v>
      </c>
      <c r="AK764">
        <v>0</v>
      </c>
      <c r="AL764">
        <v>7</v>
      </c>
      <c r="AM764">
        <v>2</v>
      </c>
      <c r="AN764">
        <v>0</v>
      </c>
      <c r="AO764">
        <v>30</v>
      </c>
    </row>
    <row r="765" spans="2:41" x14ac:dyDescent="0.3">
      <c r="D765" t="str">
        <f t="shared" si="66"/>
        <v>October</v>
      </c>
      <c r="E765" t="s">
        <v>57</v>
      </c>
      <c r="F765">
        <v>116</v>
      </c>
      <c r="G765">
        <v>0</v>
      </c>
      <c r="H765">
        <v>43</v>
      </c>
      <c r="I765">
        <v>24</v>
      </c>
      <c r="J765">
        <v>0</v>
      </c>
      <c r="K765">
        <v>114</v>
      </c>
      <c r="O765">
        <v>2020</v>
      </c>
      <c r="P765" t="str">
        <f t="shared" si="67"/>
        <v>October</v>
      </c>
      <c r="Q765">
        <f t="shared" si="68"/>
        <v>1</v>
      </c>
      <c r="R765">
        <f t="shared" si="69"/>
        <v>0</v>
      </c>
      <c r="S765" s="4" t="str">
        <f t="shared" si="70"/>
        <v>40214</v>
      </c>
      <c r="T765">
        <v>116</v>
      </c>
      <c r="U765">
        <v>0</v>
      </c>
      <c r="V765">
        <v>43</v>
      </c>
      <c r="W765">
        <v>24</v>
      </c>
      <c r="X765">
        <v>0</v>
      </c>
      <c r="Y765">
        <v>114</v>
      </c>
      <c r="AD765">
        <v>2020</v>
      </c>
      <c r="AE765" t="s">
        <v>258</v>
      </c>
      <c r="AF765">
        <v>1</v>
      </c>
      <c r="AG765" t="b">
        <f t="shared" si="71"/>
        <v>1</v>
      </c>
      <c r="AH765">
        <v>0</v>
      </c>
      <c r="AI765">
        <v>40214</v>
      </c>
      <c r="AJ765">
        <v>116</v>
      </c>
      <c r="AK765">
        <v>0</v>
      </c>
      <c r="AL765">
        <v>43</v>
      </c>
      <c r="AM765">
        <v>24</v>
      </c>
      <c r="AN765">
        <v>0</v>
      </c>
      <c r="AO765">
        <v>114</v>
      </c>
    </row>
    <row r="766" spans="2:41" x14ac:dyDescent="0.3">
      <c r="D766" t="str">
        <f t="shared" si="66"/>
        <v>October</v>
      </c>
      <c r="E766" t="s">
        <v>60</v>
      </c>
      <c r="F766">
        <v>31</v>
      </c>
      <c r="G766">
        <v>0</v>
      </c>
      <c r="H766">
        <v>13</v>
      </c>
      <c r="I766">
        <v>5</v>
      </c>
      <c r="J766">
        <v>0</v>
      </c>
      <c r="K766">
        <v>31</v>
      </c>
      <c r="O766">
        <v>2020</v>
      </c>
      <c r="P766" t="str">
        <f t="shared" si="67"/>
        <v>October</v>
      </c>
      <c r="Q766">
        <f t="shared" si="68"/>
        <v>1</v>
      </c>
      <c r="R766">
        <f t="shared" si="69"/>
        <v>0</v>
      </c>
      <c r="S766" s="4" t="str">
        <f t="shared" si="70"/>
        <v>40215</v>
      </c>
      <c r="T766">
        <v>31</v>
      </c>
      <c r="U766">
        <v>0</v>
      </c>
      <c r="V766">
        <v>13</v>
      </c>
      <c r="W766">
        <v>5</v>
      </c>
      <c r="X766">
        <v>0</v>
      </c>
      <c r="Y766">
        <v>31</v>
      </c>
      <c r="AD766">
        <v>2020</v>
      </c>
      <c r="AE766" t="s">
        <v>258</v>
      </c>
      <c r="AF766">
        <v>1</v>
      </c>
      <c r="AG766" t="b">
        <f t="shared" si="71"/>
        <v>1</v>
      </c>
      <c r="AH766">
        <v>0</v>
      </c>
      <c r="AI766">
        <v>40215</v>
      </c>
      <c r="AJ766">
        <v>31</v>
      </c>
      <c r="AK766">
        <v>0</v>
      </c>
      <c r="AL766">
        <v>13</v>
      </c>
      <c r="AM766">
        <v>5</v>
      </c>
      <c r="AN766">
        <v>0</v>
      </c>
      <c r="AO766">
        <v>31</v>
      </c>
    </row>
    <row r="767" spans="2:41" x14ac:dyDescent="0.3">
      <c r="D767" t="str">
        <f t="shared" si="66"/>
        <v>October</v>
      </c>
      <c r="E767" t="s">
        <v>64</v>
      </c>
      <c r="F767">
        <v>51</v>
      </c>
      <c r="G767">
        <v>0</v>
      </c>
      <c r="H767">
        <v>24</v>
      </c>
      <c r="I767">
        <v>16</v>
      </c>
      <c r="J767">
        <v>0</v>
      </c>
      <c r="K767">
        <v>48</v>
      </c>
      <c r="O767">
        <v>2020</v>
      </c>
      <c r="P767" t="str">
        <f t="shared" si="67"/>
        <v>October</v>
      </c>
      <c r="Q767">
        <f t="shared" si="68"/>
        <v>1</v>
      </c>
      <c r="R767">
        <f t="shared" si="69"/>
        <v>0</v>
      </c>
      <c r="S767" s="4" t="str">
        <f t="shared" si="70"/>
        <v>40216</v>
      </c>
      <c r="T767">
        <v>51</v>
      </c>
      <c r="U767">
        <v>0</v>
      </c>
      <c r="V767">
        <v>24</v>
      </c>
      <c r="W767">
        <v>16</v>
      </c>
      <c r="X767">
        <v>0</v>
      </c>
      <c r="Y767">
        <v>48</v>
      </c>
      <c r="AD767">
        <v>2020</v>
      </c>
      <c r="AE767" t="s">
        <v>258</v>
      </c>
      <c r="AF767">
        <v>1</v>
      </c>
      <c r="AG767" t="b">
        <f t="shared" si="71"/>
        <v>1</v>
      </c>
      <c r="AH767">
        <v>0</v>
      </c>
      <c r="AI767">
        <v>40216</v>
      </c>
      <c r="AJ767">
        <v>51</v>
      </c>
      <c r="AK767">
        <v>0</v>
      </c>
      <c r="AL767">
        <v>24</v>
      </c>
      <c r="AM767">
        <v>16</v>
      </c>
      <c r="AN767">
        <v>0</v>
      </c>
      <c r="AO767">
        <v>48</v>
      </c>
    </row>
    <row r="768" spans="2:41" x14ac:dyDescent="0.3">
      <c r="D768" t="str">
        <f t="shared" si="66"/>
        <v>October</v>
      </c>
      <c r="O768">
        <v>2020</v>
      </c>
      <c r="P768" t="str">
        <f t="shared" si="67"/>
        <v>October</v>
      </c>
      <c r="Q768">
        <f t="shared" si="68"/>
        <v>0</v>
      </c>
      <c r="R768">
        <f t="shared" si="69"/>
        <v>0</v>
      </c>
      <c r="S768" s="4" t="str">
        <f t="shared" si="70"/>
        <v/>
      </c>
      <c r="AD768">
        <v>2020</v>
      </c>
      <c r="AE768" t="s">
        <v>258</v>
      </c>
      <c r="AF768">
        <v>0</v>
      </c>
      <c r="AG768" t="b">
        <f t="shared" si="71"/>
        <v>0</v>
      </c>
      <c r="AH768">
        <v>0</v>
      </c>
      <c r="AI768" s="4" t="s">
        <v>587</v>
      </c>
    </row>
    <row r="769" spans="1:41" x14ac:dyDescent="0.3">
      <c r="A769">
        <v>2020</v>
      </c>
      <c r="B769" t="s">
        <v>250</v>
      </c>
      <c r="D769" t="str">
        <f t="shared" si="66"/>
        <v>October</v>
      </c>
      <c r="E769" t="s">
        <v>66</v>
      </c>
      <c r="F769">
        <v>9</v>
      </c>
      <c r="G769">
        <v>0</v>
      </c>
      <c r="H769">
        <v>6</v>
      </c>
      <c r="I769">
        <v>4</v>
      </c>
      <c r="J769">
        <v>0</v>
      </c>
      <c r="K769">
        <v>9</v>
      </c>
      <c r="O769">
        <v>2020</v>
      </c>
      <c r="P769" t="str">
        <f t="shared" si="67"/>
        <v>October</v>
      </c>
      <c r="Q769">
        <f t="shared" si="68"/>
        <v>1</v>
      </c>
      <c r="R769">
        <f t="shared" si="69"/>
        <v>0</v>
      </c>
      <c r="S769" s="4" t="str">
        <f t="shared" si="70"/>
        <v>40217</v>
      </c>
      <c r="T769">
        <v>9</v>
      </c>
      <c r="U769">
        <v>0</v>
      </c>
      <c r="V769">
        <v>6</v>
      </c>
      <c r="W769">
        <v>4</v>
      </c>
      <c r="X769">
        <v>0</v>
      </c>
      <c r="Y769">
        <v>9</v>
      </c>
      <c r="AD769">
        <v>2020</v>
      </c>
      <c r="AE769" t="s">
        <v>258</v>
      </c>
      <c r="AF769">
        <v>1</v>
      </c>
      <c r="AG769" t="b">
        <f t="shared" si="71"/>
        <v>1</v>
      </c>
      <c r="AH769">
        <v>0</v>
      </c>
      <c r="AI769">
        <v>40217</v>
      </c>
      <c r="AJ769">
        <v>9</v>
      </c>
      <c r="AK769">
        <v>0</v>
      </c>
      <c r="AL769">
        <v>6</v>
      </c>
      <c r="AM769">
        <v>4</v>
      </c>
      <c r="AN769">
        <v>0</v>
      </c>
      <c r="AO769">
        <v>9</v>
      </c>
    </row>
    <row r="770" spans="1:41" x14ac:dyDescent="0.3">
      <c r="B770" t="s">
        <v>22</v>
      </c>
      <c r="D770" t="str">
        <f t="shared" si="66"/>
        <v>October</v>
      </c>
      <c r="E770" t="s">
        <v>69</v>
      </c>
      <c r="F770">
        <v>55</v>
      </c>
      <c r="G770">
        <v>0</v>
      </c>
      <c r="H770">
        <v>21</v>
      </c>
      <c r="I770">
        <v>7</v>
      </c>
      <c r="J770">
        <v>0</v>
      </c>
      <c r="K770">
        <v>54</v>
      </c>
      <c r="O770">
        <v>2020</v>
      </c>
      <c r="P770" t="str">
        <f t="shared" si="67"/>
        <v>October</v>
      </c>
      <c r="Q770">
        <f t="shared" si="68"/>
        <v>1</v>
      </c>
      <c r="R770">
        <f t="shared" si="69"/>
        <v>0</v>
      </c>
      <c r="S770" s="4" t="str">
        <f t="shared" si="70"/>
        <v>40218</v>
      </c>
      <c r="T770">
        <v>55</v>
      </c>
      <c r="U770">
        <v>0</v>
      </c>
      <c r="V770">
        <v>21</v>
      </c>
      <c r="W770">
        <v>7</v>
      </c>
      <c r="X770">
        <v>0</v>
      </c>
      <c r="Y770">
        <v>54</v>
      </c>
      <c r="AD770">
        <v>2020</v>
      </c>
      <c r="AE770" t="s">
        <v>258</v>
      </c>
      <c r="AF770">
        <v>1</v>
      </c>
      <c r="AG770" t="b">
        <f t="shared" si="71"/>
        <v>1</v>
      </c>
      <c r="AH770">
        <v>0</v>
      </c>
      <c r="AI770">
        <v>40218</v>
      </c>
      <c r="AJ770">
        <v>55</v>
      </c>
      <c r="AK770">
        <v>0</v>
      </c>
      <c r="AL770">
        <v>21</v>
      </c>
      <c r="AM770">
        <v>7</v>
      </c>
      <c r="AN770">
        <v>0</v>
      </c>
      <c r="AO770">
        <v>54</v>
      </c>
    </row>
    <row r="771" spans="1:41" x14ac:dyDescent="0.3">
      <c r="D771" t="str">
        <f t="shared" ref="D771:D834" si="72">IF(ISBLANK(C771),D770,C771)</f>
        <v>October</v>
      </c>
      <c r="E771" t="s">
        <v>72</v>
      </c>
      <c r="F771">
        <v>36</v>
      </c>
      <c r="G771">
        <v>0</v>
      </c>
      <c r="H771">
        <v>16</v>
      </c>
      <c r="I771">
        <v>8</v>
      </c>
      <c r="J771">
        <v>0</v>
      </c>
      <c r="K771">
        <v>35</v>
      </c>
      <c r="O771">
        <v>2020</v>
      </c>
      <c r="P771" t="str">
        <f t="shared" ref="P771:P834" si="73">D771</f>
        <v>October</v>
      </c>
      <c r="Q771">
        <f t="shared" ref="Q771:Q834" si="74">IFERROR(FIND("LOUISVILLE",E771,1),0)</f>
        <v>1</v>
      </c>
      <c r="R771">
        <f t="shared" ref="R771:R834" si="75">IFERROR(FIND("Total",E771,1),0)</f>
        <v>0</v>
      </c>
      <c r="S771" s="4" t="str">
        <f t="shared" ref="S771:S834" si="76">RIGHT(E771,5)</f>
        <v>40219</v>
      </c>
      <c r="T771">
        <v>36</v>
      </c>
      <c r="U771">
        <v>0</v>
      </c>
      <c r="V771">
        <v>16</v>
      </c>
      <c r="W771">
        <v>8</v>
      </c>
      <c r="X771">
        <v>0</v>
      </c>
      <c r="Y771">
        <v>35</v>
      </c>
      <c r="AD771">
        <v>2020</v>
      </c>
      <c r="AE771" t="s">
        <v>258</v>
      </c>
      <c r="AF771">
        <v>1</v>
      </c>
      <c r="AG771" t="b">
        <f t="shared" ref="AG771:AG834" si="77">ISNUMBER(AI771)</f>
        <v>1</v>
      </c>
      <c r="AH771">
        <v>0</v>
      </c>
      <c r="AI771">
        <v>40219</v>
      </c>
      <c r="AJ771">
        <v>36</v>
      </c>
      <c r="AK771">
        <v>0</v>
      </c>
      <c r="AL771">
        <v>16</v>
      </c>
      <c r="AM771">
        <v>8</v>
      </c>
      <c r="AN771">
        <v>0</v>
      </c>
      <c r="AO771">
        <v>35</v>
      </c>
    </row>
    <row r="772" spans="1:41" x14ac:dyDescent="0.3">
      <c r="D772" t="str">
        <f t="shared" si="72"/>
        <v>October</v>
      </c>
      <c r="E772" t="s">
        <v>75</v>
      </c>
      <c r="F772">
        <v>39</v>
      </c>
      <c r="G772">
        <v>0</v>
      </c>
      <c r="H772">
        <v>11</v>
      </c>
      <c r="I772">
        <v>7</v>
      </c>
      <c r="J772">
        <v>0</v>
      </c>
      <c r="K772">
        <v>39</v>
      </c>
      <c r="O772">
        <v>2020</v>
      </c>
      <c r="P772" t="str">
        <f t="shared" si="73"/>
        <v>October</v>
      </c>
      <c r="Q772">
        <f t="shared" si="74"/>
        <v>1</v>
      </c>
      <c r="R772">
        <f t="shared" si="75"/>
        <v>0</v>
      </c>
      <c r="S772" s="4" t="str">
        <f t="shared" si="76"/>
        <v>40220</v>
      </c>
      <c r="T772">
        <v>39</v>
      </c>
      <c r="U772">
        <v>0</v>
      </c>
      <c r="V772">
        <v>11</v>
      </c>
      <c r="W772">
        <v>7</v>
      </c>
      <c r="X772">
        <v>0</v>
      </c>
      <c r="Y772">
        <v>39</v>
      </c>
      <c r="AD772">
        <v>2020</v>
      </c>
      <c r="AE772" t="s">
        <v>258</v>
      </c>
      <c r="AF772">
        <v>1</v>
      </c>
      <c r="AG772" t="b">
        <f t="shared" si="77"/>
        <v>1</v>
      </c>
      <c r="AH772">
        <v>0</v>
      </c>
      <c r="AI772">
        <v>40220</v>
      </c>
      <c r="AJ772">
        <v>39</v>
      </c>
      <c r="AK772">
        <v>0</v>
      </c>
      <c r="AL772">
        <v>11</v>
      </c>
      <c r="AM772">
        <v>7</v>
      </c>
      <c r="AN772">
        <v>0</v>
      </c>
      <c r="AO772">
        <v>39</v>
      </c>
    </row>
    <row r="773" spans="1:41" x14ac:dyDescent="0.3">
      <c r="D773" t="str">
        <f t="shared" si="72"/>
        <v>October</v>
      </c>
      <c r="E773" t="s">
        <v>76</v>
      </c>
      <c r="F773">
        <v>14</v>
      </c>
      <c r="G773">
        <v>0</v>
      </c>
      <c r="H773">
        <v>2</v>
      </c>
      <c r="I773">
        <v>2</v>
      </c>
      <c r="J773">
        <v>0</v>
      </c>
      <c r="K773">
        <v>14</v>
      </c>
      <c r="O773">
        <v>2020</v>
      </c>
      <c r="P773" t="str">
        <f t="shared" si="73"/>
        <v>October</v>
      </c>
      <c r="Q773">
        <f t="shared" si="74"/>
        <v>1</v>
      </c>
      <c r="R773">
        <f t="shared" si="75"/>
        <v>0</v>
      </c>
      <c r="S773" s="4" t="str">
        <f t="shared" si="76"/>
        <v>40222</v>
      </c>
      <c r="T773">
        <v>14</v>
      </c>
      <c r="U773">
        <v>0</v>
      </c>
      <c r="V773">
        <v>2</v>
      </c>
      <c r="W773">
        <v>2</v>
      </c>
      <c r="X773">
        <v>0</v>
      </c>
      <c r="Y773">
        <v>14</v>
      </c>
      <c r="AD773">
        <v>2020</v>
      </c>
      <c r="AE773" t="s">
        <v>258</v>
      </c>
      <c r="AF773">
        <v>1</v>
      </c>
      <c r="AG773" t="b">
        <f t="shared" si="77"/>
        <v>1</v>
      </c>
      <c r="AH773">
        <v>0</v>
      </c>
      <c r="AI773">
        <v>40222</v>
      </c>
      <c r="AJ773">
        <v>14</v>
      </c>
      <c r="AK773">
        <v>0</v>
      </c>
      <c r="AL773">
        <v>2</v>
      </c>
      <c r="AM773">
        <v>2</v>
      </c>
      <c r="AN773">
        <v>0</v>
      </c>
      <c r="AO773">
        <v>14</v>
      </c>
    </row>
    <row r="774" spans="1:41" x14ac:dyDescent="0.3">
      <c r="D774" t="str">
        <f t="shared" si="72"/>
        <v>October</v>
      </c>
      <c r="E774" t="s">
        <v>78</v>
      </c>
      <c r="F774">
        <v>22</v>
      </c>
      <c r="G774">
        <v>0</v>
      </c>
      <c r="H774">
        <v>5</v>
      </c>
      <c r="I774">
        <v>2</v>
      </c>
      <c r="J774">
        <v>0</v>
      </c>
      <c r="K774">
        <v>22</v>
      </c>
      <c r="O774">
        <v>2020</v>
      </c>
      <c r="P774" t="str">
        <f t="shared" si="73"/>
        <v>October</v>
      </c>
      <c r="Q774">
        <f t="shared" si="74"/>
        <v>1</v>
      </c>
      <c r="R774">
        <f t="shared" si="75"/>
        <v>0</v>
      </c>
      <c r="S774" s="4" t="str">
        <f t="shared" si="76"/>
        <v>40223</v>
      </c>
      <c r="T774">
        <v>22</v>
      </c>
      <c r="U774">
        <v>0</v>
      </c>
      <c r="V774">
        <v>5</v>
      </c>
      <c r="W774">
        <v>2</v>
      </c>
      <c r="X774">
        <v>0</v>
      </c>
      <c r="Y774">
        <v>22</v>
      </c>
      <c r="AD774">
        <v>2020</v>
      </c>
      <c r="AE774" t="s">
        <v>258</v>
      </c>
      <c r="AF774">
        <v>1</v>
      </c>
      <c r="AG774" t="b">
        <f t="shared" si="77"/>
        <v>1</v>
      </c>
      <c r="AH774">
        <v>0</v>
      </c>
      <c r="AI774">
        <v>40223</v>
      </c>
      <c r="AJ774">
        <v>22</v>
      </c>
      <c r="AK774">
        <v>0</v>
      </c>
      <c r="AL774">
        <v>5</v>
      </c>
      <c r="AM774">
        <v>2</v>
      </c>
      <c r="AN774">
        <v>0</v>
      </c>
      <c r="AO774">
        <v>22</v>
      </c>
    </row>
    <row r="775" spans="1:41" x14ac:dyDescent="0.3">
      <c r="D775" t="str">
        <f t="shared" si="72"/>
        <v>October</v>
      </c>
      <c r="E775" t="s">
        <v>82</v>
      </c>
      <c r="F775">
        <v>10</v>
      </c>
      <c r="G775">
        <v>0</v>
      </c>
      <c r="H775">
        <v>7</v>
      </c>
      <c r="I775">
        <v>4</v>
      </c>
      <c r="J775">
        <v>0</v>
      </c>
      <c r="K775">
        <v>10</v>
      </c>
      <c r="O775">
        <v>2020</v>
      </c>
      <c r="P775" t="str">
        <f t="shared" si="73"/>
        <v>October</v>
      </c>
      <c r="Q775">
        <f t="shared" si="74"/>
        <v>1</v>
      </c>
      <c r="R775">
        <f t="shared" si="75"/>
        <v>0</v>
      </c>
      <c r="S775" s="4" t="str">
        <f t="shared" si="76"/>
        <v>40228</v>
      </c>
      <c r="T775">
        <v>10</v>
      </c>
      <c r="U775">
        <v>0</v>
      </c>
      <c r="V775">
        <v>7</v>
      </c>
      <c r="W775">
        <v>4</v>
      </c>
      <c r="X775">
        <v>0</v>
      </c>
      <c r="Y775">
        <v>10</v>
      </c>
      <c r="AD775">
        <v>2020</v>
      </c>
      <c r="AE775" t="s">
        <v>258</v>
      </c>
      <c r="AF775">
        <v>1</v>
      </c>
      <c r="AG775" t="b">
        <f t="shared" si="77"/>
        <v>1</v>
      </c>
      <c r="AH775">
        <v>0</v>
      </c>
      <c r="AI775">
        <v>40228</v>
      </c>
      <c r="AJ775">
        <v>10</v>
      </c>
      <c r="AK775">
        <v>0</v>
      </c>
      <c r="AL775">
        <v>7</v>
      </c>
      <c r="AM775">
        <v>4</v>
      </c>
      <c r="AN775">
        <v>0</v>
      </c>
      <c r="AO775">
        <v>10</v>
      </c>
    </row>
    <row r="776" spans="1:41" x14ac:dyDescent="0.3">
      <c r="D776" t="str">
        <f t="shared" si="72"/>
        <v>October</v>
      </c>
      <c r="E776" t="s">
        <v>84</v>
      </c>
      <c r="F776">
        <v>14</v>
      </c>
      <c r="G776">
        <v>0</v>
      </c>
      <c r="H776">
        <v>8</v>
      </c>
      <c r="I776">
        <v>4</v>
      </c>
      <c r="J776">
        <v>0</v>
      </c>
      <c r="K776">
        <v>14</v>
      </c>
      <c r="O776">
        <v>2020</v>
      </c>
      <c r="P776" t="str">
        <f t="shared" si="73"/>
        <v>October</v>
      </c>
      <c r="Q776">
        <f t="shared" si="74"/>
        <v>1</v>
      </c>
      <c r="R776">
        <f t="shared" si="75"/>
        <v>0</v>
      </c>
      <c r="S776" s="4" t="str">
        <f t="shared" si="76"/>
        <v>40229</v>
      </c>
      <c r="T776">
        <v>14</v>
      </c>
      <c r="U776">
        <v>0</v>
      </c>
      <c r="V776">
        <v>8</v>
      </c>
      <c r="W776">
        <v>4</v>
      </c>
      <c r="X776">
        <v>0</v>
      </c>
      <c r="Y776">
        <v>14</v>
      </c>
      <c r="AD776">
        <v>2020</v>
      </c>
      <c r="AE776" t="s">
        <v>258</v>
      </c>
      <c r="AF776">
        <v>1</v>
      </c>
      <c r="AG776" t="b">
        <f t="shared" si="77"/>
        <v>1</v>
      </c>
      <c r="AH776">
        <v>0</v>
      </c>
      <c r="AI776">
        <v>40229</v>
      </c>
      <c r="AJ776">
        <v>14</v>
      </c>
      <c r="AK776">
        <v>0</v>
      </c>
      <c r="AL776">
        <v>8</v>
      </c>
      <c r="AM776">
        <v>4</v>
      </c>
      <c r="AN776">
        <v>0</v>
      </c>
      <c r="AO776">
        <v>14</v>
      </c>
    </row>
    <row r="777" spans="1:41" x14ac:dyDescent="0.3">
      <c r="D777" t="str">
        <f t="shared" si="72"/>
        <v>October</v>
      </c>
      <c r="E777" t="s">
        <v>86</v>
      </c>
      <c r="F777">
        <v>16</v>
      </c>
      <c r="G777">
        <v>0</v>
      </c>
      <c r="H777">
        <v>6</v>
      </c>
      <c r="I777">
        <v>2</v>
      </c>
      <c r="J777">
        <v>0</v>
      </c>
      <c r="K777">
        <v>16</v>
      </c>
      <c r="O777">
        <v>2020</v>
      </c>
      <c r="P777" t="str">
        <f t="shared" si="73"/>
        <v>October</v>
      </c>
      <c r="Q777">
        <f t="shared" si="74"/>
        <v>1</v>
      </c>
      <c r="R777">
        <f t="shared" si="75"/>
        <v>0</v>
      </c>
      <c r="S777" s="4" t="str">
        <f t="shared" si="76"/>
        <v>40241</v>
      </c>
      <c r="T777">
        <v>16</v>
      </c>
      <c r="U777">
        <v>0</v>
      </c>
      <c r="V777">
        <v>6</v>
      </c>
      <c r="W777">
        <v>2</v>
      </c>
      <c r="X777">
        <v>0</v>
      </c>
      <c r="Y777">
        <v>16</v>
      </c>
      <c r="AD777">
        <v>2020</v>
      </c>
      <c r="AE777" t="s">
        <v>258</v>
      </c>
      <c r="AF777">
        <v>1</v>
      </c>
      <c r="AG777" t="b">
        <f t="shared" si="77"/>
        <v>1</v>
      </c>
      <c r="AH777">
        <v>0</v>
      </c>
      <c r="AI777">
        <v>40241</v>
      </c>
      <c r="AJ777">
        <v>16</v>
      </c>
      <c r="AK777">
        <v>0</v>
      </c>
      <c r="AL777">
        <v>6</v>
      </c>
      <c r="AM777">
        <v>2</v>
      </c>
      <c r="AN777">
        <v>0</v>
      </c>
      <c r="AO777">
        <v>16</v>
      </c>
    </row>
    <row r="778" spans="1:41" x14ac:dyDescent="0.3">
      <c r="D778" t="str">
        <f t="shared" si="72"/>
        <v>October</v>
      </c>
      <c r="E778" t="s">
        <v>89</v>
      </c>
      <c r="F778">
        <v>10</v>
      </c>
      <c r="G778">
        <v>0</v>
      </c>
      <c r="H778">
        <v>4</v>
      </c>
      <c r="I778">
        <v>3</v>
      </c>
      <c r="J778">
        <v>0</v>
      </c>
      <c r="K778">
        <v>10</v>
      </c>
      <c r="O778">
        <v>2020</v>
      </c>
      <c r="P778" t="str">
        <f t="shared" si="73"/>
        <v>October</v>
      </c>
      <c r="Q778">
        <f t="shared" si="74"/>
        <v>1</v>
      </c>
      <c r="R778">
        <f t="shared" si="75"/>
        <v>0</v>
      </c>
      <c r="S778" s="4" t="str">
        <f t="shared" si="76"/>
        <v>40242</v>
      </c>
      <c r="T778">
        <v>10</v>
      </c>
      <c r="U778">
        <v>0</v>
      </c>
      <c r="V778">
        <v>4</v>
      </c>
      <c r="W778">
        <v>3</v>
      </c>
      <c r="X778">
        <v>0</v>
      </c>
      <c r="Y778">
        <v>10</v>
      </c>
      <c r="AD778">
        <v>2020</v>
      </c>
      <c r="AE778" t="s">
        <v>258</v>
      </c>
      <c r="AF778">
        <v>1</v>
      </c>
      <c r="AG778" t="b">
        <f t="shared" si="77"/>
        <v>1</v>
      </c>
      <c r="AH778">
        <v>0</v>
      </c>
      <c r="AI778">
        <v>40242</v>
      </c>
      <c r="AJ778">
        <v>10</v>
      </c>
      <c r="AK778">
        <v>0</v>
      </c>
      <c r="AL778">
        <v>4</v>
      </c>
      <c r="AM778">
        <v>3</v>
      </c>
      <c r="AN778">
        <v>0</v>
      </c>
      <c r="AO778">
        <v>10</v>
      </c>
    </row>
    <row r="779" spans="1:41" x14ac:dyDescent="0.3">
      <c r="D779" t="str">
        <f t="shared" si="72"/>
        <v>October</v>
      </c>
      <c r="E779" t="s">
        <v>91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O779">
        <v>2020</v>
      </c>
      <c r="P779" t="str">
        <f t="shared" si="73"/>
        <v>October</v>
      </c>
      <c r="Q779">
        <f t="shared" si="74"/>
        <v>1</v>
      </c>
      <c r="R779">
        <f t="shared" si="75"/>
        <v>0</v>
      </c>
      <c r="S779" s="4" t="str">
        <f t="shared" si="76"/>
        <v>40243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AD779">
        <v>2020</v>
      </c>
      <c r="AE779" t="s">
        <v>258</v>
      </c>
      <c r="AF779">
        <v>1</v>
      </c>
      <c r="AG779" t="b">
        <f t="shared" si="77"/>
        <v>1</v>
      </c>
      <c r="AH779">
        <v>0</v>
      </c>
      <c r="AI779">
        <v>40243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1</v>
      </c>
    </row>
    <row r="780" spans="1:41" x14ac:dyDescent="0.3">
      <c r="D780" t="str">
        <f t="shared" si="72"/>
        <v>October</v>
      </c>
      <c r="E780" t="s">
        <v>92</v>
      </c>
      <c r="F780">
        <v>11</v>
      </c>
      <c r="G780">
        <v>0</v>
      </c>
      <c r="H780">
        <v>3</v>
      </c>
      <c r="I780">
        <v>0</v>
      </c>
      <c r="J780">
        <v>0</v>
      </c>
      <c r="K780">
        <v>11</v>
      </c>
      <c r="O780">
        <v>2020</v>
      </c>
      <c r="P780" t="str">
        <f t="shared" si="73"/>
        <v>October</v>
      </c>
      <c r="Q780">
        <f t="shared" si="74"/>
        <v>1</v>
      </c>
      <c r="R780">
        <f t="shared" si="75"/>
        <v>0</v>
      </c>
      <c r="S780" s="4" t="str">
        <f t="shared" si="76"/>
        <v>40245</v>
      </c>
      <c r="T780">
        <v>11</v>
      </c>
      <c r="U780">
        <v>0</v>
      </c>
      <c r="V780">
        <v>3</v>
      </c>
      <c r="W780">
        <v>0</v>
      </c>
      <c r="X780">
        <v>0</v>
      </c>
      <c r="Y780">
        <v>11</v>
      </c>
      <c r="AD780">
        <v>2020</v>
      </c>
      <c r="AE780" t="s">
        <v>258</v>
      </c>
      <c r="AF780">
        <v>1</v>
      </c>
      <c r="AG780" t="b">
        <f t="shared" si="77"/>
        <v>1</v>
      </c>
      <c r="AH780">
        <v>0</v>
      </c>
      <c r="AI780">
        <v>40245</v>
      </c>
      <c r="AJ780">
        <v>11</v>
      </c>
      <c r="AK780">
        <v>0</v>
      </c>
      <c r="AL780">
        <v>3</v>
      </c>
      <c r="AM780">
        <v>0</v>
      </c>
      <c r="AN780">
        <v>0</v>
      </c>
      <c r="AO780">
        <v>11</v>
      </c>
    </row>
    <row r="781" spans="1:41" x14ac:dyDescent="0.3">
      <c r="D781" t="str">
        <f t="shared" si="72"/>
        <v>October</v>
      </c>
      <c r="E781" t="s">
        <v>93</v>
      </c>
      <c r="F781">
        <v>10</v>
      </c>
      <c r="G781">
        <v>0</v>
      </c>
      <c r="H781">
        <v>4</v>
      </c>
      <c r="I781">
        <v>2</v>
      </c>
      <c r="J781">
        <v>0</v>
      </c>
      <c r="K781">
        <v>10</v>
      </c>
      <c r="O781">
        <v>2020</v>
      </c>
      <c r="P781" t="str">
        <f t="shared" si="73"/>
        <v>October</v>
      </c>
      <c r="Q781">
        <f t="shared" si="74"/>
        <v>1</v>
      </c>
      <c r="R781">
        <f t="shared" si="75"/>
        <v>0</v>
      </c>
      <c r="S781" s="4" t="str">
        <f t="shared" si="76"/>
        <v>40258</v>
      </c>
      <c r="T781">
        <v>10</v>
      </c>
      <c r="U781">
        <v>0</v>
      </c>
      <c r="V781">
        <v>4</v>
      </c>
      <c r="W781">
        <v>2</v>
      </c>
      <c r="X781">
        <v>0</v>
      </c>
      <c r="Y781">
        <v>10</v>
      </c>
      <c r="AD781">
        <v>2020</v>
      </c>
      <c r="AE781" t="s">
        <v>258</v>
      </c>
      <c r="AF781">
        <v>1</v>
      </c>
      <c r="AG781" t="b">
        <f t="shared" si="77"/>
        <v>1</v>
      </c>
      <c r="AH781">
        <v>0</v>
      </c>
      <c r="AI781">
        <v>40258</v>
      </c>
      <c r="AJ781">
        <v>10</v>
      </c>
      <c r="AK781">
        <v>0</v>
      </c>
      <c r="AL781">
        <v>4</v>
      </c>
      <c r="AM781">
        <v>2</v>
      </c>
      <c r="AN781">
        <v>0</v>
      </c>
      <c r="AO781">
        <v>10</v>
      </c>
    </row>
    <row r="782" spans="1:41" x14ac:dyDescent="0.3">
      <c r="D782" t="str">
        <f t="shared" si="72"/>
        <v>October</v>
      </c>
      <c r="E782" t="s">
        <v>95</v>
      </c>
      <c r="F782">
        <v>24</v>
      </c>
      <c r="G782">
        <v>0</v>
      </c>
      <c r="H782">
        <v>7</v>
      </c>
      <c r="I782">
        <v>3</v>
      </c>
      <c r="J782">
        <v>0</v>
      </c>
      <c r="K782">
        <v>24</v>
      </c>
      <c r="O782">
        <v>2020</v>
      </c>
      <c r="P782" t="str">
        <f t="shared" si="73"/>
        <v>October</v>
      </c>
      <c r="Q782">
        <f t="shared" si="74"/>
        <v>1</v>
      </c>
      <c r="R782">
        <f t="shared" si="75"/>
        <v>0</v>
      </c>
      <c r="S782" s="4" t="str">
        <f t="shared" si="76"/>
        <v>40272</v>
      </c>
      <c r="T782">
        <v>24</v>
      </c>
      <c r="U782">
        <v>0</v>
      </c>
      <c r="V782">
        <v>7</v>
      </c>
      <c r="W782">
        <v>3</v>
      </c>
      <c r="X782">
        <v>0</v>
      </c>
      <c r="Y782">
        <v>24</v>
      </c>
      <c r="AD782">
        <v>2020</v>
      </c>
      <c r="AE782" t="s">
        <v>258</v>
      </c>
      <c r="AF782">
        <v>1</v>
      </c>
      <c r="AG782" t="b">
        <f t="shared" si="77"/>
        <v>1</v>
      </c>
      <c r="AH782">
        <v>0</v>
      </c>
      <c r="AI782">
        <v>40272</v>
      </c>
      <c r="AJ782">
        <v>24</v>
      </c>
      <c r="AK782">
        <v>0</v>
      </c>
      <c r="AL782">
        <v>7</v>
      </c>
      <c r="AM782">
        <v>3</v>
      </c>
      <c r="AN782">
        <v>0</v>
      </c>
      <c r="AO782">
        <v>24</v>
      </c>
    </row>
    <row r="783" spans="1:41" x14ac:dyDescent="0.3">
      <c r="D783" t="str">
        <f t="shared" si="72"/>
        <v>October</v>
      </c>
      <c r="E783" t="s">
        <v>96</v>
      </c>
      <c r="F783">
        <v>18</v>
      </c>
      <c r="G783">
        <v>0</v>
      </c>
      <c r="H783">
        <v>10</v>
      </c>
      <c r="I783">
        <v>6</v>
      </c>
      <c r="J783">
        <v>0</v>
      </c>
      <c r="K783">
        <v>18</v>
      </c>
      <c r="O783">
        <v>2020</v>
      </c>
      <c r="P783" t="str">
        <f t="shared" si="73"/>
        <v>October</v>
      </c>
      <c r="Q783">
        <f t="shared" si="74"/>
        <v>1</v>
      </c>
      <c r="R783">
        <f t="shared" si="75"/>
        <v>0</v>
      </c>
      <c r="S783" s="4" t="str">
        <f t="shared" si="76"/>
        <v>40291</v>
      </c>
      <c r="T783">
        <v>18</v>
      </c>
      <c r="U783">
        <v>0</v>
      </c>
      <c r="V783">
        <v>10</v>
      </c>
      <c r="W783">
        <v>6</v>
      </c>
      <c r="X783">
        <v>0</v>
      </c>
      <c r="Y783">
        <v>18</v>
      </c>
      <c r="AD783">
        <v>2020</v>
      </c>
      <c r="AE783" t="s">
        <v>258</v>
      </c>
      <c r="AF783">
        <v>1</v>
      </c>
      <c r="AG783" t="b">
        <f t="shared" si="77"/>
        <v>1</v>
      </c>
      <c r="AH783">
        <v>0</v>
      </c>
      <c r="AI783">
        <v>40291</v>
      </c>
      <c r="AJ783">
        <v>18</v>
      </c>
      <c r="AK783">
        <v>0</v>
      </c>
      <c r="AL783">
        <v>10</v>
      </c>
      <c r="AM783">
        <v>6</v>
      </c>
      <c r="AN783">
        <v>0</v>
      </c>
      <c r="AO783">
        <v>18</v>
      </c>
    </row>
    <row r="784" spans="1:41" x14ac:dyDescent="0.3">
      <c r="D784" t="str">
        <f t="shared" si="72"/>
        <v>October</v>
      </c>
      <c r="E784" t="s">
        <v>98</v>
      </c>
      <c r="F784">
        <v>24</v>
      </c>
      <c r="G784">
        <v>0</v>
      </c>
      <c r="H784">
        <v>7</v>
      </c>
      <c r="I784">
        <v>4</v>
      </c>
      <c r="J784">
        <v>0</v>
      </c>
      <c r="K784">
        <v>24</v>
      </c>
      <c r="O784">
        <v>2020</v>
      </c>
      <c r="P784" t="str">
        <f t="shared" si="73"/>
        <v>October</v>
      </c>
      <c r="Q784">
        <f t="shared" si="74"/>
        <v>1</v>
      </c>
      <c r="R784">
        <f t="shared" si="75"/>
        <v>0</v>
      </c>
      <c r="S784" s="4" t="str">
        <f t="shared" si="76"/>
        <v>40299</v>
      </c>
      <c r="T784">
        <v>24</v>
      </c>
      <c r="U784">
        <v>0</v>
      </c>
      <c r="V784">
        <v>7</v>
      </c>
      <c r="W784">
        <v>4</v>
      </c>
      <c r="X784">
        <v>0</v>
      </c>
      <c r="Y784">
        <v>24</v>
      </c>
      <c r="AD784">
        <v>2020</v>
      </c>
      <c r="AE784" t="s">
        <v>258</v>
      </c>
      <c r="AF784">
        <v>1</v>
      </c>
      <c r="AG784" t="b">
        <f t="shared" si="77"/>
        <v>1</v>
      </c>
      <c r="AH784">
        <v>0</v>
      </c>
      <c r="AI784">
        <v>40299</v>
      </c>
      <c r="AJ784">
        <v>24</v>
      </c>
      <c r="AK784">
        <v>0</v>
      </c>
      <c r="AL784">
        <v>7</v>
      </c>
      <c r="AM784">
        <v>4</v>
      </c>
      <c r="AN784">
        <v>0</v>
      </c>
      <c r="AO784">
        <v>24</v>
      </c>
    </row>
    <row r="785" spans="2:41" x14ac:dyDescent="0.3">
      <c r="D785" t="str">
        <f t="shared" si="72"/>
        <v>October</v>
      </c>
      <c r="E785" t="s">
        <v>4</v>
      </c>
      <c r="F785">
        <v>795</v>
      </c>
      <c r="G785">
        <v>0</v>
      </c>
      <c r="H785">
        <v>301</v>
      </c>
      <c r="I785">
        <v>154</v>
      </c>
      <c r="J785">
        <v>0</v>
      </c>
      <c r="K785">
        <v>785</v>
      </c>
      <c r="O785">
        <v>2020</v>
      </c>
      <c r="P785" t="str">
        <f t="shared" si="73"/>
        <v>October</v>
      </c>
      <c r="Q785">
        <f t="shared" si="74"/>
        <v>0</v>
      </c>
      <c r="R785">
        <f t="shared" si="75"/>
        <v>1</v>
      </c>
      <c r="S785" s="4" t="str">
        <f t="shared" si="76"/>
        <v>Total</v>
      </c>
      <c r="T785">
        <v>795</v>
      </c>
      <c r="U785">
        <v>0</v>
      </c>
      <c r="V785">
        <v>301</v>
      </c>
      <c r="W785">
        <v>154</v>
      </c>
      <c r="X785">
        <v>0</v>
      </c>
      <c r="Y785">
        <v>785</v>
      </c>
      <c r="AD785">
        <v>2020</v>
      </c>
      <c r="AE785" t="s">
        <v>258</v>
      </c>
      <c r="AF785">
        <v>0</v>
      </c>
      <c r="AG785" t="b">
        <f t="shared" si="77"/>
        <v>0</v>
      </c>
      <c r="AH785">
        <v>1</v>
      </c>
      <c r="AI785" s="4" t="s">
        <v>4</v>
      </c>
      <c r="AJ785">
        <v>795</v>
      </c>
      <c r="AK785">
        <v>0</v>
      </c>
      <c r="AL785">
        <v>301</v>
      </c>
      <c r="AM785">
        <v>154</v>
      </c>
      <c r="AN785">
        <v>0</v>
      </c>
      <c r="AO785">
        <v>785</v>
      </c>
    </row>
    <row r="786" spans="2:41" x14ac:dyDescent="0.3">
      <c r="B786" t="s">
        <v>103</v>
      </c>
      <c r="D786" t="str">
        <f t="shared" si="72"/>
        <v>October</v>
      </c>
      <c r="E786" t="s">
        <v>105</v>
      </c>
      <c r="F786">
        <v>8</v>
      </c>
      <c r="G786">
        <v>0</v>
      </c>
      <c r="H786">
        <v>5</v>
      </c>
      <c r="I786">
        <v>4</v>
      </c>
      <c r="J786">
        <v>0</v>
      </c>
      <c r="K786">
        <v>7</v>
      </c>
      <c r="O786">
        <v>2020</v>
      </c>
      <c r="P786" t="str">
        <f t="shared" si="73"/>
        <v>October</v>
      </c>
      <c r="Q786">
        <f t="shared" si="74"/>
        <v>0</v>
      </c>
      <c r="R786">
        <f t="shared" si="75"/>
        <v>0</v>
      </c>
      <c r="S786" s="4" t="str">
        <f t="shared" si="76"/>
        <v>40118</v>
      </c>
      <c r="T786">
        <v>8</v>
      </c>
      <c r="U786">
        <v>0</v>
      </c>
      <c r="V786">
        <v>5</v>
      </c>
      <c r="W786">
        <v>4</v>
      </c>
      <c r="X786">
        <v>0</v>
      </c>
      <c r="Y786">
        <v>7</v>
      </c>
      <c r="AD786">
        <v>2020</v>
      </c>
      <c r="AE786" t="s">
        <v>258</v>
      </c>
      <c r="AF786">
        <v>0</v>
      </c>
      <c r="AG786" t="b">
        <f t="shared" si="77"/>
        <v>1</v>
      </c>
      <c r="AH786">
        <v>0</v>
      </c>
      <c r="AI786">
        <v>40118</v>
      </c>
      <c r="AJ786">
        <v>8</v>
      </c>
      <c r="AK786">
        <v>0</v>
      </c>
      <c r="AL786">
        <v>5</v>
      </c>
      <c r="AM786">
        <v>4</v>
      </c>
      <c r="AN786">
        <v>0</v>
      </c>
      <c r="AO786">
        <v>7</v>
      </c>
    </row>
    <row r="787" spans="2:41" x14ac:dyDescent="0.3">
      <c r="B787" t="s">
        <v>22</v>
      </c>
      <c r="D787" t="str">
        <f t="shared" si="72"/>
        <v>October</v>
      </c>
      <c r="E787" t="s">
        <v>4</v>
      </c>
      <c r="F787">
        <v>8</v>
      </c>
      <c r="G787">
        <v>0</v>
      </c>
      <c r="H787">
        <v>5</v>
      </c>
      <c r="I787">
        <v>4</v>
      </c>
      <c r="J787">
        <v>0</v>
      </c>
      <c r="K787">
        <v>7</v>
      </c>
      <c r="O787">
        <v>2020</v>
      </c>
      <c r="P787" t="str">
        <f t="shared" si="73"/>
        <v>October</v>
      </c>
      <c r="Q787">
        <f t="shared" si="74"/>
        <v>0</v>
      </c>
      <c r="R787">
        <f t="shared" si="75"/>
        <v>1</v>
      </c>
      <c r="S787" s="4" t="str">
        <f t="shared" si="76"/>
        <v>Total</v>
      </c>
      <c r="T787">
        <v>8</v>
      </c>
      <c r="U787">
        <v>0</v>
      </c>
      <c r="V787">
        <v>5</v>
      </c>
      <c r="W787">
        <v>4</v>
      </c>
      <c r="X787">
        <v>0</v>
      </c>
      <c r="Y787">
        <v>7</v>
      </c>
      <c r="AD787">
        <v>2020</v>
      </c>
      <c r="AE787" t="s">
        <v>258</v>
      </c>
      <c r="AF787">
        <v>0</v>
      </c>
      <c r="AG787" t="b">
        <f t="shared" si="77"/>
        <v>0</v>
      </c>
      <c r="AH787">
        <v>1</v>
      </c>
      <c r="AI787" s="4" t="s">
        <v>4</v>
      </c>
      <c r="AJ787">
        <v>8</v>
      </c>
      <c r="AK787">
        <v>0</v>
      </c>
      <c r="AL787">
        <v>5</v>
      </c>
      <c r="AM787">
        <v>4</v>
      </c>
      <c r="AN787">
        <v>0</v>
      </c>
      <c r="AO787">
        <v>7</v>
      </c>
    </row>
    <row r="788" spans="2:41" x14ac:dyDescent="0.3">
      <c r="B788" t="s">
        <v>108</v>
      </c>
      <c r="D788" t="str">
        <f t="shared" si="72"/>
        <v>October</v>
      </c>
      <c r="E788" t="s">
        <v>109</v>
      </c>
      <c r="F788">
        <v>3</v>
      </c>
      <c r="G788">
        <v>0</v>
      </c>
      <c r="H788">
        <v>2</v>
      </c>
      <c r="I788">
        <v>1</v>
      </c>
      <c r="J788">
        <v>0</v>
      </c>
      <c r="K788">
        <v>3</v>
      </c>
      <c r="O788">
        <v>2020</v>
      </c>
      <c r="P788" t="str">
        <f t="shared" si="73"/>
        <v>October</v>
      </c>
      <c r="Q788">
        <f t="shared" si="74"/>
        <v>0</v>
      </c>
      <c r="R788">
        <f t="shared" si="75"/>
        <v>0</v>
      </c>
      <c r="S788" s="4" t="str">
        <f t="shared" si="76"/>
        <v xml:space="preserve"> CODE</v>
      </c>
      <c r="T788">
        <v>3</v>
      </c>
      <c r="U788">
        <v>0</v>
      </c>
      <c r="V788">
        <v>2</v>
      </c>
      <c r="W788">
        <v>1</v>
      </c>
      <c r="X788">
        <v>0</v>
      </c>
      <c r="Y788">
        <v>3</v>
      </c>
      <c r="AD788">
        <v>2020</v>
      </c>
      <c r="AE788" t="s">
        <v>258</v>
      </c>
      <c r="AF788">
        <v>0</v>
      </c>
      <c r="AG788" t="b">
        <f t="shared" si="77"/>
        <v>0</v>
      </c>
      <c r="AH788">
        <v>0</v>
      </c>
      <c r="AI788" s="4" t="s">
        <v>586</v>
      </c>
      <c r="AJ788">
        <v>3</v>
      </c>
      <c r="AK788">
        <v>0</v>
      </c>
      <c r="AL788">
        <v>2</v>
      </c>
      <c r="AM788">
        <v>1</v>
      </c>
      <c r="AN788">
        <v>0</v>
      </c>
      <c r="AO788">
        <v>3</v>
      </c>
    </row>
    <row r="789" spans="2:41" x14ac:dyDescent="0.3">
      <c r="B789" t="s">
        <v>110</v>
      </c>
      <c r="D789" t="str">
        <f t="shared" si="72"/>
        <v>October</v>
      </c>
      <c r="E789" t="s">
        <v>4</v>
      </c>
      <c r="F789">
        <v>3</v>
      </c>
      <c r="G789">
        <v>0</v>
      </c>
      <c r="H789">
        <v>2</v>
      </c>
      <c r="I789">
        <v>1</v>
      </c>
      <c r="J789">
        <v>0</v>
      </c>
      <c r="K789">
        <v>3</v>
      </c>
      <c r="O789">
        <v>2020</v>
      </c>
      <c r="P789" t="str">
        <f t="shared" si="73"/>
        <v>October</v>
      </c>
      <c r="Q789">
        <f t="shared" si="74"/>
        <v>0</v>
      </c>
      <c r="R789">
        <f t="shared" si="75"/>
        <v>1</v>
      </c>
      <c r="S789" s="4" t="str">
        <f t="shared" si="76"/>
        <v>Total</v>
      </c>
      <c r="T789">
        <v>3</v>
      </c>
      <c r="U789">
        <v>0</v>
      </c>
      <c r="V789">
        <v>2</v>
      </c>
      <c r="W789">
        <v>1</v>
      </c>
      <c r="X789">
        <v>0</v>
      </c>
      <c r="Y789">
        <v>3</v>
      </c>
      <c r="AD789">
        <v>2020</v>
      </c>
      <c r="AE789" t="s">
        <v>258</v>
      </c>
      <c r="AF789">
        <v>0</v>
      </c>
      <c r="AG789" t="b">
        <f t="shared" si="77"/>
        <v>0</v>
      </c>
      <c r="AH789">
        <v>1</v>
      </c>
      <c r="AI789" s="4" t="s">
        <v>4</v>
      </c>
      <c r="AJ789">
        <v>3</v>
      </c>
      <c r="AK789">
        <v>0</v>
      </c>
      <c r="AL789">
        <v>2</v>
      </c>
      <c r="AM789">
        <v>1</v>
      </c>
      <c r="AN789">
        <v>0</v>
      </c>
      <c r="AO789">
        <v>3</v>
      </c>
    </row>
    <row r="790" spans="2:41" x14ac:dyDescent="0.3">
      <c r="B790" t="s">
        <v>4</v>
      </c>
      <c r="D790" t="str">
        <f t="shared" si="72"/>
        <v>October</v>
      </c>
      <c r="E790" t="s">
        <v>4</v>
      </c>
      <c r="F790">
        <v>806</v>
      </c>
      <c r="G790">
        <v>0</v>
      </c>
      <c r="H790">
        <v>308</v>
      </c>
      <c r="I790">
        <v>159</v>
      </c>
      <c r="J790">
        <v>0</v>
      </c>
      <c r="K790">
        <v>795</v>
      </c>
      <c r="O790">
        <v>2020</v>
      </c>
      <c r="P790" t="str">
        <f t="shared" si="73"/>
        <v>October</v>
      </c>
      <c r="Q790">
        <f t="shared" si="74"/>
        <v>0</v>
      </c>
      <c r="R790">
        <f t="shared" si="75"/>
        <v>1</v>
      </c>
      <c r="S790" s="4" t="str">
        <f t="shared" si="76"/>
        <v>Total</v>
      </c>
      <c r="T790">
        <v>806</v>
      </c>
      <c r="U790">
        <v>0</v>
      </c>
      <c r="V790">
        <v>308</v>
      </c>
      <c r="W790">
        <v>159</v>
      </c>
      <c r="X790">
        <v>0</v>
      </c>
      <c r="Y790">
        <v>795</v>
      </c>
      <c r="AD790">
        <v>2020</v>
      </c>
      <c r="AE790" t="s">
        <v>258</v>
      </c>
      <c r="AF790">
        <v>0</v>
      </c>
      <c r="AG790" t="b">
        <f t="shared" si="77"/>
        <v>0</v>
      </c>
      <c r="AH790">
        <v>1</v>
      </c>
      <c r="AI790" s="4" t="s">
        <v>4</v>
      </c>
      <c r="AJ790">
        <v>806</v>
      </c>
      <c r="AK790">
        <v>0</v>
      </c>
      <c r="AL790">
        <v>308</v>
      </c>
      <c r="AM790">
        <v>159</v>
      </c>
      <c r="AN790">
        <v>0</v>
      </c>
      <c r="AO790">
        <v>795</v>
      </c>
    </row>
    <row r="791" spans="2:41" x14ac:dyDescent="0.3">
      <c r="B791" t="s">
        <v>262</v>
      </c>
      <c r="C791" t="s">
        <v>573</v>
      </c>
      <c r="D791" t="str">
        <f t="shared" si="72"/>
        <v>November</v>
      </c>
      <c r="E791" t="s">
        <v>17</v>
      </c>
      <c r="F791">
        <v>3</v>
      </c>
      <c r="G791">
        <v>0</v>
      </c>
      <c r="H791">
        <v>1</v>
      </c>
      <c r="I791">
        <v>0</v>
      </c>
      <c r="J791">
        <v>0</v>
      </c>
      <c r="K791">
        <v>2</v>
      </c>
      <c r="O791">
        <v>2020</v>
      </c>
      <c r="P791" t="str">
        <f t="shared" si="73"/>
        <v>November</v>
      </c>
      <c r="Q791">
        <f t="shared" si="74"/>
        <v>1</v>
      </c>
      <c r="R791">
        <f t="shared" si="75"/>
        <v>0</v>
      </c>
      <c r="S791" s="4" t="str">
        <f t="shared" si="76"/>
        <v>40202</v>
      </c>
      <c r="T791">
        <v>3</v>
      </c>
      <c r="U791">
        <v>0</v>
      </c>
      <c r="V791">
        <v>1</v>
      </c>
      <c r="W791">
        <v>0</v>
      </c>
      <c r="X791">
        <v>0</v>
      </c>
      <c r="Y791">
        <v>2</v>
      </c>
      <c r="AD791">
        <v>2020</v>
      </c>
      <c r="AE791" t="s">
        <v>573</v>
      </c>
      <c r="AF791">
        <v>1</v>
      </c>
      <c r="AG791" t="b">
        <f t="shared" si="77"/>
        <v>1</v>
      </c>
      <c r="AH791">
        <v>0</v>
      </c>
      <c r="AI791">
        <v>40202</v>
      </c>
      <c r="AJ791">
        <v>3</v>
      </c>
      <c r="AK791">
        <v>0</v>
      </c>
      <c r="AL791">
        <v>1</v>
      </c>
      <c r="AM791">
        <v>0</v>
      </c>
      <c r="AN791">
        <v>0</v>
      </c>
      <c r="AO791">
        <v>2</v>
      </c>
    </row>
    <row r="792" spans="2:41" x14ac:dyDescent="0.3">
      <c r="B792" t="s">
        <v>22</v>
      </c>
      <c r="D792" t="str">
        <f t="shared" si="72"/>
        <v>November</v>
      </c>
      <c r="E792" t="s">
        <v>23</v>
      </c>
      <c r="F792">
        <v>19</v>
      </c>
      <c r="G792">
        <v>0</v>
      </c>
      <c r="H792">
        <v>10</v>
      </c>
      <c r="I792">
        <v>6</v>
      </c>
      <c r="J792">
        <v>0</v>
      </c>
      <c r="K792">
        <v>17</v>
      </c>
      <c r="O792">
        <v>2020</v>
      </c>
      <c r="P792" t="str">
        <f t="shared" si="73"/>
        <v>November</v>
      </c>
      <c r="Q792">
        <f t="shared" si="74"/>
        <v>1</v>
      </c>
      <c r="R792">
        <f t="shared" si="75"/>
        <v>0</v>
      </c>
      <c r="S792" s="4" t="str">
        <f t="shared" si="76"/>
        <v>40203</v>
      </c>
      <c r="T792">
        <v>19</v>
      </c>
      <c r="U792">
        <v>0</v>
      </c>
      <c r="V792">
        <v>10</v>
      </c>
      <c r="W792">
        <v>6</v>
      </c>
      <c r="X792">
        <v>0</v>
      </c>
      <c r="Y792">
        <v>17</v>
      </c>
      <c r="AD792">
        <v>2020</v>
      </c>
      <c r="AE792" t="s">
        <v>573</v>
      </c>
      <c r="AF792">
        <v>1</v>
      </c>
      <c r="AG792" t="b">
        <f t="shared" si="77"/>
        <v>1</v>
      </c>
      <c r="AH792">
        <v>0</v>
      </c>
      <c r="AI792">
        <v>40203</v>
      </c>
      <c r="AJ792">
        <v>19</v>
      </c>
      <c r="AK792">
        <v>0</v>
      </c>
      <c r="AL792">
        <v>10</v>
      </c>
      <c r="AM792">
        <v>6</v>
      </c>
      <c r="AN792">
        <v>0</v>
      </c>
      <c r="AO792">
        <v>17</v>
      </c>
    </row>
    <row r="793" spans="2:41" x14ac:dyDescent="0.3">
      <c r="D793" t="str">
        <f t="shared" si="72"/>
        <v>November</v>
      </c>
      <c r="E793" t="s">
        <v>27</v>
      </c>
      <c r="F793">
        <v>6</v>
      </c>
      <c r="G793">
        <v>0</v>
      </c>
      <c r="H793">
        <v>3</v>
      </c>
      <c r="I793">
        <v>1</v>
      </c>
      <c r="J793">
        <v>0</v>
      </c>
      <c r="K793">
        <v>6</v>
      </c>
      <c r="O793">
        <v>2020</v>
      </c>
      <c r="P793" t="str">
        <f t="shared" si="73"/>
        <v>November</v>
      </c>
      <c r="Q793">
        <f t="shared" si="74"/>
        <v>1</v>
      </c>
      <c r="R793">
        <f t="shared" si="75"/>
        <v>0</v>
      </c>
      <c r="S793" s="4" t="str">
        <f t="shared" si="76"/>
        <v>40204</v>
      </c>
      <c r="T793">
        <v>6</v>
      </c>
      <c r="U793">
        <v>0</v>
      </c>
      <c r="V793">
        <v>3</v>
      </c>
      <c r="W793">
        <v>1</v>
      </c>
      <c r="X793">
        <v>0</v>
      </c>
      <c r="Y793">
        <v>6</v>
      </c>
      <c r="AD793">
        <v>2020</v>
      </c>
      <c r="AE793" t="s">
        <v>573</v>
      </c>
      <c r="AF793">
        <v>1</v>
      </c>
      <c r="AG793" t="b">
        <f t="shared" si="77"/>
        <v>1</v>
      </c>
      <c r="AH793">
        <v>0</v>
      </c>
      <c r="AI793">
        <v>40204</v>
      </c>
      <c r="AJ793">
        <v>6</v>
      </c>
      <c r="AK793">
        <v>0</v>
      </c>
      <c r="AL793">
        <v>3</v>
      </c>
      <c r="AM793">
        <v>1</v>
      </c>
      <c r="AN793">
        <v>0</v>
      </c>
      <c r="AO793">
        <v>6</v>
      </c>
    </row>
    <row r="794" spans="2:41" x14ac:dyDescent="0.3">
      <c r="D794" t="str">
        <f t="shared" si="72"/>
        <v>November</v>
      </c>
      <c r="E794" t="s">
        <v>31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1</v>
      </c>
      <c r="O794">
        <v>2020</v>
      </c>
      <c r="P794" t="str">
        <f t="shared" si="73"/>
        <v>November</v>
      </c>
      <c r="Q794">
        <f t="shared" si="74"/>
        <v>1</v>
      </c>
      <c r="R794">
        <f t="shared" si="75"/>
        <v>0</v>
      </c>
      <c r="S794" s="4" t="str">
        <f t="shared" si="76"/>
        <v>40205</v>
      </c>
      <c r="T794">
        <v>1</v>
      </c>
      <c r="U794">
        <v>0</v>
      </c>
      <c r="V794">
        <v>1</v>
      </c>
      <c r="W794">
        <v>1</v>
      </c>
      <c r="X794">
        <v>0</v>
      </c>
      <c r="Y794">
        <v>1</v>
      </c>
      <c r="AD794">
        <v>2020</v>
      </c>
      <c r="AE794" t="s">
        <v>573</v>
      </c>
      <c r="AF794">
        <v>1</v>
      </c>
      <c r="AG794" t="b">
        <f t="shared" si="77"/>
        <v>1</v>
      </c>
      <c r="AH794">
        <v>0</v>
      </c>
      <c r="AI794">
        <v>40205</v>
      </c>
      <c r="AJ794">
        <v>1</v>
      </c>
      <c r="AK794">
        <v>0</v>
      </c>
      <c r="AL794">
        <v>1</v>
      </c>
      <c r="AM794">
        <v>1</v>
      </c>
      <c r="AN794">
        <v>0</v>
      </c>
      <c r="AO794">
        <v>1</v>
      </c>
    </row>
    <row r="795" spans="2:41" x14ac:dyDescent="0.3">
      <c r="D795" t="str">
        <f t="shared" si="72"/>
        <v>November</v>
      </c>
      <c r="E795" t="s">
        <v>34</v>
      </c>
      <c r="F795">
        <v>5</v>
      </c>
      <c r="G795">
        <v>0</v>
      </c>
      <c r="H795">
        <v>3</v>
      </c>
      <c r="I795">
        <v>1</v>
      </c>
      <c r="J795">
        <v>0</v>
      </c>
      <c r="K795">
        <v>5</v>
      </c>
      <c r="O795">
        <v>2020</v>
      </c>
      <c r="P795" t="str">
        <f t="shared" si="73"/>
        <v>November</v>
      </c>
      <c r="Q795">
        <f t="shared" si="74"/>
        <v>1</v>
      </c>
      <c r="R795">
        <f t="shared" si="75"/>
        <v>0</v>
      </c>
      <c r="S795" s="4" t="str">
        <f t="shared" si="76"/>
        <v>40206</v>
      </c>
      <c r="T795">
        <v>5</v>
      </c>
      <c r="U795">
        <v>0</v>
      </c>
      <c r="V795">
        <v>3</v>
      </c>
      <c r="W795">
        <v>1</v>
      </c>
      <c r="X795">
        <v>0</v>
      </c>
      <c r="Y795">
        <v>5</v>
      </c>
      <c r="AD795">
        <v>2020</v>
      </c>
      <c r="AE795" t="s">
        <v>573</v>
      </c>
      <c r="AF795">
        <v>1</v>
      </c>
      <c r="AG795" t="b">
        <f t="shared" si="77"/>
        <v>1</v>
      </c>
      <c r="AH795">
        <v>0</v>
      </c>
      <c r="AI795">
        <v>40206</v>
      </c>
      <c r="AJ795">
        <v>5</v>
      </c>
      <c r="AK795">
        <v>0</v>
      </c>
      <c r="AL795">
        <v>3</v>
      </c>
      <c r="AM795">
        <v>1</v>
      </c>
      <c r="AN795">
        <v>0</v>
      </c>
      <c r="AO795">
        <v>5</v>
      </c>
    </row>
    <row r="796" spans="2:41" x14ac:dyDescent="0.3">
      <c r="D796" t="str">
        <f t="shared" si="72"/>
        <v>November</v>
      </c>
      <c r="E796" t="s">
        <v>37</v>
      </c>
      <c r="F796">
        <v>14</v>
      </c>
      <c r="G796">
        <v>0</v>
      </c>
      <c r="H796">
        <v>3</v>
      </c>
      <c r="I796">
        <v>3</v>
      </c>
      <c r="J796">
        <v>0</v>
      </c>
      <c r="K796">
        <v>13</v>
      </c>
      <c r="O796">
        <v>2020</v>
      </c>
      <c r="P796" t="str">
        <f t="shared" si="73"/>
        <v>November</v>
      </c>
      <c r="Q796">
        <f t="shared" si="74"/>
        <v>1</v>
      </c>
      <c r="R796">
        <f t="shared" si="75"/>
        <v>0</v>
      </c>
      <c r="S796" s="4" t="str">
        <f t="shared" si="76"/>
        <v>40207</v>
      </c>
      <c r="T796">
        <v>14</v>
      </c>
      <c r="U796">
        <v>0</v>
      </c>
      <c r="V796">
        <v>3</v>
      </c>
      <c r="W796">
        <v>3</v>
      </c>
      <c r="X796">
        <v>0</v>
      </c>
      <c r="Y796">
        <v>13</v>
      </c>
      <c r="AD796">
        <v>2020</v>
      </c>
      <c r="AE796" t="s">
        <v>573</v>
      </c>
      <c r="AF796">
        <v>1</v>
      </c>
      <c r="AG796" t="b">
        <f t="shared" si="77"/>
        <v>1</v>
      </c>
      <c r="AH796">
        <v>0</v>
      </c>
      <c r="AI796">
        <v>40207</v>
      </c>
      <c r="AJ796">
        <v>14</v>
      </c>
      <c r="AK796">
        <v>0</v>
      </c>
      <c r="AL796">
        <v>3</v>
      </c>
      <c r="AM796">
        <v>3</v>
      </c>
      <c r="AN796">
        <v>0</v>
      </c>
      <c r="AO796">
        <v>13</v>
      </c>
    </row>
    <row r="797" spans="2:41" x14ac:dyDescent="0.3">
      <c r="D797" t="str">
        <f t="shared" si="72"/>
        <v>November</v>
      </c>
      <c r="E797" t="s">
        <v>39</v>
      </c>
      <c r="F797">
        <v>12</v>
      </c>
      <c r="G797">
        <v>0</v>
      </c>
      <c r="H797">
        <v>6</v>
      </c>
      <c r="I797">
        <v>4</v>
      </c>
      <c r="J797">
        <v>0</v>
      </c>
      <c r="K797">
        <v>12</v>
      </c>
      <c r="O797">
        <v>2020</v>
      </c>
      <c r="P797" t="str">
        <f t="shared" si="73"/>
        <v>November</v>
      </c>
      <c r="Q797">
        <f t="shared" si="74"/>
        <v>1</v>
      </c>
      <c r="R797">
        <f t="shared" si="75"/>
        <v>0</v>
      </c>
      <c r="S797" s="4" t="str">
        <f t="shared" si="76"/>
        <v>40208</v>
      </c>
      <c r="T797">
        <v>12</v>
      </c>
      <c r="U797">
        <v>0</v>
      </c>
      <c r="V797">
        <v>6</v>
      </c>
      <c r="W797">
        <v>4</v>
      </c>
      <c r="X797">
        <v>0</v>
      </c>
      <c r="Y797">
        <v>12</v>
      </c>
      <c r="AD797">
        <v>2020</v>
      </c>
      <c r="AE797" t="s">
        <v>573</v>
      </c>
      <c r="AF797">
        <v>1</v>
      </c>
      <c r="AG797" t="b">
        <f t="shared" si="77"/>
        <v>1</v>
      </c>
      <c r="AH797">
        <v>0</v>
      </c>
      <c r="AI797">
        <v>40208</v>
      </c>
      <c r="AJ797">
        <v>12</v>
      </c>
      <c r="AK797">
        <v>0</v>
      </c>
      <c r="AL797">
        <v>6</v>
      </c>
      <c r="AM797">
        <v>4</v>
      </c>
      <c r="AN797">
        <v>0</v>
      </c>
      <c r="AO797">
        <v>12</v>
      </c>
    </row>
    <row r="798" spans="2:41" x14ac:dyDescent="0.3">
      <c r="D798" t="str">
        <f t="shared" si="72"/>
        <v>November</v>
      </c>
      <c r="E798" t="s">
        <v>43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1</v>
      </c>
      <c r="O798">
        <v>2020</v>
      </c>
      <c r="P798" t="str">
        <f t="shared" si="73"/>
        <v>November</v>
      </c>
      <c r="Q798">
        <f t="shared" si="74"/>
        <v>1</v>
      </c>
      <c r="R798">
        <f t="shared" si="75"/>
        <v>0</v>
      </c>
      <c r="S798" s="4" t="str">
        <f t="shared" si="76"/>
        <v>40209</v>
      </c>
      <c r="T798">
        <v>1</v>
      </c>
      <c r="U798">
        <v>0</v>
      </c>
      <c r="V798">
        <v>1</v>
      </c>
      <c r="W798">
        <v>1</v>
      </c>
      <c r="X798">
        <v>0</v>
      </c>
      <c r="Y798">
        <v>1</v>
      </c>
      <c r="AD798">
        <v>2020</v>
      </c>
      <c r="AE798" t="s">
        <v>573</v>
      </c>
      <c r="AF798">
        <v>1</v>
      </c>
      <c r="AG798" t="b">
        <f t="shared" si="77"/>
        <v>1</v>
      </c>
      <c r="AH798">
        <v>0</v>
      </c>
      <c r="AI798">
        <v>40209</v>
      </c>
      <c r="AJ798">
        <v>1</v>
      </c>
      <c r="AK798">
        <v>0</v>
      </c>
      <c r="AL798">
        <v>1</v>
      </c>
      <c r="AM798">
        <v>1</v>
      </c>
      <c r="AN798">
        <v>0</v>
      </c>
      <c r="AO798">
        <v>1</v>
      </c>
    </row>
    <row r="799" spans="2:41" x14ac:dyDescent="0.3">
      <c r="D799" t="str">
        <f t="shared" si="72"/>
        <v>November</v>
      </c>
      <c r="E799" t="s">
        <v>44</v>
      </c>
      <c r="F799">
        <v>14</v>
      </c>
      <c r="G799">
        <v>0</v>
      </c>
      <c r="H799">
        <v>6</v>
      </c>
      <c r="I799">
        <v>4</v>
      </c>
      <c r="J799">
        <v>0</v>
      </c>
      <c r="K799">
        <v>14</v>
      </c>
      <c r="O799">
        <v>2020</v>
      </c>
      <c r="P799" t="str">
        <f t="shared" si="73"/>
        <v>November</v>
      </c>
      <c r="Q799">
        <f t="shared" si="74"/>
        <v>1</v>
      </c>
      <c r="R799">
        <f t="shared" si="75"/>
        <v>0</v>
      </c>
      <c r="S799" s="4" t="str">
        <f t="shared" si="76"/>
        <v>40210</v>
      </c>
      <c r="T799">
        <v>14</v>
      </c>
      <c r="U799">
        <v>0</v>
      </c>
      <c r="V799">
        <v>6</v>
      </c>
      <c r="W799">
        <v>4</v>
      </c>
      <c r="X799">
        <v>0</v>
      </c>
      <c r="Y799">
        <v>14</v>
      </c>
      <c r="AD799">
        <v>2020</v>
      </c>
      <c r="AE799" t="s">
        <v>573</v>
      </c>
      <c r="AF799">
        <v>1</v>
      </c>
      <c r="AG799" t="b">
        <f t="shared" si="77"/>
        <v>1</v>
      </c>
      <c r="AH799">
        <v>0</v>
      </c>
      <c r="AI799">
        <v>40210</v>
      </c>
      <c r="AJ799">
        <v>14</v>
      </c>
      <c r="AK799">
        <v>0</v>
      </c>
      <c r="AL799">
        <v>6</v>
      </c>
      <c r="AM799">
        <v>4</v>
      </c>
      <c r="AN799">
        <v>0</v>
      </c>
      <c r="AO799">
        <v>14</v>
      </c>
    </row>
    <row r="800" spans="2:41" x14ac:dyDescent="0.3">
      <c r="D800" t="str">
        <f t="shared" si="72"/>
        <v>November</v>
      </c>
      <c r="E800" t="s">
        <v>48</v>
      </c>
      <c r="F800">
        <v>32</v>
      </c>
      <c r="G800">
        <v>0</v>
      </c>
      <c r="H800">
        <v>18</v>
      </c>
      <c r="I800">
        <v>11</v>
      </c>
      <c r="J800">
        <v>0</v>
      </c>
      <c r="K800">
        <v>31</v>
      </c>
      <c r="O800">
        <v>2020</v>
      </c>
      <c r="P800" t="str">
        <f t="shared" si="73"/>
        <v>November</v>
      </c>
      <c r="Q800">
        <f t="shared" si="74"/>
        <v>1</v>
      </c>
      <c r="R800">
        <f t="shared" si="75"/>
        <v>0</v>
      </c>
      <c r="S800" s="4" t="str">
        <f t="shared" si="76"/>
        <v>40211</v>
      </c>
      <c r="T800">
        <v>32</v>
      </c>
      <c r="U800">
        <v>0</v>
      </c>
      <c r="V800">
        <v>18</v>
      </c>
      <c r="W800">
        <v>11</v>
      </c>
      <c r="X800">
        <v>0</v>
      </c>
      <c r="Y800">
        <v>31</v>
      </c>
      <c r="AD800">
        <v>2020</v>
      </c>
      <c r="AE800" t="s">
        <v>573</v>
      </c>
      <c r="AF800">
        <v>1</v>
      </c>
      <c r="AG800" t="b">
        <f t="shared" si="77"/>
        <v>1</v>
      </c>
      <c r="AH800">
        <v>0</v>
      </c>
      <c r="AI800">
        <v>40211</v>
      </c>
      <c r="AJ800">
        <v>32</v>
      </c>
      <c r="AK800">
        <v>0</v>
      </c>
      <c r="AL800">
        <v>18</v>
      </c>
      <c r="AM800">
        <v>11</v>
      </c>
      <c r="AN800">
        <v>0</v>
      </c>
      <c r="AO800">
        <v>31</v>
      </c>
    </row>
    <row r="801" spans="1:41" x14ac:dyDescent="0.3">
      <c r="D801" t="str">
        <f t="shared" si="72"/>
        <v>November</v>
      </c>
      <c r="E801" t="s">
        <v>50</v>
      </c>
      <c r="F801">
        <v>13</v>
      </c>
      <c r="G801">
        <v>0</v>
      </c>
      <c r="H801">
        <v>6</v>
      </c>
      <c r="I801">
        <v>5</v>
      </c>
      <c r="J801">
        <v>0</v>
      </c>
      <c r="K801">
        <v>11</v>
      </c>
      <c r="O801">
        <v>2020</v>
      </c>
      <c r="P801" t="str">
        <f t="shared" si="73"/>
        <v>November</v>
      </c>
      <c r="Q801">
        <f t="shared" si="74"/>
        <v>1</v>
      </c>
      <c r="R801">
        <f t="shared" si="75"/>
        <v>0</v>
      </c>
      <c r="S801" s="4" t="str">
        <f t="shared" si="76"/>
        <v>40212</v>
      </c>
      <c r="T801">
        <v>13</v>
      </c>
      <c r="U801">
        <v>0</v>
      </c>
      <c r="V801">
        <v>6</v>
      </c>
      <c r="W801">
        <v>5</v>
      </c>
      <c r="X801">
        <v>0</v>
      </c>
      <c r="Y801">
        <v>11</v>
      </c>
      <c r="AD801">
        <v>2020</v>
      </c>
      <c r="AE801" t="s">
        <v>573</v>
      </c>
      <c r="AF801">
        <v>1</v>
      </c>
      <c r="AG801" t="b">
        <f t="shared" si="77"/>
        <v>1</v>
      </c>
      <c r="AH801">
        <v>0</v>
      </c>
      <c r="AI801">
        <v>40212</v>
      </c>
      <c r="AJ801">
        <v>13</v>
      </c>
      <c r="AK801">
        <v>0</v>
      </c>
      <c r="AL801">
        <v>6</v>
      </c>
      <c r="AM801">
        <v>5</v>
      </c>
      <c r="AN801">
        <v>0</v>
      </c>
      <c r="AO801">
        <v>11</v>
      </c>
    </row>
    <row r="802" spans="1:41" x14ac:dyDescent="0.3">
      <c r="D802" t="str">
        <f t="shared" si="72"/>
        <v>November</v>
      </c>
      <c r="E802" t="s">
        <v>53</v>
      </c>
      <c r="F802">
        <v>22</v>
      </c>
      <c r="G802">
        <v>0</v>
      </c>
      <c r="H802">
        <v>12</v>
      </c>
      <c r="I802">
        <v>9</v>
      </c>
      <c r="J802">
        <v>0</v>
      </c>
      <c r="K802">
        <v>20</v>
      </c>
      <c r="O802">
        <v>2020</v>
      </c>
      <c r="P802" t="str">
        <f t="shared" si="73"/>
        <v>November</v>
      </c>
      <c r="Q802">
        <f t="shared" si="74"/>
        <v>1</v>
      </c>
      <c r="R802">
        <f t="shared" si="75"/>
        <v>0</v>
      </c>
      <c r="S802" s="4" t="str">
        <f t="shared" si="76"/>
        <v>40213</v>
      </c>
      <c r="T802">
        <v>22</v>
      </c>
      <c r="U802">
        <v>0</v>
      </c>
      <c r="V802">
        <v>12</v>
      </c>
      <c r="W802">
        <v>9</v>
      </c>
      <c r="X802">
        <v>0</v>
      </c>
      <c r="Y802">
        <v>20</v>
      </c>
      <c r="AD802">
        <v>2020</v>
      </c>
      <c r="AE802" t="s">
        <v>573</v>
      </c>
      <c r="AF802">
        <v>1</v>
      </c>
      <c r="AG802" t="b">
        <f t="shared" si="77"/>
        <v>1</v>
      </c>
      <c r="AH802">
        <v>0</v>
      </c>
      <c r="AI802">
        <v>40213</v>
      </c>
      <c r="AJ802">
        <v>22</v>
      </c>
      <c r="AK802">
        <v>0</v>
      </c>
      <c r="AL802">
        <v>12</v>
      </c>
      <c r="AM802">
        <v>9</v>
      </c>
      <c r="AN802">
        <v>0</v>
      </c>
      <c r="AO802">
        <v>20</v>
      </c>
    </row>
    <row r="803" spans="1:41" x14ac:dyDescent="0.3">
      <c r="D803" t="str">
        <f t="shared" si="72"/>
        <v>November</v>
      </c>
      <c r="E803" t="s">
        <v>57</v>
      </c>
      <c r="F803">
        <v>62</v>
      </c>
      <c r="G803">
        <v>0</v>
      </c>
      <c r="H803">
        <v>30</v>
      </c>
      <c r="I803">
        <v>20</v>
      </c>
      <c r="J803">
        <v>0</v>
      </c>
      <c r="K803">
        <v>59</v>
      </c>
      <c r="O803">
        <v>2020</v>
      </c>
      <c r="P803" t="str">
        <f t="shared" si="73"/>
        <v>November</v>
      </c>
      <c r="Q803">
        <f t="shared" si="74"/>
        <v>1</v>
      </c>
      <c r="R803">
        <f t="shared" si="75"/>
        <v>0</v>
      </c>
      <c r="S803" s="4" t="str">
        <f t="shared" si="76"/>
        <v>40214</v>
      </c>
      <c r="T803">
        <v>62</v>
      </c>
      <c r="U803">
        <v>0</v>
      </c>
      <c r="V803">
        <v>30</v>
      </c>
      <c r="W803">
        <v>20</v>
      </c>
      <c r="X803">
        <v>0</v>
      </c>
      <c r="Y803">
        <v>59</v>
      </c>
      <c r="AD803">
        <v>2020</v>
      </c>
      <c r="AE803" t="s">
        <v>573</v>
      </c>
      <c r="AF803">
        <v>1</v>
      </c>
      <c r="AG803" t="b">
        <f t="shared" si="77"/>
        <v>1</v>
      </c>
      <c r="AH803">
        <v>0</v>
      </c>
      <c r="AI803">
        <v>40214</v>
      </c>
      <c r="AJ803">
        <v>62</v>
      </c>
      <c r="AK803">
        <v>0</v>
      </c>
      <c r="AL803">
        <v>30</v>
      </c>
      <c r="AM803">
        <v>20</v>
      </c>
      <c r="AN803">
        <v>0</v>
      </c>
      <c r="AO803">
        <v>59</v>
      </c>
    </row>
    <row r="804" spans="1:41" x14ac:dyDescent="0.3">
      <c r="D804" t="str">
        <f t="shared" si="72"/>
        <v>November</v>
      </c>
      <c r="E804" t="s">
        <v>60</v>
      </c>
      <c r="F804">
        <v>29</v>
      </c>
      <c r="G804">
        <v>0</v>
      </c>
      <c r="H804">
        <v>19</v>
      </c>
      <c r="I804">
        <v>9</v>
      </c>
      <c r="J804">
        <v>0</v>
      </c>
      <c r="K804">
        <v>28</v>
      </c>
      <c r="O804">
        <v>2020</v>
      </c>
      <c r="P804" t="str">
        <f t="shared" si="73"/>
        <v>November</v>
      </c>
      <c r="Q804">
        <f t="shared" si="74"/>
        <v>1</v>
      </c>
      <c r="R804">
        <f t="shared" si="75"/>
        <v>0</v>
      </c>
      <c r="S804" s="4" t="str">
        <f t="shared" si="76"/>
        <v>40215</v>
      </c>
      <c r="T804">
        <v>29</v>
      </c>
      <c r="U804">
        <v>0</v>
      </c>
      <c r="V804">
        <v>19</v>
      </c>
      <c r="W804">
        <v>9</v>
      </c>
      <c r="X804">
        <v>0</v>
      </c>
      <c r="Y804">
        <v>28</v>
      </c>
      <c r="AD804">
        <v>2020</v>
      </c>
      <c r="AE804" t="s">
        <v>573</v>
      </c>
      <c r="AF804">
        <v>1</v>
      </c>
      <c r="AG804" t="b">
        <f t="shared" si="77"/>
        <v>1</v>
      </c>
      <c r="AH804">
        <v>0</v>
      </c>
      <c r="AI804">
        <v>40215</v>
      </c>
      <c r="AJ804">
        <v>29</v>
      </c>
      <c r="AK804">
        <v>0</v>
      </c>
      <c r="AL804">
        <v>19</v>
      </c>
      <c r="AM804">
        <v>9</v>
      </c>
      <c r="AN804">
        <v>0</v>
      </c>
      <c r="AO804">
        <v>28</v>
      </c>
    </row>
    <row r="805" spans="1:41" x14ac:dyDescent="0.3">
      <c r="D805" t="str">
        <f t="shared" si="72"/>
        <v>November</v>
      </c>
      <c r="E805" t="s">
        <v>64</v>
      </c>
      <c r="F805">
        <v>42</v>
      </c>
      <c r="G805">
        <v>0</v>
      </c>
      <c r="H805">
        <v>17</v>
      </c>
      <c r="I805">
        <v>6</v>
      </c>
      <c r="J805">
        <v>0</v>
      </c>
      <c r="K805">
        <v>39</v>
      </c>
      <c r="O805">
        <v>2020</v>
      </c>
      <c r="P805" t="str">
        <f t="shared" si="73"/>
        <v>November</v>
      </c>
      <c r="Q805">
        <f t="shared" si="74"/>
        <v>1</v>
      </c>
      <c r="R805">
        <f t="shared" si="75"/>
        <v>0</v>
      </c>
      <c r="S805" s="4" t="str">
        <f t="shared" si="76"/>
        <v>40216</v>
      </c>
      <c r="T805">
        <v>42</v>
      </c>
      <c r="U805">
        <v>0</v>
      </c>
      <c r="V805">
        <v>17</v>
      </c>
      <c r="W805">
        <v>6</v>
      </c>
      <c r="X805">
        <v>0</v>
      </c>
      <c r="Y805">
        <v>39</v>
      </c>
      <c r="AD805">
        <v>2020</v>
      </c>
      <c r="AE805" t="s">
        <v>573</v>
      </c>
      <c r="AF805">
        <v>1</v>
      </c>
      <c r="AG805" t="b">
        <f t="shared" si="77"/>
        <v>1</v>
      </c>
      <c r="AH805">
        <v>0</v>
      </c>
      <c r="AI805">
        <v>40216</v>
      </c>
      <c r="AJ805">
        <v>42</v>
      </c>
      <c r="AK805">
        <v>0</v>
      </c>
      <c r="AL805">
        <v>17</v>
      </c>
      <c r="AM805">
        <v>6</v>
      </c>
      <c r="AN805">
        <v>0</v>
      </c>
      <c r="AO805">
        <v>39</v>
      </c>
    </row>
    <row r="806" spans="1:41" x14ac:dyDescent="0.3">
      <c r="D806" t="str">
        <f t="shared" si="72"/>
        <v>November</v>
      </c>
      <c r="E806" t="s">
        <v>66</v>
      </c>
      <c r="F806">
        <v>9</v>
      </c>
      <c r="G806">
        <v>0</v>
      </c>
      <c r="H806">
        <v>5</v>
      </c>
      <c r="I806">
        <v>2</v>
      </c>
      <c r="J806">
        <v>0</v>
      </c>
      <c r="K806">
        <v>9</v>
      </c>
      <c r="O806">
        <v>2020</v>
      </c>
      <c r="P806" t="str">
        <f t="shared" si="73"/>
        <v>November</v>
      </c>
      <c r="Q806">
        <f t="shared" si="74"/>
        <v>1</v>
      </c>
      <c r="R806">
        <f t="shared" si="75"/>
        <v>0</v>
      </c>
      <c r="S806" s="4" t="str">
        <f t="shared" si="76"/>
        <v>40217</v>
      </c>
      <c r="T806">
        <v>9</v>
      </c>
      <c r="U806">
        <v>0</v>
      </c>
      <c r="V806">
        <v>5</v>
      </c>
      <c r="W806">
        <v>2</v>
      </c>
      <c r="X806">
        <v>0</v>
      </c>
      <c r="Y806">
        <v>9</v>
      </c>
      <c r="AD806">
        <v>2020</v>
      </c>
      <c r="AE806" t="s">
        <v>573</v>
      </c>
      <c r="AF806">
        <v>1</v>
      </c>
      <c r="AG806" t="b">
        <f t="shared" si="77"/>
        <v>1</v>
      </c>
      <c r="AH806">
        <v>0</v>
      </c>
      <c r="AI806">
        <v>40217</v>
      </c>
      <c r="AJ806">
        <v>9</v>
      </c>
      <c r="AK806">
        <v>0</v>
      </c>
      <c r="AL806">
        <v>5</v>
      </c>
      <c r="AM806">
        <v>2</v>
      </c>
      <c r="AN806">
        <v>0</v>
      </c>
      <c r="AO806">
        <v>9</v>
      </c>
    </row>
    <row r="807" spans="1:41" x14ac:dyDescent="0.3">
      <c r="D807" t="str">
        <f t="shared" si="72"/>
        <v>November</v>
      </c>
      <c r="E807" t="s">
        <v>69</v>
      </c>
      <c r="F807">
        <v>46</v>
      </c>
      <c r="G807">
        <v>0</v>
      </c>
      <c r="H807">
        <v>16</v>
      </c>
      <c r="I807">
        <v>7</v>
      </c>
      <c r="J807">
        <v>0</v>
      </c>
      <c r="K807">
        <v>43</v>
      </c>
      <c r="O807">
        <v>2020</v>
      </c>
      <c r="P807" t="str">
        <f t="shared" si="73"/>
        <v>November</v>
      </c>
      <c r="Q807">
        <f t="shared" si="74"/>
        <v>1</v>
      </c>
      <c r="R807">
        <f t="shared" si="75"/>
        <v>0</v>
      </c>
      <c r="S807" s="4" t="str">
        <f t="shared" si="76"/>
        <v>40218</v>
      </c>
      <c r="T807">
        <v>46</v>
      </c>
      <c r="U807">
        <v>0</v>
      </c>
      <c r="V807">
        <v>16</v>
      </c>
      <c r="W807">
        <v>7</v>
      </c>
      <c r="X807">
        <v>0</v>
      </c>
      <c r="Y807">
        <v>43</v>
      </c>
      <c r="AD807">
        <v>2020</v>
      </c>
      <c r="AE807" t="s">
        <v>573</v>
      </c>
      <c r="AF807">
        <v>1</v>
      </c>
      <c r="AG807" t="b">
        <f t="shared" si="77"/>
        <v>1</v>
      </c>
      <c r="AH807">
        <v>0</v>
      </c>
      <c r="AI807">
        <v>40218</v>
      </c>
      <c r="AJ807">
        <v>46</v>
      </c>
      <c r="AK807">
        <v>0</v>
      </c>
      <c r="AL807">
        <v>16</v>
      </c>
      <c r="AM807">
        <v>7</v>
      </c>
      <c r="AN807">
        <v>0</v>
      </c>
      <c r="AO807">
        <v>43</v>
      </c>
    </row>
    <row r="808" spans="1:41" x14ac:dyDescent="0.3">
      <c r="D808" t="str">
        <f t="shared" si="72"/>
        <v>November</v>
      </c>
      <c r="E808" t="s">
        <v>72</v>
      </c>
      <c r="F808">
        <v>51</v>
      </c>
      <c r="G808">
        <v>0</v>
      </c>
      <c r="H808">
        <v>27</v>
      </c>
      <c r="I808">
        <v>22</v>
      </c>
      <c r="J808">
        <v>0</v>
      </c>
      <c r="K808">
        <v>47</v>
      </c>
      <c r="O808">
        <v>2020</v>
      </c>
      <c r="P808" t="str">
        <f t="shared" si="73"/>
        <v>November</v>
      </c>
      <c r="Q808">
        <f t="shared" si="74"/>
        <v>1</v>
      </c>
      <c r="R808">
        <f t="shared" si="75"/>
        <v>0</v>
      </c>
      <c r="S808" s="4" t="str">
        <f t="shared" si="76"/>
        <v>40219</v>
      </c>
      <c r="T808">
        <v>51</v>
      </c>
      <c r="U808">
        <v>0</v>
      </c>
      <c r="V808">
        <v>27</v>
      </c>
      <c r="W808">
        <v>22</v>
      </c>
      <c r="X808">
        <v>0</v>
      </c>
      <c r="Y808">
        <v>47</v>
      </c>
      <c r="AD808">
        <v>2020</v>
      </c>
      <c r="AE808" t="s">
        <v>573</v>
      </c>
      <c r="AF808">
        <v>1</v>
      </c>
      <c r="AG808" t="b">
        <f t="shared" si="77"/>
        <v>1</v>
      </c>
      <c r="AH808">
        <v>0</v>
      </c>
      <c r="AI808">
        <v>40219</v>
      </c>
      <c r="AJ808">
        <v>51</v>
      </c>
      <c r="AK808">
        <v>0</v>
      </c>
      <c r="AL808">
        <v>27</v>
      </c>
      <c r="AM808">
        <v>22</v>
      </c>
      <c r="AN808">
        <v>0</v>
      </c>
      <c r="AO808">
        <v>47</v>
      </c>
    </row>
    <row r="809" spans="1:41" x14ac:dyDescent="0.3">
      <c r="D809" t="str">
        <f t="shared" si="72"/>
        <v>November</v>
      </c>
      <c r="E809" t="s">
        <v>75</v>
      </c>
      <c r="F809">
        <v>26</v>
      </c>
      <c r="G809">
        <v>0</v>
      </c>
      <c r="H809">
        <v>15</v>
      </c>
      <c r="I809">
        <v>7</v>
      </c>
      <c r="J809">
        <v>0</v>
      </c>
      <c r="K809">
        <v>23</v>
      </c>
      <c r="O809">
        <v>2020</v>
      </c>
      <c r="P809" t="str">
        <f t="shared" si="73"/>
        <v>November</v>
      </c>
      <c r="Q809">
        <f t="shared" si="74"/>
        <v>1</v>
      </c>
      <c r="R809">
        <f t="shared" si="75"/>
        <v>0</v>
      </c>
      <c r="S809" s="4" t="str">
        <f t="shared" si="76"/>
        <v>40220</v>
      </c>
      <c r="T809">
        <v>26</v>
      </c>
      <c r="U809">
        <v>0</v>
      </c>
      <c r="V809">
        <v>15</v>
      </c>
      <c r="W809">
        <v>7</v>
      </c>
      <c r="X809">
        <v>0</v>
      </c>
      <c r="Y809">
        <v>23</v>
      </c>
      <c r="AD809">
        <v>2020</v>
      </c>
      <c r="AE809" t="s">
        <v>573</v>
      </c>
      <c r="AF809">
        <v>1</v>
      </c>
      <c r="AG809" t="b">
        <f t="shared" si="77"/>
        <v>1</v>
      </c>
      <c r="AH809">
        <v>0</v>
      </c>
      <c r="AI809">
        <v>40220</v>
      </c>
      <c r="AJ809">
        <v>26</v>
      </c>
      <c r="AK809">
        <v>0</v>
      </c>
      <c r="AL809">
        <v>15</v>
      </c>
      <c r="AM809">
        <v>7</v>
      </c>
      <c r="AN809">
        <v>0</v>
      </c>
      <c r="AO809">
        <v>23</v>
      </c>
    </row>
    <row r="810" spans="1:41" x14ac:dyDescent="0.3">
      <c r="D810" t="str">
        <f t="shared" si="72"/>
        <v>November</v>
      </c>
      <c r="E810" t="s">
        <v>76</v>
      </c>
      <c r="F810">
        <v>15</v>
      </c>
      <c r="G810">
        <v>0</v>
      </c>
      <c r="H810">
        <v>7</v>
      </c>
      <c r="I810">
        <v>4</v>
      </c>
      <c r="J810">
        <v>0</v>
      </c>
      <c r="K810">
        <v>15</v>
      </c>
      <c r="O810">
        <v>2020</v>
      </c>
      <c r="P810" t="str">
        <f t="shared" si="73"/>
        <v>November</v>
      </c>
      <c r="Q810">
        <f t="shared" si="74"/>
        <v>1</v>
      </c>
      <c r="R810">
        <f t="shared" si="75"/>
        <v>0</v>
      </c>
      <c r="S810" s="4" t="str">
        <f t="shared" si="76"/>
        <v>40222</v>
      </c>
      <c r="T810">
        <v>15</v>
      </c>
      <c r="U810">
        <v>0</v>
      </c>
      <c r="V810">
        <v>7</v>
      </c>
      <c r="W810">
        <v>4</v>
      </c>
      <c r="X810">
        <v>0</v>
      </c>
      <c r="Y810">
        <v>15</v>
      </c>
      <c r="AD810">
        <v>2020</v>
      </c>
      <c r="AE810" t="s">
        <v>573</v>
      </c>
      <c r="AF810">
        <v>1</v>
      </c>
      <c r="AG810" t="b">
        <f t="shared" si="77"/>
        <v>1</v>
      </c>
      <c r="AH810">
        <v>0</v>
      </c>
      <c r="AI810">
        <v>40222</v>
      </c>
      <c r="AJ810">
        <v>15</v>
      </c>
      <c r="AK810">
        <v>0</v>
      </c>
      <c r="AL810">
        <v>7</v>
      </c>
      <c r="AM810">
        <v>4</v>
      </c>
      <c r="AN810">
        <v>0</v>
      </c>
      <c r="AO810">
        <v>15</v>
      </c>
    </row>
    <row r="811" spans="1:41" x14ac:dyDescent="0.3">
      <c r="D811" t="str">
        <f t="shared" si="72"/>
        <v>November</v>
      </c>
      <c r="E811" t="s">
        <v>78</v>
      </c>
      <c r="F811">
        <v>15</v>
      </c>
      <c r="G811">
        <v>0</v>
      </c>
      <c r="H811">
        <v>5</v>
      </c>
      <c r="I811">
        <v>0</v>
      </c>
      <c r="J811">
        <v>0</v>
      </c>
      <c r="K811">
        <v>15</v>
      </c>
      <c r="O811">
        <v>2020</v>
      </c>
      <c r="P811" t="str">
        <f t="shared" si="73"/>
        <v>November</v>
      </c>
      <c r="Q811">
        <f t="shared" si="74"/>
        <v>1</v>
      </c>
      <c r="R811">
        <f t="shared" si="75"/>
        <v>0</v>
      </c>
      <c r="S811" s="4" t="str">
        <f t="shared" si="76"/>
        <v>40223</v>
      </c>
      <c r="T811">
        <v>15</v>
      </c>
      <c r="U811">
        <v>0</v>
      </c>
      <c r="V811">
        <v>5</v>
      </c>
      <c r="W811">
        <v>0</v>
      </c>
      <c r="X811">
        <v>0</v>
      </c>
      <c r="Y811">
        <v>15</v>
      </c>
      <c r="AD811">
        <v>2020</v>
      </c>
      <c r="AE811" t="s">
        <v>573</v>
      </c>
      <c r="AF811">
        <v>1</v>
      </c>
      <c r="AG811" t="b">
        <f t="shared" si="77"/>
        <v>1</v>
      </c>
      <c r="AH811">
        <v>0</v>
      </c>
      <c r="AI811">
        <v>40223</v>
      </c>
      <c r="AJ811">
        <v>15</v>
      </c>
      <c r="AK811">
        <v>0</v>
      </c>
      <c r="AL811">
        <v>5</v>
      </c>
      <c r="AM811">
        <v>0</v>
      </c>
      <c r="AN811">
        <v>0</v>
      </c>
      <c r="AO811">
        <v>15</v>
      </c>
    </row>
    <row r="812" spans="1:41" x14ac:dyDescent="0.3">
      <c r="D812" t="str">
        <f t="shared" si="72"/>
        <v>November</v>
      </c>
      <c r="E812" t="s">
        <v>82</v>
      </c>
      <c r="F812">
        <v>7</v>
      </c>
      <c r="G812">
        <v>0</v>
      </c>
      <c r="H812">
        <v>3</v>
      </c>
      <c r="I812">
        <v>2</v>
      </c>
      <c r="J812">
        <v>0</v>
      </c>
      <c r="K812">
        <v>6</v>
      </c>
      <c r="O812">
        <v>2020</v>
      </c>
      <c r="P812" t="str">
        <f t="shared" si="73"/>
        <v>November</v>
      </c>
      <c r="Q812">
        <f t="shared" si="74"/>
        <v>1</v>
      </c>
      <c r="R812">
        <f t="shared" si="75"/>
        <v>0</v>
      </c>
      <c r="S812" s="4" t="str">
        <f t="shared" si="76"/>
        <v>40228</v>
      </c>
      <c r="T812">
        <v>7</v>
      </c>
      <c r="U812">
        <v>0</v>
      </c>
      <c r="V812">
        <v>3</v>
      </c>
      <c r="W812">
        <v>2</v>
      </c>
      <c r="X812">
        <v>0</v>
      </c>
      <c r="Y812">
        <v>6</v>
      </c>
      <c r="AD812">
        <v>2020</v>
      </c>
      <c r="AE812" t="s">
        <v>573</v>
      </c>
      <c r="AF812">
        <v>1</v>
      </c>
      <c r="AG812" t="b">
        <f t="shared" si="77"/>
        <v>1</v>
      </c>
      <c r="AH812">
        <v>0</v>
      </c>
      <c r="AI812">
        <v>40228</v>
      </c>
      <c r="AJ812">
        <v>7</v>
      </c>
      <c r="AK812">
        <v>0</v>
      </c>
      <c r="AL812">
        <v>3</v>
      </c>
      <c r="AM812">
        <v>2</v>
      </c>
      <c r="AN812">
        <v>0</v>
      </c>
      <c r="AO812">
        <v>6</v>
      </c>
    </row>
    <row r="813" spans="1:41" x14ac:dyDescent="0.3">
      <c r="D813" t="str">
        <f t="shared" si="72"/>
        <v>November</v>
      </c>
      <c r="O813">
        <v>2020</v>
      </c>
      <c r="P813" t="str">
        <f t="shared" si="73"/>
        <v>November</v>
      </c>
      <c r="Q813">
        <f t="shared" si="74"/>
        <v>0</v>
      </c>
      <c r="R813">
        <f t="shared" si="75"/>
        <v>0</v>
      </c>
      <c r="S813" s="4" t="str">
        <f t="shared" si="76"/>
        <v/>
      </c>
      <c r="AD813">
        <v>2020</v>
      </c>
      <c r="AE813" t="s">
        <v>573</v>
      </c>
      <c r="AF813">
        <v>0</v>
      </c>
      <c r="AG813" t="b">
        <f t="shared" si="77"/>
        <v>0</v>
      </c>
      <c r="AH813">
        <v>0</v>
      </c>
      <c r="AI813" s="4" t="s">
        <v>587</v>
      </c>
    </row>
    <row r="814" spans="1:41" x14ac:dyDescent="0.3">
      <c r="A814">
        <v>2020</v>
      </c>
      <c r="B814" t="s">
        <v>262</v>
      </c>
      <c r="D814" t="str">
        <f t="shared" si="72"/>
        <v>November</v>
      </c>
      <c r="E814" t="s">
        <v>84</v>
      </c>
      <c r="F814">
        <v>8</v>
      </c>
      <c r="G814">
        <v>0</v>
      </c>
      <c r="H814">
        <v>5</v>
      </c>
      <c r="I814">
        <v>1</v>
      </c>
      <c r="J814">
        <v>0</v>
      </c>
      <c r="K814">
        <v>8</v>
      </c>
      <c r="O814">
        <v>2020</v>
      </c>
      <c r="P814" t="str">
        <f t="shared" si="73"/>
        <v>November</v>
      </c>
      <c r="Q814">
        <f t="shared" si="74"/>
        <v>1</v>
      </c>
      <c r="R814">
        <f t="shared" si="75"/>
        <v>0</v>
      </c>
      <c r="S814" s="4" t="str">
        <f t="shared" si="76"/>
        <v>40229</v>
      </c>
      <c r="T814">
        <v>8</v>
      </c>
      <c r="U814">
        <v>0</v>
      </c>
      <c r="V814">
        <v>5</v>
      </c>
      <c r="W814">
        <v>1</v>
      </c>
      <c r="X814">
        <v>0</v>
      </c>
      <c r="Y814">
        <v>8</v>
      </c>
      <c r="AD814">
        <v>2020</v>
      </c>
      <c r="AE814" t="s">
        <v>573</v>
      </c>
      <c r="AF814">
        <v>1</v>
      </c>
      <c r="AG814" t="b">
        <f t="shared" si="77"/>
        <v>1</v>
      </c>
      <c r="AH814">
        <v>0</v>
      </c>
      <c r="AI814">
        <v>40229</v>
      </c>
      <c r="AJ814">
        <v>8</v>
      </c>
      <c r="AK814">
        <v>0</v>
      </c>
      <c r="AL814">
        <v>5</v>
      </c>
      <c r="AM814">
        <v>1</v>
      </c>
      <c r="AN814">
        <v>0</v>
      </c>
      <c r="AO814">
        <v>8</v>
      </c>
    </row>
    <row r="815" spans="1:41" x14ac:dyDescent="0.3">
      <c r="B815" t="s">
        <v>22</v>
      </c>
      <c r="D815" t="str">
        <f t="shared" si="72"/>
        <v>November</v>
      </c>
      <c r="E815" t="s">
        <v>86</v>
      </c>
      <c r="F815">
        <v>16</v>
      </c>
      <c r="G815">
        <v>0</v>
      </c>
      <c r="H815">
        <v>5</v>
      </c>
      <c r="I815">
        <v>3</v>
      </c>
      <c r="J815">
        <v>0</v>
      </c>
      <c r="K815">
        <v>16</v>
      </c>
      <c r="O815">
        <v>2020</v>
      </c>
      <c r="P815" t="str">
        <f t="shared" si="73"/>
        <v>November</v>
      </c>
      <c r="Q815">
        <f t="shared" si="74"/>
        <v>1</v>
      </c>
      <c r="R815">
        <f t="shared" si="75"/>
        <v>0</v>
      </c>
      <c r="S815" s="4" t="str">
        <f t="shared" si="76"/>
        <v>40241</v>
      </c>
      <c r="T815">
        <v>16</v>
      </c>
      <c r="U815">
        <v>0</v>
      </c>
      <c r="V815">
        <v>5</v>
      </c>
      <c r="W815">
        <v>3</v>
      </c>
      <c r="X815">
        <v>0</v>
      </c>
      <c r="Y815">
        <v>16</v>
      </c>
      <c r="AD815">
        <v>2020</v>
      </c>
      <c r="AE815" t="s">
        <v>573</v>
      </c>
      <c r="AF815">
        <v>1</v>
      </c>
      <c r="AG815" t="b">
        <f t="shared" si="77"/>
        <v>1</v>
      </c>
      <c r="AH815">
        <v>0</v>
      </c>
      <c r="AI815">
        <v>40241</v>
      </c>
      <c r="AJ815">
        <v>16</v>
      </c>
      <c r="AK815">
        <v>0</v>
      </c>
      <c r="AL815">
        <v>5</v>
      </c>
      <c r="AM815">
        <v>3</v>
      </c>
      <c r="AN815">
        <v>0</v>
      </c>
      <c r="AO815">
        <v>16</v>
      </c>
    </row>
    <row r="816" spans="1:41" x14ac:dyDescent="0.3">
      <c r="D816" t="str">
        <f t="shared" si="72"/>
        <v>November</v>
      </c>
      <c r="E816" t="s">
        <v>89</v>
      </c>
      <c r="F816">
        <v>3</v>
      </c>
      <c r="G816">
        <v>0</v>
      </c>
      <c r="H816">
        <v>2</v>
      </c>
      <c r="I816">
        <v>2</v>
      </c>
      <c r="J816">
        <v>0</v>
      </c>
      <c r="K816">
        <v>3</v>
      </c>
      <c r="O816">
        <v>2020</v>
      </c>
      <c r="P816" t="str">
        <f t="shared" si="73"/>
        <v>November</v>
      </c>
      <c r="Q816">
        <f t="shared" si="74"/>
        <v>1</v>
      </c>
      <c r="R816">
        <f t="shared" si="75"/>
        <v>0</v>
      </c>
      <c r="S816" s="4" t="str">
        <f t="shared" si="76"/>
        <v>40242</v>
      </c>
      <c r="T816">
        <v>3</v>
      </c>
      <c r="U816">
        <v>0</v>
      </c>
      <c r="V816">
        <v>2</v>
      </c>
      <c r="W816">
        <v>2</v>
      </c>
      <c r="X816">
        <v>0</v>
      </c>
      <c r="Y816">
        <v>3</v>
      </c>
      <c r="AD816">
        <v>2020</v>
      </c>
      <c r="AE816" t="s">
        <v>573</v>
      </c>
      <c r="AF816">
        <v>1</v>
      </c>
      <c r="AG816" t="b">
        <f t="shared" si="77"/>
        <v>1</v>
      </c>
      <c r="AH816">
        <v>0</v>
      </c>
      <c r="AI816">
        <v>40242</v>
      </c>
      <c r="AJ816">
        <v>3</v>
      </c>
      <c r="AK816">
        <v>0</v>
      </c>
      <c r="AL816">
        <v>2</v>
      </c>
      <c r="AM816">
        <v>2</v>
      </c>
      <c r="AN816">
        <v>0</v>
      </c>
      <c r="AO816">
        <v>3</v>
      </c>
    </row>
    <row r="817" spans="2:41" x14ac:dyDescent="0.3">
      <c r="D817" t="str">
        <f t="shared" si="72"/>
        <v>November</v>
      </c>
      <c r="E817" t="s">
        <v>91</v>
      </c>
      <c r="F817">
        <v>2</v>
      </c>
      <c r="G817">
        <v>0</v>
      </c>
      <c r="H817">
        <v>1</v>
      </c>
      <c r="I817">
        <v>1</v>
      </c>
      <c r="J817">
        <v>0</v>
      </c>
      <c r="K817">
        <v>2</v>
      </c>
      <c r="O817">
        <v>2020</v>
      </c>
      <c r="P817" t="str">
        <f t="shared" si="73"/>
        <v>November</v>
      </c>
      <c r="Q817">
        <f t="shared" si="74"/>
        <v>1</v>
      </c>
      <c r="R817">
        <f t="shared" si="75"/>
        <v>0</v>
      </c>
      <c r="S817" s="4" t="str">
        <f t="shared" si="76"/>
        <v>40243</v>
      </c>
      <c r="T817">
        <v>2</v>
      </c>
      <c r="U817">
        <v>0</v>
      </c>
      <c r="V817">
        <v>1</v>
      </c>
      <c r="W817">
        <v>1</v>
      </c>
      <c r="X817">
        <v>0</v>
      </c>
      <c r="Y817">
        <v>2</v>
      </c>
      <c r="AD817">
        <v>2020</v>
      </c>
      <c r="AE817" t="s">
        <v>573</v>
      </c>
      <c r="AF817">
        <v>1</v>
      </c>
      <c r="AG817" t="b">
        <f t="shared" si="77"/>
        <v>1</v>
      </c>
      <c r="AH817">
        <v>0</v>
      </c>
      <c r="AI817">
        <v>40243</v>
      </c>
      <c r="AJ817">
        <v>2</v>
      </c>
      <c r="AK817">
        <v>0</v>
      </c>
      <c r="AL817">
        <v>1</v>
      </c>
      <c r="AM817">
        <v>1</v>
      </c>
      <c r="AN817">
        <v>0</v>
      </c>
      <c r="AO817">
        <v>2</v>
      </c>
    </row>
    <row r="818" spans="2:41" x14ac:dyDescent="0.3">
      <c r="D818" t="str">
        <f t="shared" si="72"/>
        <v>November</v>
      </c>
      <c r="E818" t="s">
        <v>92</v>
      </c>
      <c r="F818">
        <v>6</v>
      </c>
      <c r="G818">
        <v>0</v>
      </c>
      <c r="H818">
        <v>3</v>
      </c>
      <c r="I818">
        <v>1</v>
      </c>
      <c r="J818">
        <v>0</v>
      </c>
      <c r="K818">
        <v>6</v>
      </c>
      <c r="O818">
        <v>2020</v>
      </c>
      <c r="P818" t="str">
        <f t="shared" si="73"/>
        <v>November</v>
      </c>
      <c r="Q818">
        <f t="shared" si="74"/>
        <v>1</v>
      </c>
      <c r="R818">
        <f t="shared" si="75"/>
        <v>0</v>
      </c>
      <c r="S818" s="4" t="str">
        <f t="shared" si="76"/>
        <v>40245</v>
      </c>
      <c r="T818">
        <v>6</v>
      </c>
      <c r="U818">
        <v>0</v>
      </c>
      <c r="V818">
        <v>3</v>
      </c>
      <c r="W818">
        <v>1</v>
      </c>
      <c r="X818">
        <v>0</v>
      </c>
      <c r="Y818">
        <v>6</v>
      </c>
      <c r="AD818">
        <v>2020</v>
      </c>
      <c r="AE818" t="s">
        <v>573</v>
      </c>
      <c r="AF818">
        <v>1</v>
      </c>
      <c r="AG818" t="b">
        <f t="shared" si="77"/>
        <v>1</v>
      </c>
      <c r="AH818">
        <v>0</v>
      </c>
      <c r="AI818">
        <v>40245</v>
      </c>
      <c r="AJ818">
        <v>6</v>
      </c>
      <c r="AK818">
        <v>0</v>
      </c>
      <c r="AL818">
        <v>3</v>
      </c>
      <c r="AM818">
        <v>1</v>
      </c>
      <c r="AN818">
        <v>0</v>
      </c>
      <c r="AO818">
        <v>6</v>
      </c>
    </row>
    <row r="819" spans="2:41" x14ac:dyDescent="0.3">
      <c r="D819" t="str">
        <f t="shared" si="72"/>
        <v>November</v>
      </c>
      <c r="E819" t="s">
        <v>93</v>
      </c>
      <c r="F819">
        <v>17</v>
      </c>
      <c r="G819">
        <v>0</v>
      </c>
      <c r="H819">
        <v>8</v>
      </c>
      <c r="I819">
        <v>4</v>
      </c>
      <c r="J819">
        <v>0</v>
      </c>
      <c r="K819">
        <v>16</v>
      </c>
      <c r="O819">
        <v>2020</v>
      </c>
      <c r="P819" t="str">
        <f t="shared" si="73"/>
        <v>November</v>
      </c>
      <c r="Q819">
        <f t="shared" si="74"/>
        <v>1</v>
      </c>
      <c r="R819">
        <f t="shared" si="75"/>
        <v>0</v>
      </c>
      <c r="S819" s="4" t="str">
        <f t="shared" si="76"/>
        <v>40258</v>
      </c>
      <c r="T819">
        <v>17</v>
      </c>
      <c r="U819">
        <v>0</v>
      </c>
      <c r="V819">
        <v>8</v>
      </c>
      <c r="W819">
        <v>4</v>
      </c>
      <c r="X819">
        <v>0</v>
      </c>
      <c r="Y819">
        <v>16</v>
      </c>
      <c r="AD819">
        <v>2020</v>
      </c>
      <c r="AE819" t="s">
        <v>573</v>
      </c>
      <c r="AF819">
        <v>1</v>
      </c>
      <c r="AG819" t="b">
        <f t="shared" si="77"/>
        <v>1</v>
      </c>
      <c r="AH819">
        <v>0</v>
      </c>
      <c r="AI819">
        <v>40258</v>
      </c>
      <c r="AJ819">
        <v>17</v>
      </c>
      <c r="AK819">
        <v>0</v>
      </c>
      <c r="AL819">
        <v>8</v>
      </c>
      <c r="AM819">
        <v>4</v>
      </c>
      <c r="AN819">
        <v>0</v>
      </c>
      <c r="AO819">
        <v>16</v>
      </c>
    </row>
    <row r="820" spans="2:41" x14ac:dyDescent="0.3">
      <c r="D820" t="str">
        <f t="shared" si="72"/>
        <v>November</v>
      </c>
      <c r="E820" t="s">
        <v>95</v>
      </c>
      <c r="F820">
        <v>27</v>
      </c>
      <c r="G820">
        <v>0</v>
      </c>
      <c r="H820">
        <v>12</v>
      </c>
      <c r="I820">
        <v>5</v>
      </c>
      <c r="J820">
        <v>0</v>
      </c>
      <c r="K820">
        <v>16</v>
      </c>
      <c r="O820">
        <v>2020</v>
      </c>
      <c r="P820" t="str">
        <f t="shared" si="73"/>
        <v>November</v>
      </c>
      <c r="Q820">
        <f t="shared" si="74"/>
        <v>1</v>
      </c>
      <c r="R820">
        <f t="shared" si="75"/>
        <v>0</v>
      </c>
      <c r="S820" s="4" t="str">
        <f t="shared" si="76"/>
        <v>40272</v>
      </c>
      <c r="T820">
        <v>27</v>
      </c>
      <c r="U820">
        <v>0</v>
      </c>
      <c r="V820">
        <v>12</v>
      </c>
      <c r="W820">
        <v>5</v>
      </c>
      <c r="X820">
        <v>0</v>
      </c>
      <c r="Y820">
        <v>16</v>
      </c>
      <c r="AD820">
        <v>2020</v>
      </c>
      <c r="AE820" t="s">
        <v>573</v>
      </c>
      <c r="AF820">
        <v>1</v>
      </c>
      <c r="AG820" t="b">
        <f t="shared" si="77"/>
        <v>1</v>
      </c>
      <c r="AH820">
        <v>0</v>
      </c>
      <c r="AI820">
        <v>40272</v>
      </c>
      <c r="AJ820">
        <v>27</v>
      </c>
      <c r="AK820">
        <v>0</v>
      </c>
      <c r="AL820">
        <v>12</v>
      </c>
      <c r="AM820">
        <v>5</v>
      </c>
      <c r="AN820">
        <v>0</v>
      </c>
      <c r="AO820">
        <v>16</v>
      </c>
    </row>
    <row r="821" spans="2:41" x14ac:dyDescent="0.3">
      <c r="D821" t="str">
        <f t="shared" si="72"/>
        <v>November</v>
      </c>
      <c r="E821" t="s">
        <v>96</v>
      </c>
      <c r="F821">
        <v>10</v>
      </c>
      <c r="G821">
        <v>0</v>
      </c>
      <c r="H821">
        <v>6</v>
      </c>
      <c r="I821">
        <v>4</v>
      </c>
      <c r="J821">
        <v>0</v>
      </c>
      <c r="K821">
        <v>9</v>
      </c>
      <c r="O821">
        <v>2020</v>
      </c>
      <c r="P821" t="str">
        <f t="shared" si="73"/>
        <v>November</v>
      </c>
      <c r="Q821">
        <f t="shared" si="74"/>
        <v>1</v>
      </c>
      <c r="R821">
        <f t="shared" si="75"/>
        <v>0</v>
      </c>
      <c r="S821" s="4" t="str">
        <f t="shared" si="76"/>
        <v>40291</v>
      </c>
      <c r="T821">
        <v>10</v>
      </c>
      <c r="U821">
        <v>0</v>
      </c>
      <c r="V821">
        <v>6</v>
      </c>
      <c r="W821">
        <v>4</v>
      </c>
      <c r="X821">
        <v>0</v>
      </c>
      <c r="Y821">
        <v>9</v>
      </c>
      <c r="AD821">
        <v>2020</v>
      </c>
      <c r="AE821" t="s">
        <v>573</v>
      </c>
      <c r="AF821">
        <v>1</v>
      </c>
      <c r="AG821" t="b">
        <f t="shared" si="77"/>
        <v>1</v>
      </c>
      <c r="AH821">
        <v>0</v>
      </c>
      <c r="AI821">
        <v>40291</v>
      </c>
      <c r="AJ821">
        <v>10</v>
      </c>
      <c r="AK821">
        <v>0</v>
      </c>
      <c r="AL821">
        <v>6</v>
      </c>
      <c r="AM821">
        <v>4</v>
      </c>
      <c r="AN821">
        <v>0</v>
      </c>
      <c r="AO821">
        <v>9</v>
      </c>
    </row>
    <row r="822" spans="2:41" x14ac:dyDescent="0.3">
      <c r="D822" t="str">
        <f t="shared" si="72"/>
        <v>November</v>
      </c>
      <c r="E822" t="s">
        <v>98</v>
      </c>
      <c r="F822">
        <v>40</v>
      </c>
      <c r="G822">
        <v>0</v>
      </c>
      <c r="H822">
        <v>12</v>
      </c>
      <c r="I822">
        <v>8</v>
      </c>
      <c r="J822">
        <v>0</v>
      </c>
      <c r="K822">
        <v>40</v>
      </c>
      <c r="O822">
        <v>2020</v>
      </c>
      <c r="P822" t="str">
        <f t="shared" si="73"/>
        <v>November</v>
      </c>
      <c r="Q822">
        <f t="shared" si="74"/>
        <v>1</v>
      </c>
      <c r="R822">
        <f t="shared" si="75"/>
        <v>0</v>
      </c>
      <c r="S822" s="4" t="str">
        <f t="shared" si="76"/>
        <v>40299</v>
      </c>
      <c r="T822">
        <v>40</v>
      </c>
      <c r="U822">
        <v>0</v>
      </c>
      <c r="V822">
        <v>12</v>
      </c>
      <c r="W822">
        <v>8</v>
      </c>
      <c r="X822">
        <v>0</v>
      </c>
      <c r="Y822">
        <v>40</v>
      </c>
      <c r="AD822">
        <v>2020</v>
      </c>
      <c r="AE822" t="s">
        <v>573</v>
      </c>
      <c r="AF822">
        <v>1</v>
      </c>
      <c r="AG822" t="b">
        <f t="shared" si="77"/>
        <v>1</v>
      </c>
      <c r="AH822">
        <v>0</v>
      </c>
      <c r="AI822">
        <v>40299</v>
      </c>
      <c r="AJ822">
        <v>40</v>
      </c>
      <c r="AK822">
        <v>0</v>
      </c>
      <c r="AL822">
        <v>12</v>
      </c>
      <c r="AM822">
        <v>8</v>
      </c>
      <c r="AN822">
        <v>0</v>
      </c>
      <c r="AO822">
        <v>40</v>
      </c>
    </row>
    <row r="823" spans="2:41" x14ac:dyDescent="0.3">
      <c r="D823" t="str">
        <f t="shared" si="72"/>
        <v>November</v>
      </c>
      <c r="E823" t="s">
        <v>4</v>
      </c>
      <c r="F823">
        <v>573</v>
      </c>
      <c r="G823">
        <v>0</v>
      </c>
      <c r="H823">
        <v>268</v>
      </c>
      <c r="I823">
        <v>154</v>
      </c>
      <c r="J823">
        <v>0</v>
      </c>
      <c r="K823">
        <v>533</v>
      </c>
      <c r="O823">
        <v>2020</v>
      </c>
      <c r="P823" t="str">
        <f t="shared" si="73"/>
        <v>November</v>
      </c>
      <c r="Q823">
        <f t="shared" si="74"/>
        <v>0</v>
      </c>
      <c r="R823">
        <f t="shared" si="75"/>
        <v>1</v>
      </c>
      <c r="S823" s="4" t="str">
        <f t="shared" si="76"/>
        <v>Total</v>
      </c>
      <c r="T823">
        <v>573</v>
      </c>
      <c r="U823">
        <v>0</v>
      </c>
      <c r="V823">
        <v>268</v>
      </c>
      <c r="W823">
        <v>154</v>
      </c>
      <c r="X823">
        <v>0</v>
      </c>
      <c r="Y823">
        <v>533</v>
      </c>
      <c r="AD823">
        <v>2020</v>
      </c>
      <c r="AE823" t="s">
        <v>573</v>
      </c>
      <c r="AF823">
        <v>0</v>
      </c>
      <c r="AG823" t="b">
        <f t="shared" si="77"/>
        <v>0</v>
      </c>
      <c r="AH823">
        <v>1</v>
      </c>
      <c r="AI823" s="4" t="s">
        <v>4</v>
      </c>
      <c r="AJ823">
        <v>573</v>
      </c>
      <c r="AK823">
        <v>0</v>
      </c>
      <c r="AL823">
        <v>268</v>
      </c>
      <c r="AM823">
        <v>154</v>
      </c>
      <c r="AN823">
        <v>0</v>
      </c>
      <c r="AO823">
        <v>533</v>
      </c>
    </row>
    <row r="824" spans="2:41" x14ac:dyDescent="0.3">
      <c r="B824" t="s">
        <v>103</v>
      </c>
      <c r="D824" t="str">
        <f t="shared" si="72"/>
        <v>November</v>
      </c>
      <c r="E824" t="s">
        <v>105</v>
      </c>
      <c r="F824">
        <v>4</v>
      </c>
      <c r="G824">
        <v>0</v>
      </c>
      <c r="H824">
        <v>1</v>
      </c>
      <c r="I824">
        <v>1</v>
      </c>
      <c r="J824">
        <v>0</v>
      </c>
      <c r="K824">
        <v>4</v>
      </c>
      <c r="O824">
        <v>2020</v>
      </c>
      <c r="P824" t="str">
        <f t="shared" si="73"/>
        <v>November</v>
      </c>
      <c r="Q824">
        <f t="shared" si="74"/>
        <v>0</v>
      </c>
      <c r="R824">
        <f t="shared" si="75"/>
        <v>0</v>
      </c>
      <c r="S824" s="4" t="str">
        <f t="shared" si="76"/>
        <v>40118</v>
      </c>
      <c r="T824">
        <v>4</v>
      </c>
      <c r="U824">
        <v>0</v>
      </c>
      <c r="V824">
        <v>1</v>
      </c>
      <c r="W824">
        <v>1</v>
      </c>
      <c r="X824">
        <v>0</v>
      </c>
      <c r="Y824">
        <v>4</v>
      </c>
      <c r="AD824">
        <v>2020</v>
      </c>
      <c r="AE824" t="s">
        <v>573</v>
      </c>
      <c r="AF824">
        <v>0</v>
      </c>
      <c r="AG824" t="b">
        <f t="shared" si="77"/>
        <v>1</v>
      </c>
      <c r="AH824">
        <v>0</v>
      </c>
      <c r="AI824">
        <v>40118</v>
      </c>
      <c r="AJ824">
        <v>4</v>
      </c>
      <c r="AK824">
        <v>0</v>
      </c>
      <c r="AL824">
        <v>1</v>
      </c>
      <c r="AM824">
        <v>1</v>
      </c>
      <c r="AN824">
        <v>0</v>
      </c>
      <c r="AO824">
        <v>4</v>
      </c>
    </row>
    <row r="825" spans="2:41" x14ac:dyDescent="0.3">
      <c r="B825" t="s">
        <v>22</v>
      </c>
      <c r="D825" t="str">
        <f t="shared" si="72"/>
        <v>November</v>
      </c>
      <c r="E825" t="s">
        <v>107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1</v>
      </c>
      <c r="O825">
        <v>2020</v>
      </c>
      <c r="P825" t="str">
        <f t="shared" si="73"/>
        <v>November</v>
      </c>
      <c r="Q825">
        <f t="shared" si="74"/>
        <v>0</v>
      </c>
      <c r="R825">
        <f t="shared" si="75"/>
        <v>0</v>
      </c>
      <c r="S825" s="4" t="str">
        <f t="shared" si="76"/>
        <v>40059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1</v>
      </c>
      <c r="AD825">
        <v>2020</v>
      </c>
      <c r="AE825" t="s">
        <v>573</v>
      </c>
      <c r="AF825">
        <v>0</v>
      </c>
      <c r="AG825" t="b">
        <f t="shared" si="77"/>
        <v>1</v>
      </c>
      <c r="AH825">
        <v>0</v>
      </c>
      <c r="AI825">
        <v>40059</v>
      </c>
      <c r="AJ825">
        <v>1</v>
      </c>
      <c r="AK825">
        <v>0</v>
      </c>
      <c r="AL825">
        <v>1</v>
      </c>
      <c r="AM825">
        <v>1</v>
      </c>
      <c r="AN825">
        <v>0</v>
      </c>
      <c r="AO825">
        <v>1</v>
      </c>
    </row>
    <row r="826" spans="2:41" x14ac:dyDescent="0.3">
      <c r="D826" t="str">
        <f t="shared" si="72"/>
        <v>November</v>
      </c>
      <c r="E826" t="s">
        <v>4</v>
      </c>
      <c r="F826">
        <v>5</v>
      </c>
      <c r="G826">
        <v>0</v>
      </c>
      <c r="H826">
        <v>2</v>
      </c>
      <c r="I826">
        <v>2</v>
      </c>
      <c r="J826">
        <v>0</v>
      </c>
      <c r="K826">
        <v>5</v>
      </c>
      <c r="O826">
        <v>2020</v>
      </c>
      <c r="P826" t="str">
        <f t="shared" si="73"/>
        <v>November</v>
      </c>
      <c r="Q826">
        <f t="shared" si="74"/>
        <v>0</v>
      </c>
      <c r="R826">
        <f t="shared" si="75"/>
        <v>1</v>
      </c>
      <c r="S826" s="4" t="str">
        <f t="shared" si="76"/>
        <v>Total</v>
      </c>
      <c r="T826">
        <v>5</v>
      </c>
      <c r="U826">
        <v>0</v>
      </c>
      <c r="V826">
        <v>2</v>
      </c>
      <c r="W826">
        <v>2</v>
      </c>
      <c r="X826">
        <v>0</v>
      </c>
      <c r="Y826">
        <v>5</v>
      </c>
      <c r="AD826">
        <v>2020</v>
      </c>
      <c r="AE826" t="s">
        <v>573</v>
      </c>
      <c r="AF826">
        <v>0</v>
      </c>
      <c r="AG826" t="b">
        <f t="shared" si="77"/>
        <v>0</v>
      </c>
      <c r="AH826">
        <v>1</v>
      </c>
      <c r="AI826" s="4" t="s">
        <v>4</v>
      </c>
      <c r="AJ826">
        <v>5</v>
      </c>
      <c r="AK826">
        <v>0</v>
      </c>
      <c r="AL826">
        <v>2</v>
      </c>
      <c r="AM826">
        <v>2</v>
      </c>
      <c r="AN826">
        <v>0</v>
      </c>
      <c r="AO826">
        <v>5</v>
      </c>
    </row>
    <row r="827" spans="2:41" x14ac:dyDescent="0.3">
      <c r="B827" t="s">
        <v>108</v>
      </c>
      <c r="D827" t="str">
        <f t="shared" si="72"/>
        <v>November</v>
      </c>
      <c r="E827" t="s">
        <v>109</v>
      </c>
      <c r="F827">
        <v>2</v>
      </c>
      <c r="G827">
        <v>0</v>
      </c>
      <c r="H827">
        <v>1</v>
      </c>
      <c r="I827">
        <v>1</v>
      </c>
      <c r="J827">
        <v>0</v>
      </c>
      <c r="K827">
        <v>2</v>
      </c>
      <c r="O827">
        <v>2020</v>
      </c>
      <c r="P827" t="str">
        <f t="shared" si="73"/>
        <v>November</v>
      </c>
      <c r="Q827">
        <f t="shared" si="74"/>
        <v>0</v>
      </c>
      <c r="R827">
        <f t="shared" si="75"/>
        <v>0</v>
      </c>
      <c r="S827" s="4" t="str">
        <f t="shared" si="76"/>
        <v xml:space="preserve"> CODE</v>
      </c>
      <c r="T827">
        <v>2</v>
      </c>
      <c r="U827">
        <v>0</v>
      </c>
      <c r="V827">
        <v>1</v>
      </c>
      <c r="W827">
        <v>1</v>
      </c>
      <c r="X827">
        <v>0</v>
      </c>
      <c r="Y827">
        <v>2</v>
      </c>
      <c r="AD827">
        <v>2020</v>
      </c>
      <c r="AE827" t="s">
        <v>573</v>
      </c>
      <c r="AF827">
        <v>0</v>
      </c>
      <c r="AG827" t="b">
        <f t="shared" si="77"/>
        <v>0</v>
      </c>
      <c r="AH827">
        <v>0</v>
      </c>
      <c r="AI827" s="4" t="s">
        <v>586</v>
      </c>
      <c r="AJ827">
        <v>2</v>
      </c>
      <c r="AK827">
        <v>0</v>
      </c>
      <c r="AL827">
        <v>1</v>
      </c>
      <c r="AM827">
        <v>1</v>
      </c>
      <c r="AN827">
        <v>0</v>
      </c>
      <c r="AO827">
        <v>2</v>
      </c>
    </row>
    <row r="828" spans="2:41" x14ac:dyDescent="0.3">
      <c r="B828" t="s">
        <v>110</v>
      </c>
      <c r="D828" t="str">
        <f t="shared" si="72"/>
        <v>November</v>
      </c>
      <c r="E828" t="s">
        <v>4</v>
      </c>
      <c r="F828">
        <v>2</v>
      </c>
      <c r="G828">
        <v>0</v>
      </c>
      <c r="H828">
        <v>1</v>
      </c>
      <c r="I828">
        <v>1</v>
      </c>
      <c r="J828">
        <v>0</v>
      </c>
      <c r="K828">
        <v>2</v>
      </c>
      <c r="O828">
        <v>2020</v>
      </c>
      <c r="P828" t="str">
        <f t="shared" si="73"/>
        <v>November</v>
      </c>
      <c r="Q828">
        <f t="shared" si="74"/>
        <v>0</v>
      </c>
      <c r="R828">
        <f t="shared" si="75"/>
        <v>1</v>
      </c>
      <c r="S828" s="4" t="str">
        <f t="shared" si="76"/>
        <v>Total</v>
      </c>
      <c r="T828">
        <v>2</v>
      </c>
      <c r="U828">
        <v>0</v>
      </c>
      <c r="V828">
        <v>1</v>
      </c>
      <c r="W828">
        <v>1</v>
      </c>
      <c r="X828">
        <v>0</v>
      </c>
      <c r="Y828">
        <v>2</v>
      </c>
      <c r="AD828">
        <v>2020</v>
      </c>
      <c r="AE828" t="s">
        <v>573</v>
      </c>
      <c r="AF828">
        <v>0</v>
      </c>
      <c r="AG828" t="b">
        <f t="shared" si="77"/>
        <v>0</v>
      </c>
      <c r="AH828">
        <v>1</v>
      </c>
      <c r="AI828" s="4" t="s">
        <v>4</v>
      </c>
      <c r="AJ828">
        <v>2</v>
      </c>
      <c r="AK828">
        <v>0</v>
      </c>
      <c r="AL828">
        <v>1</v>
      </c>
      <c r="AM828">
        <v>1</v>
      </c>
      <c r="AN828">
        <v>0</v>
      </c>
      <c r="AO828">
        <v>2</v>
      </c>
    </row>
    <row r="829" spans="2:41" x14ac:dyDescent="0.3">
      <c r="B829" t="s">
        <v>4</v>
      </c>
      <c r="D829" t="str">
        <f t="shared" si="72"/>
        <v>November</v>
      </c>
      <c r="E829" t="s">
        <v>4</v>
      </c>
      <c r="F829">
        <v>580</v>
      </c>
      <c r="G829">
        <v>0</v>
      </c>
      <c r="H829">
        <v>271</v>
      </c>
      <c r="I829">
        <v>157</v>
      </c>
      <c r="J829">
        <v>0</v>
      </c>
      <c r="K829">
        <v>540</v>
      </c>
      <c r="O829">
        <v>2020</v>
      </c>
      <c r="P829" t="str">
        <f t="shared" si="73"/>
        <v>November</v>
      </c>
      <c r="Q829">
        <f t="shared" si="74"/>
        <v>0</v>
      </c>
      <c r="R829">
        <f t="shared" si="75"/>
        <v>1</v>
      </c>
      <c r="S829" s="4" t="str">
        <f t="shared" si="76"/>
        <v>Total</v>
      </c>
      <c r="T829">
        <v>580</v>
      </c>
      <c r="U829">
        <v>0</v>
      </c>
      <c r="V829">
        <v>271</v>
      </c>
      <c r="W829">
        <v>157</v>
      </c>
      <c r="X829">
        <v>0</v>
      </c>
      <c r="Y829">
        <v>540</v>
      </c>
      <c r="AD829">
        <v>2020</v>
      </c>
      <c r="AE829" t="s">
        <v>573</v>
      </c>
      <c r="AF829">
        <v>0</v>
      </c>
      <c r="AG829" t="b">
        <f t="shared" si="77"/>
        <v>0</v>
      </c>
      <c r="AH829">
        <v>1</v>
      </c>
      <c r="AI829" s="4" t="s">
        <v>4</v>
      </c>
      <c r="AJ829">
        <v>580</v>
      </c>
      <c r="AK829">
        <v>0</v>
      </c>
      <c r="AL829">
        <v>271</v>
      </c>
      <c r="AM829">
        <v>157</v>
      </c>
      <c r="AN829">
        <v>0</v>
      </c>
      <c r="AO829">
        <v>540</v>
      </c>
    </row>
    <row r="830" spans="2:41" x14ac:dyDescent="0.3">
      <c r="B830" t="s">
        <v>271</v>
      </c>
      <c r="C830" t="s">
        <v>574</v>
      </c>
      <c r="D830" t="str">
        <f t="shared" si="72"/>
        <v>December</v>
      </c>
      <c r="E830" t="s">
        <v>17</v>
      </c>
      <c r="F830">
        <v>17</v>
      </c>
      <c r="G830">
        <v>0</v>
      </c>
      <c r="H830">
        <v>8</v>
      </c>
      <c r="I830">
        <v>5</v>
      </c>
      <c r="J830">
        <v>0</v>
      </c>
      <c r="K830">
        <v>0</v>
      </c>
      <c r="O830">
        <v>2020</v>
      </c>
      <c r="P830" t="str">
        <f t="shared" si="73"/>
        <v>December</v>
      </c>
      <c r="Q830">
        <f t="shared" si="74"/>
        <v>1</v>
      </c>
      <c r="R830">
        <f t="shared" si="75"/>
        <v>0</v>
      </c>
      <c r="S830" s="4" t="str">
        <f t="shared" si="76"/>
        <v>40202</v>
      </c>
      <c r="T830">
        <v>17</v>
      </c>
      <c r="U830">
        <v>0</v>
      </c>
      <c r="V830">
        <v>8</v>
      </c>
      <c r="W830">
        <v>5</v>
      </c>
      <c r="X830">
        <v>0</v>
      </c>
      <c r="Y830">
        <v>0</v>
      </c>
      <c r="AD830">
        <v>2020</v>
      </c>
      <c r="AE830" t="s">
        <v>574</v>
      </c>
      <c r="AF830">
        <v>1</v>
      </c>
      <c r="AG830" t="b">
        <f t="shared" si="77"/>
        <v>1</v>
      </c>
      <c r="AH830">
        <v>0</v>
      </c>
      <c r="AI830">
        <v>40202</v>
      </c>
      <c r="AJ830">
        <v>17</v>
      </c>
      <c r="AK830">
        <v>0</v>
      </c>
      <c r="AL830">
        <v>8</v>
      </c>
      <c r="AM830">
        <v>5</v>
      </c>
      <c r="AN830">
        <v>0</v>
      </c>
      <c r="AO830">
        <v>0</v>
      </c>
    </row>
    <row r="831" spans="2:41" x14ac:dyDescent="0.3">
      <c r="B831" t="s">
        <v>22</v>
      </c>
      <c r="D831" t="str">
        <f t="shared" si="72"/>
        <v>December</v>
      </c>
      <c r="E831" t="s">
        <v>23</v>
      </c>
      <c r="F831">
        <v>60</v>
      </c>
      <c r="G831">
        <v>0</v>
      </c>
      <c r="H831">
        <v>39</v>
      </c>
      <c r="I831">
        <v>20</v>
      </c>
      <c r="J831">
        <v>0</v>
      </c>
      <c r="K831">
        <v>0</v>
      </c>
      <c r="O831">
        <v>2020</v>
      </c>
      <c r="P831" t="str">
        <f t="shared" si="73"/>
        <v>December</v>
      </c>
      <c r="Q831">
        <f t="shared" si="74"/>
        <v>1</v>
      </c>
      <c r="R831">
        <f t="shared" si="75"/>
        <v>0</v>
      </c>
      <c r="S831" s="4" t="str">
        <f t="shared" si="76"/>
        <v>40203</v>
      </c>
      <c r="T831">
        <v>60</v>
      </c>
      <c r="U831">
        <v>0</v>
      </c>
      <c r="V831">
        <v>39</v>
      </c>
      <c r="W831">
        <v>20</v>
      </c>
      <c r="X831">
        <v>0</v>
      </c>
      <c r="Y831">
        <v>0</v>
      </c>
      <c r="AD831">
        <v>2020</v>
      </c>
      <c r="AE831" t="s">
        <v>574</v>
      </c>
      <c r="AF831">
        <v>1</v>
      </c>
      <c r="AG831" t="b">
        <f t="shared" si="77"/>
        <v>1</v>
      </c>
      <c r="AH831">
        <v>0</v>
      </c>
      <c r="AI831">
        <v>40203</v>
      </c>
      <c r="AJ831">
        <v>60</v>
      </c>
      <c r="AK831">
        <v>0</v>
      </c>
      <c r="AL831">
        <v>39</v>
      </c>
      <c r="AM831">
        <v>20</v>
      </c>
      <c r="AN831">
        <v>0</v>
      </c>
      <c r="AO831">
        <v>0</v>
      </c>
    </row>
    <row r="832" spans="2:41" x14ac:dyDescent="0.3">
      <c r="D832" t="str">
        <f t="shared" si="72"/>
        <v>December</v>
      </c>
      <c r="E832" t="s">
        <v>27</v>
      </c>
      <c r="F832">
        <v>13</v>
      </c>
      <c r="G832">
        <v>0</v>
      </c>
      <c r="H832">
        <v>8</v>
      </c>
      <c r="I832">
        <v>2</v>
      </c>
      <c r="J832">
        <v>0</v>
      </c>
      <c r="K832">
        <v>0</v>
      </c>
      <c r="O832">
        <v>2020</v>
      </c>
      <c r="P832" t="str">
        <f t="shared" si="73"/>
        <v>December</v>
      </c>
      <c r="Q832">
        <f t="shared" si="74"/>
        <v>1</v>
      </c>
      <c r="R832">
        <f t="shared" si="75"/>
        <v>0</v>
      </c>
      <c r="S832" s="4" t="str">
        <f t="shared" si="76"/>
        <v>40204</v>
      </c>
      <c r="T832">
        <v>13</v>
      </c>
      <c r="U832">
        <v>0</v>
      </c>
      <c r="V832">
        <v>8</v>
      </c>
      <c r="W832">
        <v>2</v>
      </c>
      <c r="X832">
        <v>0</v>
      </c>
      <c r="Y832">
        <v>0</v>
      </c>
      <c r="AD832">
        <v>2020</v>
      </c>
      <c r="AE832" t="s">
        <v>574</v>
      </c>
      <c r="AF832">
        <v>1</v>
      </c>
      <c r="AG832" t="b">
        <f t="shared" si="77"/>
        <v>1</v>
      </c>
      <c r="AH832">
        <v>0</v>
      </c>
      <c r="AI832">
        <v>40204</v>
      </c>
      <c r="AJ832">
        <v>13</v>
      </c>
      <c r="AK832">
        <v>0</v>
      </c>
      <c r="AL832">
        <v>8</v>
      </c>
      <c r="AM832">
        <v>2</v>
      </c>
      <c r="AN832">
        <v>0</v>
      </c>
      <c r="AO832">
        <v>0</v>
      </c>
    </row>
    <row r="833" spans="4:41" x14ac:dyDescent="0.3">
      <c r="D833" t="str">
        <f t="shared" si="72"/>
        <v>December</v>
      </c>
      <c r="E833" t="s">
        <v>31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O833">
        <v>2020</v>
      </c>
      <c r="P833" t="str">
        <f t="shared" si="73"/>
        <v>December</v>
      </c>
      <c r="Q833">
        <f t="shared" si="74"/>
        <v>1</v>
      </c>
      <c r="R833">
        <f t="shared" si="75"/>
        <v>0</v>
      </c>
      <c r="S833" s="4" t="str">
        <f t="shared" si="76"/>
        <v>40205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AD833">
        <v>2020</v>
      </c>
      <c r="AE833" t="s">
        <v>574</v>
      </c>
      <c r="AF833">
        <v>1</v>
      </c>
      <c r="AG833" t="b">
        <f t="shared" si="77"/>
        <v>1</v>
      </c>
      <c r="AH833">
        <v>0</v>
      </c>
      <c r="AI833">
        <v>40205</v>
      </c>
      <c r="AJ833">
        <v>2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4:41" x14ac:dyDescent="0.3">
      <c r="D834" t="str">
        <f t="shared" si="72"/>
        <v>December</v>
      </c>
      <c r="E834" t="s">
        <v>34</v>
      </c>
      <c r="F834">
        <v>27</v>
      </c>
      <c r="G834">
        <v>0</v>
      </c>
      <c r="H834">
        <v>10</v>
      </c>
      <c r="I834">
        <v>4</v>
      </c>
      <c r="J834">
        <v>0</v>
      </c>
      <c r="K834">
        <v>0</v>
      </c>
      <c r="O834">
        <v>2020</v>
      </c>
      <c r="P834" t="str">
        <f t="shared" si="73"/>
        <v>December</v>
      </c>
      <c r="Q834">
        <f t="shared" si="74"/>
        <v>1</v>
      </c>
      <c r="R834">
        <f t="shared" si="75"/>
        <v>0</v>
      </c>
      <c r="S834" s="4" t="str">
        <f t="shared" si="76"/>
        <v>40206</v>
      </c>
      <c r="T834">
        <v>27</v>
      </c>
      <c r="U834">
        <v>0</v>
      </c>
      <c r="V834">
        <v>10</v>
      </c>
      <c r="W834">
        <v>4</v>
      </c>
      <c r="X834">
        <v>0</v>
      </c>
      <c r="Y834">
        <v>0</v>
      </c>
      <c r="AD834">
        <v>2020</v>
      </c>
      <c r="AE834" t="s">
        <v>574</v>
      </c>
      <c r="AF834">
        <v>1</v>
      </c>
      <c r="AG834" t="b">
        <f t="shared" si="77"/>
        <v>1</v>
      </c>
      <c r="AH834">
        <v>0</v>
      </c>
      <c r="AI834">
        <v>40206</v>
      </c>
      <c r="AJ834">
        <v>27</v>
      </c>
      <c r="AK834">
        <v>0</v>
      </c>
      <c r="AL834">
        <v>10</v>
      </c>
      <c r="AM834">
        <v>4</v>
      </c>
      <c r="AN834">
        <v>0</v>
      </c>
      <c r="AO834">
        <v>0</v>
      </c>
    </row>
    <row r="835" spans="4:41" x14ac:dyDescent="0.3">
      <c r="D835" t="str">
        <f t="shared" ref="D835:D898" si="78">IF(ISBLANK(C835),D834,C835)</f>
        <v>December</v>
      </c>
      <c r="E835" t="s">
        <v>37</v>
      </c>
      <c r="F835">
        <v>21</v>
      </c>
      <c r="G835">
        <v>0</v>
      </c>
      <c r="H835">
        <v>11</v>
      </c>
      <c r="I835">
        <v>6</v>
      </c>
      <c r="J835">
        <v>0</v>
      </c>
      <c r="K835">
        <v>0</v>
      </c>
      <c r="O835">
        <v>2020</v>
      </c>
      <c r="P835" t="str">
        <f t="shared" ref="P835:P898" si="79">D835</f>
        <v>December</v>
      </c>
      <c r="Q835">
        <f t="shared" ref="Q835:Q898" si="80">IFERROR(FIND("LOUISVILLE",E835,1),0)</f>
        <v>1</v>
      </c>
      <c r="R835">
        <f t="shared" ref="R835:R898" si="81">IFERROR(FIND("Total",E835,1),0)</f>
        <v>0</v>
      </c>
      <c r="S835" s="4" t="str">
        <f t="shared" ref="S835:S898" si="82">RIGHT(E835,5)</f>
        <v>40207</v>
      </c>
      <c r="T835">
        <v>21</v>
      </c>
      <c r="U835">
        <v>0</v>
      </c>
      <c r="V835">
        <v>11</v>
      </c>
      <c r="W835">
        <v>6</v>
      </c>
      <c r="X835">
        <v>0</v>
      </c>
      <c r="Y835">
        <v>0</v>
      </c>
      <c r="AD835">
        <v>2020</v>
      </c>
      <c r="AE835" t="s">
        <v>574</v>
      </c>
      <c r="AF835">
        <v>1</v>
      </c>
      <c r="AG835" t="b">
        <f t="shared" ref="AG835:AG898" si="83">ISNUMBER(AI835)</f>
        <v>1</v>
      </c>
      <c r="AH835">
        <v>0</v>
      </c>
      <c r="AI835">
        <v>40207</v>
      </c>
      <c r="AJ835">
        <v>21</v>
      </c>
      <c r="AK835">
        <v>0</v>
      </c>
      <c r="AL835">
        <v>11</v>
      </c>
      <c r="AM835">
        <v>6</v>
      </c>
      <c r="AN835">
        <v>0</v>
      </c>
      <c r="AO835">
        <v>0</v>
      </c>
    </row>
    <row r="836" spans="4:41" x14ac:dyDescent="0.3">
      <c r="D836" t="str">
        <f t="shared" si="78"/>
        <v>December</v>
      </c>
      <c r="E836" t="s">
        <v>39</v>
      </c>
      <c r="F836">
        <v>28</v>
      </c>
      <c r="G836">
        <v>0</v>
      </c>
      <c r="H836">
        <v>24</v>
      </c>
      <c r="I836">
        <v>10</v>
      </c>
      <c r="J836">
        <v>0</v>
      </c>
      <c r="K836">
        <v>0</v>
      </c>
      <c r="O836">
        <v>2020</v>
      </c>
      <c r="P836" t="str">
        <f t="shared" si="79"/>
        <v>December</v>
      </c>
      <c r="Q836">
        <f t="shared" si="80"/>
        <v>1</v>
      </c>
      <c r="R836">
        <f t="shared" si="81"/>
        <v>0</v>
      </c>
      <c r="S836" s="4" t="str">
        <f t="shared" si="82"/>
        <v>40208</v>
      </c>
      <c r="T836">
        <v>28</v>
      </c>
      <c r="U836">
        <v>0</v>
      </c>
      <c r="V836">
        <v>24</v>
      </c>
      <c r="W836">
        <v>10</v>
      </c>
      <c r="X836">
        <v>0</v>
      </c>
      <c r="Y836">
        <v>0</v>
      </c>
      <c r="AD836">
        <v>2020</v>
      </c>
      <c r="AE836" t="s">
        <v>574</v>
      </c>
      <c r="AF836">
        <v>1</v>
      </c>
      <c r="AG836" t="b">
        <f t="shared" si="83"/>
        <v>1</v>
      </c>
      <c r="AH836">
        <v>0</v>
      </c>
      <c r="AI836">
        <v>40208</v>
      </c>
      <c r="AJ836">
        <v>28</v>
      </c>
      <c r="AK836">
        <v>0</v>
      </c>
      <c r="AL836">
        <v>24</v>
      </c>
      <c r="AM836">
        <v>10</v>
      </c>
      <c r="AN836">
        <v>0</v>
      </c>
      <c r="AO836">
        <v>0</v>
      </c>
    </row>
    <row r="837" spans="4:41" x14ac:dyDescent="0.3">
      <c r="D837" t="str">
        <f t="shared" si="78"/>
        <v>December</v>
      </c>
      <c r="E837" t="s">
        <v>43</v>
      </c>
      <c r="F837">
        <v>3</v>
      </c>
      <c r="G837">
        <v>0</v>
      </c>
      <c r="H837">
        <v>3</v>
      </c>
      <c r="I837">
        <v>1</v>
      </c>
      <c r="J837">
        <v>0</v>
      </c>
      <c r="K837">
        <v>0</v>
      </c>
      <c r="O837">
        <v>2020</v>
      </c>
      <c r="P837" t="str">
        <f t="shared" si="79"/>
        <v>December</v>
      </c>
      <c r="Q837">
        <f t="shared" si="80"/>
        <v>1</v>
      </c>
      <c r="R837">
        <f t="shared" si="81"/>
        <v>0</v>
      </c>
      <c r="S837" s="4" t="str">
        <f t="shared" si="82"/>
        <v>40209</v>
      </c>
      <c r="T837">
        <v>3</v>
      </c>
      <c r="U837">
        <v>0</v>
      </c>
      <c r="V837">
        <v>3</v>
      </c>
      <c r="W837">
        <v>1</v>
      </c>
      <c r="X837">
        <v>0</v>
      </c>
      <c r="Y837">
        <v>0</v>
      </c>
      <c r="AD837">
        <v>2020</v>
      </c>
      <c r="AE837" t="s">
        <v>574</v>
      </c>
      <c r="AF837">
        <v>1</v>
      </c>
      <c r="AG837" t="b">
        <f t="shared" si="83"/>
        <v>1</v>
      </c>
      <c r="AH837">
        <v>0</v>
      </c>
      <c r="AI837">
        <v>40209</v>
      </c>
      <c r="AJ837">
        <v>3</v>
      </c>
      <c r="AK837">
        <v>0</v>
      </c>
      <c r="AL837">
        <v>3</v>
      </c>
      <c r="AM837">
        <v>1</v>
      </c>
      <c r="AN837">
        <v>0</v>
      </c>
      <c r="AO837">
        <v>0</v>
      </c>
    </row>
    <row r="838" spans="4:41" x14ac:dyDescent="0.3">
      <c r="D838" t="str">
        <f t="shared" si="78"/>
        <v>December</v>
      </c>
      <c r="E838" t="s">
        <v>44</v>
      </c>
      <c r="F838">
        <v>25</v>
      </c>
      <c r="G838">
        <v>0</v>
      </c>
      <c r="H838">
        <v>21</v>
      </c>
      <c r="I838">
        <v>10</v>
      </c>
      <c r="J838">
        <v>0</v>
      </c>
      <c r="K838">
        <v>1</v>
      </c>
      <c r="O838">
        <v>2020</v>
      </c>
      <c r="P838" t="str">
        <f t="shared" si="79"/>
        <v>December</v>
      </c>
      <c r="Q838">
        <f t="shared" si="80"/>
        <v>1</v>
      </c>
      <c r="R838">
        <f t="shared" si="81"/>
        <v>0</v>
      </c>
      <c r="S838" s="4" t="str">
        <f t="shared" si="82"/>
        <v>40210</v>
      </c>
      <c r="T838">
        <v>25</v>
      </c>
      <c r="U838">
        <v>0</v>
      </c>
      <c r="V838">
        <v>21</v>
      </c>
      <c r="W838">
        <v>10</v>
      </c>
      <c r="X838">
        <v>0</v>
      </c>
      <c r="Y838">
        <v>1</v>
      </c>
      <c r="AD838">
        <v>2020</v>
      </c>
      <c r="AE838" t="s">
        <v>574</v>
      </c>
      <c r="AF838">
        <v>1</v>
      </c>
      <c r="AG838" t="b">
        <f t="shared" si="83"/>
        <v>1</v>
      </c>
      <c r="AH838">
        <v>0</v>
      </c>
      <c r="AI838">
        <v>40210</v>
      </c>
      <c r="AJ838">
        <v>25</v>
      </c>
      <c r="AK838">
        <v>0</v>
      </c>
      <c r="AL838">
        <v>21</v>
      </c>
      <c r="AM838">
        <v>10</v>
      </c>
      <c r="AN838">
        <v>0</v>
      </c>
      <c r="AO838">
        <v>1</v>
      </c>
    </row>
    <row r="839" spans="4:41" x14ac:dyDescent="0.3">
      <c r="D839" t="str">
        <f t="shared" si="78"/>
        <v>December</v>
      </c>
      <c r="E839" t="s">
        <v>48</v>
      </c>
      <c r="F839">
        <v>67</v>
      </c>
      <c r="G839">
        <v>0</v>
      </c>
      <c r="H839">
        <v>44</v>
      </c>
      <c r="I839">
        <v>12</v>
      </c>
      <c r="J839">
        <v>0</v>
      </c>
      <c r="K839">
        <v>0</v>
      </c>
      <c r="O839">
        <v>2020</v>
      </c>
      <c r="P839" t="str">
        <f t="shared" si="79"/>
        <v>December</v>
      </c>
      <c r="Q839">
        <f t="shared" si="80"/>
        <v>1</v>
      </c>
      <c r="R839">
        <f t="shared" si="81"/>
        <v>0</v>
      </c>
      <c r="S839" s="4" t="str">
        <f t="shared" si="82"/>
        <v>40211</v>
      </c>
      <c r="T839">
        <v>67</v>
      </c>
      <c r="U839">
        <v>0</v>
      </c>
      <c r="V839">
        <v>44</v>
      </c>
      <c r="W839">
        <v>12</v>
      </c>
      <c r="X839">
        <v>0</v>
      </c>
      <c r="Y839">
        <v>0</v>
      </c>
      <c r="AD839">
        <v>2020</v>
      </c>
      <c r="AE839" t="s">
        <v>574</v>
      </c>
      <c r="AF839">
        <v>1</v>
      </c>
      <c r="AG839" t="b">
        <f t="shared" si="83"/>
        <v>1</v>
      </c>
      <c r="AH839">
        <v>0</v>
      </c>
      <c r="AI839">
        <v>40211</v>
      </c>
      <c r="AJ839">
        <v>67</v>
      </c>
      <c r="AK839">
        <v>0</v>
      </c>
      <c r="AL839">
        <v>44</v>
      </c>
      <c r="AM839">
        <v>12</v>
      </c>
      <c r="AN839">
        <v>0</v>
      </c>
      <c r="AO839">
        <v>0</v>
      </c>
    </row>
    <row r="840" spans="4:41" x14ac:dyDescent="0.3">
      <c r="D840" t="str">
        <f t="shared" si="78"/>
        <v>December</v>
      </c>
      <c r="E840" t="s">
        <v>50</v>
      </c>
      <c r="F840">
        <v>40</v>
      </c>
      <c r="G840">
        <v>0</v>
      </c>
      <c r="H840">
        <v>29</v>
      </c>
      <c r="I840">
        <v>11</v>
      </c>
      <c r="J840">
        <v>0</v>
      </c>
      <c r="K840">
        <v>0</v>
      </c>
      <c r="O840">
        <v>2020</v>
      </c>
      <c r="P840" t="str">
        <f t="shared" si="79"/>
        <v>December</v>
      </c>
      <c r="Q840">
        <f t="shared" si="80"/>
        <v>1</v>
      </c>
      <c r="R840">
        <f t="shared" si="81"/>
        <v>0</v>
      </c>
      <c r="S840" s="4" t="str">
        <f t="shared" si="82"/>
        <v>40212</v>
      </c>
      <c r="T840">
        <v>40</v>
      </c>
      <c r="U840">
        <v>0</v>
      </c>
      <c r="V840">
        <v>29</v>
      </c>
      <c r="W840">
        <v>11</v>
      </c>
      <c r="X840">
        <v>0</v>
      </c>
      <c r="Y840">
        <v>0</v>
      </c>
      <c r="AD840">
        <v>2020</v>
      </c>
      <c r="AE840" t="s">
        <v>574</v>
      </c>
      <c r="AF840">
        <v>1</v>
      </c>
      <c r="AG840" t="b">
        <f t="shared" si="83"/>
        <v>1</v>
      </c>
      <c r="AH840">
        <v>0</v>
      </c>
      <c r="AI840">
        <v>40212</v>
      </c>
      <c r="AJ840">
        <v>40</v>
      </c>
      <c r="AK840">
        <v>0</v>
      </c>
      <c r="AL840">
        <v>29</v>
      </c>
      <c r="AM840">
        <v>11</v>
      </c>
      <c r="AN840">
        <v>0</v>
      </c>
      <c r="AO840">
        <v>0</v>
      </c>
    </row>
    <row r="841" spans="4:41" x14ac:dyDescent="0.3">
      <c r="D841" t="str">
        <f t="shared" si="78"/>
        <v>December</v>
      </c>
      <c r="E841" t="s">
        <v>53</v>
      </c>
      <c r="F841">
        <v>23</v>
      </c>
      <c r="G841">
        <v>0</v>
      </c>
      <c r="H841">
        <v>9</v>
      </c>
      <c r="I841">
        <v>5</v>
      </c>
      <c r="J841">
        <v>0</v>
      </c>
      <c r="K841">
        <v>0</v>
      </c>
      <c r="O841">
        <v>2020</v>
      </c>
      <c r="P841" t="str">
        <f t="shared" si="79"/>
        <v>December</v>
      </c>
      <c r="Q841">
        <f t="shared" si="80"/>
        <v>1</v>
      </c>
      <c r="R841">
        <f t="shared" si="81"/>
        <v>0</v>
      </c>
      <c r="S841" s="4" t="str">
        <f t="shared" si="82"/>
        <v>40213</v>
      </c>
      <c r="T841">
        <v>23</v>
      </c>
      <c r="U841">
        <v>0</v>
      </c>
      <c r="V841">
        <v>9</v>
      </c>
      <c r="W841">
        <v>5</v>
      </c>
      <c r="X841">
        <v>0</v>
      </c>
      <c r="Y841">
        <v>0</v>
      </c>
      <c r="AD841">
        <v>2020</v>
      </c>
      <c r="AE841" t="s">
        <v>574</v>
      </c>
      <c r="AF841">
        <v>1</v>
      </c>
      <c r="AG841" t="b">
        <f t="shared" si="83"/>
        <v>1</v>
      </c>
      <c r="AH841">
        <v>0</v>
      </c>
      <c r="AI841">
        <v>40213</v>
      </c>
      <c r="AJ841">
        <v>23</v>
      </c>
      <c r="AK841">
        <v>0</v>
      </c>
      <c r="AL841">
        <v>9</v>
      </c>
      <c r="AM841">
        <v>5</v>
      </c>
      <c r="AN841">
        <v>0</v>
      </c>
      <c r="AO841">
        <v>0</v>
      </c>
    </row>
    <row r="842" spans="4:41" x14ac:dyDescent="0.3">
      <c r="D842" t="str">
        <f t="shared" si="78"/>
        <v>December</v>
      </c>
      <c r="E842" t="s">
        <v>57</v>
      </c>
      <c r="F842">
        <v>100</v>
      </c>
      <c r="G842">
        <v>0</v>
      </c>
      <c r="H842">
        <v>57</v>
      </c>
      <c r="I842">
        <v>22</v>
      </c>
      <c r="J842">
        <v>0</v>
      </c>
      <c r="K842">
        <v>0</v>
      </c>
      <c r="O842">
        <v>2020</v>
      </c>
      <c r="P842" t="str">
        <f t="shared" si="79"/>
        <v>December</v>
      </c>
      <c r="Q842">
        <f t="shared" si="80"/>
        <v>1</v>
      </c>
      <c r="R842">
        <f t="shared" si="81"/>
        <v>0</v>
      </c>
      <c r="S842" s="4" t="str">
        <f t="shared" si="82"/>
        <v>40214</v>
      </c>
      <c r="T842">
        <v>100</v>
      </c>
      <c r="U842">
        <v>0</v>
      </c>
      <c r="V842">
        <v>57</v>
      </c>
      <c r="W842">
        <v>22</v>
      </c>
      <c r="X842">
        <v>0</v>
      </c>
      <c r="Y842">
        <v>0</v>
      </c>
      <c r="AD842">
        <v>2020</v>
      </c>
      <c r="AE842" t="s">
        <v>574</v>
      </c>
      <c r="AF842">
        <v>1</v>
      </c>
      <c r="AG842" t="b">
        <f t="shared" si="83"/>
        <v>1</v>
      </c>
      <c r="AH842">
        <v>0</v>
      </c>
      <c r="AI842">
        <v>40214</v>
      </c>
      <c r="AJ842">
        <v>100</v>
      </c>
      <c r="AK842">
        <v>0</v>
      </c>
      <c r="AL842">
        <v>57</v>
      </c>
      <c r="AM842">
        <v>22</v>
      </c>
      <c r="AN842">
        <v>0</v>
      </c>
      <c r="AO842">
        <v>0</v>
      </c>
    </row>
    <row r="843" spans="4:41" x14ac:dyDescent="0.3">
      <c r="D843" t="str">
        <f t="shared" si="78"/>
        <v>December</v>
      </c>
      <c r="E843" t="s">
        <v>60</v>
      </c>
      <c r="F843">
        <v>41</v>
      </c>
      <c r="G843">
        <v>0</v>
      </c>
      <c r="H843">
        <v>29</v>
      </c>
      <c r="I843">
        <v>10</v>
      </c>
      <c r="J843">
        <v>0</v>
      </c>
      <c r="K843">
        <v>0</v>
      </c>
      <c r="O843">
        <v>2020</v>
      </c>
      <c r="P843" t="str">
        <f t="shared" si="79"/>
        <v>December</v>
      </c>
      <c r="Q843">
        <f t="shared" si="80"/>
        <v>1</v>
      </c>
      <c r="R843">
        <f t="shared" si="81"/>
        <v>0</v>
      </c>
      <c r="S843" s="4" t="str">
        <f t="shared" si="82"/>
        <v>40215</v>
      </c>
      <c r="T843">
        <v>41</v>
      </c>
      <c r="U843">
        <v>0</v>
      </c>
      <c r="V843">
        <v>29</v>
      </c>
      <c r="W843">
        <v>10</v>
      </c>
      <c r="X843">
        <v>0</v>
      </c>
      <c r="Y843">
        <v>0</v>
      </c>
      <c r="AD843">
        <v>2020</v>
      </c>
      <c r="AE843" t="s">
        <v>574</v>
      </c>
      <c r="AF843">
        <v>1</v>
      </c>
      <c r="AG843" t="b">
        <f t="shared" si="83"/>
        <v>1</v>
      </c>
      <c r="AH843">
        <v>0</v>
      </c>
      <c r="AI843">
        <v>40215</v>
      </c>
      <c r="AJ843">
        <v>41</v>
      </c>
      <c r="AK843">
        <v>0</v>
      </c>
      <c r="AL843">
        <v>29</v>
      </c>
      <c r="AM843">
        <v>10</v>
      </c>
      <c r="AN843">
        <v>0</v>
      </c>
      <c r="AO843">
        <v>0</v>
      </c>
    </row>
    <row r="844" spans="4:41" x14ac:dyDescent="0.3">
      <c r="D844" t="str">
        <f t="shared" si="78"/>
        <v>December</v>
      </c>
      <c r="E844" t="s">
        <v>64</v>
      </c>
      <c r="F844">
        <v>102</v>
      </c>
      <c r="G844">
        <v>0</v>
      </c>
      <c r="H844">
        <v>52</v>
      </c>
      <c r="I844">
        <v>27</v>
      </c>
      <c r="J844">
        <v>0</v>
      </c>
      <c r="K844">
        <v>1</v>
      </c>
      <c r="O844">
        <v>2020</v>
      </c>
      <c r="P844" t="str">
        <f t="shared" si="79"/>
        <v>December</v>
      </c>
      <c r="Q844">
        <f t="shared" si="80"/>
        <v>1</v>
      </c>
      <c r="R844">
        <f t="shared" si="81"/>
        <v>0</v>
      </c>
      <c r="S844" s="4" t="str">
        <f t="shared" si="82"/>
        <v>40216</v>
      </c>
      <c r="T844">
        <v>102</v>
      </c>
      <c r="U844">
        <v>0</v>
      </c>
      <c r="V844">
        <v>52</v>
      </c>
      <c r="W844">
        <v>27</v>
      </c>
      <c r="X844">
        <v>0</v>
      </c>
      <c r="Y844">
        <v>1</v>
      </c>
      <c r="AD844">
        <v>2020</v>
      </c>
      <c r="AE844" t="s">
        <v>574</v>
      </c>
      <c r="AF844">
        <v>1</v>
      </c>
      <c r="AG844" t="b">
        <f t="shared" si="83"/>
        <v>1</v>
      </c>
      <c r="AH844">
        <v>0</v>
      </c>
      <c r="AI844">
        <v>40216</v>
      </c>
      <c r="AJ844">
        <v>102</v>
      </c>
      <c r="AK844">
        <v>0</v>
      </c>
      <c r="AL844">
        <v>52</v>
      </c>
      <c r="AM844">
        <v>27</v>
      </c>
      <c r="AN844">
        <v>0</v>
      </c>
      <c r="AO844">
        <v>1</v>
      </c>
    </row>
    <row r="845" spans="4:41" x14ac:dyDescent="0.3">
      <c r="D845" t="str">
        <f t="shared" si="78"/>
        <v>December</v>
      </c>
      <c r="E845" t="s">
        <v>66</v>
      </c>
      <c r="F845">
        <v>5</v>
      </c>
      <c r="G845">
        <v>0</v>
      </c>
      <c r="H845">
        <v>2</v>
      </c>
      <c r="I845">
        <v>0</v>
      </c>
      <c r="J845">
        <v>0</v>
      </c>
      <c r="K845">
        <v>0</v>
      </c>
      <c r="O845">
        <v>2020</v>
      </c>
      <c r="P845" t="str">
        <f t="shared" si="79"/>
        <v>December</v>
      </c>
      <c r="Q845">
        <f t="shared" si="80"/>
        <v>1</v>
      </c>
      <c r="R845">
        <f t="shared" si="81"/>
        <v>0</v>
      </c>
      <c r="S845" s="4" t="str">
        <f t="shared" si="82"/>
        <v>40217</v>
      </c>
      <c r="T845">
        <v>5</v>
      </c>
      <c r="U845">
        <v>0</v>
      </c>
      <c r="V845">
        <v>2</v>
      </c>
      <c r="W845">
        <v>0</v>
      </c>
      <c r="X845">
        <v>0</v>
      </c>
      <c r="Y845">
        <v>0</v>
      </c>
      <c r="AD845">
        <v>2020</v>
      </c>
      <c r="AE845" t="s">
        <v>574</v>
      </c>
      <c r="AF845">
        <v>1</v>
      </c>
      <c r="AG845" t="b">
        <f t="shared" si="83"/>
        <v>1</v>
      </c>
      <c r="AH845">
        <v>0</v>
      </c>
      <c r="AI845">
        <v>40217</v>
      </c>
      <c r="AJ845">
        <v>5</v>
      </c>
      <c r="AK845">
        <v>0</v>
      </c>
      <c r="AL845">
        <v>2</v>
      </c>
      <c r="AM845">
        <v>0</v>
      </c>
      <c r="AN845">
        <v>0</v>
      </c>
      <c r="AO845">
        <v>0</v>
      </c>
    </row>
    <row r="846" spans="4:41" x14ac:dyDescent="0.3">
      <c r="D846" t="str">
        <f t="shared" si="78"/>
        <v>December</v>
      </c>
      <c r="E846" t="s">
        <v>69</v>
      </c>
      <c r="F846">
        <v>103</v>
      </c>
      <c r="G846">
        <v>0</v>
      </c>
      <c r="H846">
        <v>54</v>
      </c>
      <c r="I846">
        <v>29</v>
      </c>
      <c r="J846">
        <v>0</v>
      </c>
      <c r="K846">
        <v>0</v>
      </c>
      <c r="O846">
        <v>2020</v>
      </c>
      <c r="P846" t="str">
        <f t="shared" si="79"/>
        <v>December</v>
      </c>
      <c r="Q846">
        <f t="shared" si="80"/>
        <v>1</v>
      </c>
      <c r="R846">
        <f t="shared" si="81"/>
        <v>0</v>
      </c>
      <c r="S846" s="4" t="str">
        <f t="shared" si="82"/>
        <v>40218</v>
      </c>
      <c r="T846">
        <v>103</v>
      </c>
      <c r="U846">
        <v>0</v>
      </c>
      <c r="V846">
        <v>54</v>
      </c>
      <c r="W846">
        <v>29</v>
      </c>
      <c r="X846">
        <v>0</v>
      </c>
      <c r="Y846">
        <v>0</v>
      </c>
      <c r="AD846">
        <v>2020</v>
      </c>
      <c r="AE846" t="s">
        <v>574</v>
      </c>
      <c r="AF846">
        <v>1</v>
      </c>
      <c r="AG846" t="b">
        <f t="shared" si="83"/>
        <v>1</v>
      </c>
      <c r="AH846">
        <v>0</v>
      </c>
      <c r="AI846">
        <v>40218</v>
      </c>
      <c r="AJ846">
        <v>103</v>
      </c>
      <c r="AK846">
        <v>0</v>
      </c>
      <c r="AL846">
        <v>54</v>
      </c>
      <c r="AM846">
        <v>29</v>
      </c>
      <c r="AN846">
        <v>0</v>
      </c>
      <c r="AO846">
        <v>0</v>
      </c>
    </row>
    <row r="847" spans="4:41" x14ac:dyDescent="0.3">
      <c r="D847" t="str">
        <f t="shared" si="78"/>
        <v>December</v>
      </c>
      <c r="E847" t="s">
        <v>72</v>
      </c>
      <c r="F847">
        <v>73</v>
      </c>
      <c r="G847">
        <v>0</v>
      </c>
      <c r="H847">
        <v>35</v>
      </c>
      <c r="I847">
        <v>19</v>
      </c>
      <c r="J847">
        <v>0</v>
      </c>
      <c r="K847">
        <v>0</v>
      </c>
      <c r="O847">
        <v>2020</v>
      </c>
      <c r="P847" t="str">
        <f t="shared" si="79"/>
        <v>December</v>
      </c>
      <c r="Q847">
        <f t="shared" si="80"/>
        <v>1</v>
      </c>
      <c r="R847">
        <f t="shared" si="81"/>
        <v>0</v>
      </c>
      <c r="S847" s="4" t="str">
        <f t="shared" si="82"/>
        <v>40219</v>
      </c>
      <c r="T847">
        <v>73</v>
      </c>
      <c r="U847">
        <v>0</v>
      </c>
      <c r="V847">
        <v>35</v>
      </c>
      <c r="W847">
        <v>19</v>
      </c>
      <c r="X847">
        <v>0</v>
      </c>
      <c r="Y847">
        <v>0</v>
      </c>
      <c r="AD847">
        <v>2020</v>
      </c>
      <c r="AE847" t="s">
        <v>574</v>
      </c>
      <c r="AF847">
        <v>1</v>
      </c>
      <c r="AG847" t="b">
        <f t="shared" si="83"/>
        <v>1</v>
      </c>
      <c r="AH847">
        <v>0</v>
      </c>
      <c r="AI847">
        <v>40219</v>
      </c>
      <c r="AJ847">
        <v>73</v>
      </c>
      <c r="AK847">
        <v>0</v>
      </c>
      <c r="AL847">
        <v>35</v>
      </c>
      <c r="AM847">
        <v>19</v>
      </c>
      <c r="AN847">
        <v>0</v>
      </c>
      <c r="AO847">
        <v>0</v>
      </c>
    </row>
    <row r="848" spans="4:41" x14ac:dyDescent="0.3">
      <c r="D848" t="str">
        <f t="shared" si="78"/>
        <v>December</v>
      </c>
      <c r="E848" t="s">
        <v>75</v>
      </c>
      <c r="F848">
        <v>47</v>
      </c>
      <c r="G848">
        <v>0</v>
      </c>
      <c r="H848">
        <v>16</v>
      </c>
      <c r="I848">
        <v>10</v>
      </c>
      <c r="J848">
        <v>0</v>
      </c>
      <c r="K848">
        <v>0</v>
      </c>
      <c r="O848">
        <v>2020</v>
      </c>
      <c r="P848" t="str">
        <f t="shared" si="79"/>
        <v>December</v>
      </c>
      <c r="Q848">
        <f t="shared" si="80"/>
        <v>1</v>
      </c>
      <c r="R848">
        <f t="shared" si="81"/>
        <v>0</v>
      </c>
      <c r="S848" s="4" t="str">
        <f t="shared" si="82"/>
        <v>40220</v>
      </c>
      <c r="T848">
        <v>47</v>
      </c>
      <c r="U848">
        <v>0</v>
      </c>
      <c r="V848">
        <v>16</v>
      </c>
      <c r="W848">
        <v>10</v>
      </c>
      <c r="X848">
        <v>0</v>
      </c>
      <c r="Y848">
        <v>0</v>
      </c>
      <c r="AD848">
        <v>2020</v>
      </c>
      <c r="AE848" t="s">
        <v>574</v>
      </c>
      <c r="AF848">
        <v>1</v>
      </c>
      <c r="AG848" t="b">
        <f t="shared" si="83"/>
        <v>1</v>
      </c>
      <c r="AH848">
        <v>0</v>
      </c>
      <c r="AI848">
        <v>40220</v>
      </c>
      <c r="AJ848">
        <v>47</v>
      </c>
      <c r="AK848">
        <v>0</v>
      </c>
      <c r="AL848">
        <v>16</v>
      </c>
      <c r="AM848">
        <v>10</v>
      </c>
      <c r="AN848">
        <v>0</v>
      </c>
      <c r="AO848">
        <v>0</v>
      </c>
    </row>
    <row r="849" spans="1:41" x14ac:dyDescent="0.3">
      <c r="D849" t="str">
        <f t="shared" si="78"/>
        <v>December</v>
      </c>
      <c r="E849" t="s">
        <v>76</v>
      </c>
      <c r="F849">
        <v>41</v>
      </c>
      <c r="G849">
        <v>0</v>
      </c>
      <c r="H849">
        <v>18</v>
      </c>
      <c r="I849">
        <v>8</v>
      </c>
      <c r="J849">
        <v>1</v>
      </c>
      <c r="K849">
        <v>0</v>
      </c>
      <c r="O849">
        <v>2020</v>
      </c>
      <c r="P849" t="str">
        <f t="shared" si="79"/>
        <v>December</v>
      </c>
      <c r="Q849">
        <f t="shared" si="80"/>
        <v>1</v>
      </c>
      <c r="R849">
        <f t="shared" si="81"/>
        <v>0</v>
      </c>
      <c r="S849" s="4" t="str">
        <f t="shared" si="82"/>
        <v>40222</v>
      </c>
      <c r="T849">
        <v>41</v>
      </c>
      <c r="U849">
        <v>0</v>
      </c>
      <c r="V849">
        <v>18</v>
      </c>
      <c r="W849">
        <v>8</v>
      </c>
      <c r="X849">
        <v>1</v>
      </c>
      <c r="Y849">
        <v>0</v>
      </c>
      <c r="AD849">
        <v>2020</v>
      </c>
      <c r="AE849" t="s">
        <v>574</v>
      </c>
      <c r="AF849">
        <v>1</v>
      </c>
      <c r="AG849" t="b">
        <f t="shared" si="83"/>
        <v>1</v>
      </c>
      <c r="AH849">
        <v>0</v>
      </c>
      <c r="AI849">
        <v>40222</v>
      </c>
      <c r="AJ849">
        <v>41</v>
      </c>
      <c r="AK849">
        <v>0</v>
      </c>
      <c r="AL849">
        <v>18</v>
      </c>
      <c r="AM849">
        <v>8</v>
      </c>
      <c r="AN849">
        <v>1</v>
      </c>
      <c r="AO849">
        <v>0</v>
      </c>
    </row>
    <row r="850" spans="1:41" x14ac:dyDescent="0.3">
      <c r="D850" t="str">
        <f t="shared" si="78"/>
        <v>December</v>
      </c>
      <c r="E850" t="s">
        <v>78</v>
      </c>
      <c r="F850">
        <v>9</v>
      </c>
      <c r="G850">
        <v>0</v>
      </c>
      <c r="H850">
        <v>1</v>
      </c>
      <c r="I850">
        <v>0</v>
      </c>
      <c r="J850">
        <v>0</v>
      </c>
      <c r="K850">
        <v>0</v>
      </c>
      <c r="O850">
        <v>2020</v>
      </c>
      <c r="P850" t="str">
        <f t="shared" si="79"/>
        <v>December</v>
      </c>
      <c r="Q850">
        <f t="shared" si="80"/>
        <v>1</v>
      </c>
      <c r="R850">
        <f t="shared" si="81"/>
        <v>0</v>
      </c>
      <c r="S850" s="4" t="str">
        <f t="shared" si="82"/>
        <v>40223</v>
      </c>
      <c r="T850">
        <v>9</v>
      </c>
      <c r="U850">
        <v>0</v>
      </c>
      <c r="V850">
        <v>1</v>
      </c>
      <c r="W850">
        <v>0</v>
      </c>
      <c r="X850">
        <v>0</v>
      </c>
      <c r="Y850">
        <v>0</v>
      </c>
      <c r="AD850">
        <v>2020</v>
      </c>
      <c r="AE850" t="s">
        <v>574</v>
      </c>
      <c r="AF850">
        <v>1</v>
      </c>
      <c r="AG850" t="b">
        <f t="shared" si="83"/>
        <v>1</v>
      </c>
      <c r="AH850">
        <v>0</v>
      </c>
      <c r="AI850">
        <v>40223</v>
      </c>
      <c r="AJ850">
        <v>9</v>
      </c>
      <c r="AK850">
        <v>0</v>
      </c>
      <c r="AL850">
        <v>1</v>
      </c>
      <c r="AM850">
        <v>0</v>
      </c>
      <c r="AN850">
        <v>0</v>
      </c>
      <c r="AO850">
        <v>0</v>
      </c>
    </row>
    <row r="851" spans="1:41" x14ac:dyDescent="0.3">
      <c r="D851" t="str">
        <f t="shared" si="78"/>
        <v>December</v>
      </c>
      <c r="E851" t="s">
        <v>165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O851">
        <v>2020</v>
      </c>
      <c r="P851" t="str">
        <f t="shared" si="79"/>
        <v>December</v>
      </c>
      <c r="Q851">
        <f t="shared" si="80"/>
        <v>1</v>
      </c>
      <c r="R851">
        <f t="shared" si="81"/>
        <v>0</v>
      </c>
      <c r="S851" s="4" t="str">
        <f t="shared" si="82"/>
        <v>40225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AD851">
        <v>2020</v>
      </c>
      <c r="AE851" t="s">
        <v>574</v>
      </c>
      <c r="AF851">
        <v>1</v>
      </c>
      <c r="AG851" t="b">
        <f t="shared" si="83"/>
        <v>1</v>
      </c>
      <c r="AH851">
        <v>0</v>
      </c>
      <c r="AI851">
        <v>40225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 x14ac:dyDescent="0.3">
      <c r="D852" t="str">
        <f t="shared" si="78"/>
        <v>December</v>
      </c>
      <c r="E852" t="s">
        <v>82</v>
      </c>
      <c r="F852">
        <v>18</v>
      </c>
      <c r="G852">
        <v>0</v>
      </c>
      <c r="H852">
        <v>5</v>
      </c>
      <c r="I852">
        <v>1</v>
      </c>
      <c r="J852">
        <v>0</v>
      </c>
      <c r="K852">
        <v>0</v>
      </c>
      <c r="O852">
        <v>2020</v>
      </c>
      <c r="P852" t="str">
        <f t="shared" si="79"/>
        <v>December</v>
      </c>
      <c r="Q852">
        <f t="shared" si="80"/>
        <v>1</v>
      </c>
      <c r="R852">
        <f t="shared" si="81"/>
        <v>0</v>
      </c>
      <c r="S852" s="4" t="str">
        <f t="shared" si="82"/>
        <v>40228</v>
      </c>
      <c r="T852">
        <v>18</v>
      </c>
      <c r="U852">
        <v>0</v>
      </c>
      <c r="V852">
        <v>5</v>
      </c>
      <c r="W852">
        <v>1</v>
      </c>
      <c r="X852">
        <v>0</v>
      </c>
      <c r="Y852">
        <v>0</v>
      </c>
      <c r="AD852">
        <v>2020</v>
      </c>
      <c r="AE852" t="s">
        <v>574</v>
      </c>
      <c r="AF852">
        <v>1</v>
      </c>
      <c r="AG852" t="b">
        <f t="shared" si="83"/>
        <v>1</v>
      </c>
      <c r="AH852">
        <v>0</v>
      </c>
      <c r="AI852">
        <v>40228</v>
      </c>
      <c r="AJ852">
        <v>18</v>
      </c>
      <c r="AK852">
        <v>0</v>
      </c>
      <c r="AL852">
        <v>5</v>
      </c>
      <c r="AM852">
        <v>1</v>
      </c>
      <c r="AN852">
        <v>0</v>
      </c>
      <c r="AO852">
        <v>0</v>
      </c>
    </row>
    <row r="853" spans="1:41" x14ac:dyDescent="0.3">
      <c r="D853" t="str">
        <f t="shared" si="78"/>
        <v>December</v>
      </c>
      <c r="E853" t="s">
        <v>84</v>
      </c>
      <c r="F853">
        <v>20</v>
      </c>
      <c r="G853">
        <v>0</v>
      </c>
      <c r="H853">
        <v>10</v>
      </c>
      <c r="I853">
        <v>6</v>
      </c>
      <c r="J853">
        <v>0</v>
      </c>
      <c r="K853">
        <v>0</v>
      </c>
      <c r="O853">
        <v>2020</v>
      </c>
      <c r="P853" t="str">
        <f t="shared" si="79"/>
        <v>December</v>
      </c>
      <c r="Q853">
        <f t="shared" si="80"/>
        <v>1</v>
      </c>
      <c r="R853">
        <f t="shared" si="81"/>
        <v>0</v>
      </c>
      <c r="S853" s="4" t="str">
        <f t="shared" si="82"/>
        <v>40229</v>
      </c>
      <c r="T853">
        <v>20</v>
      </c>
      <c r="U853">
        <v>0</v>
      </c>
      <c r="V853">
        <v>10</v>
      </c>
      <c r="W853">
        <v>6</v>
      </c>
      <c r="X853">
        <v>0</v>
      </c>
      <c r="Y853">
        <v>0</v>
      </c>
      <c r="AD853">
        <v>2020</v>
      </c>
      <c r="AE853" t="s">
        <v>574</v>
      </c>
      <c r="AF853">
        <v>1</v>
      </c>
      <c r="AG853" t="b">
        <f t="shared" si="83"/>
        <v>1</v>
      </c>
      <c r="AH853">
        <v>0</v>
      </c>
      <c r="AI853">
        <v>40229</v>
      </c>
      <c r="AJ853">
        <v>20</v>
      </c>
      <c r="AK853">
        <v>0</v>
      </c>
      <c r="AL853">
        <v>10</v>
      </c>
      <c r="AM853">
        <v>6</v>
      </c>
      <c r="AN853">
        <v>0</v>
      </c>
      <c r="AO853">
        <v>0</v>
      </c>
    </row>
    <row r="854" spans="1:41" x14ac:dyDescent="0.3">
      <c r="D854" t="str">
        <f t="shared" si="78"/>
        <v>December</v>
      </c>
      <c r="E854" t="s">
        <v>86</v>
      </c>
      <c r="F854">
        <v>22</v>
      </c>
      <c r="G854">
        <v>0</v>
      </c>
      <c r="H854">
        <v>12</v>
      </c>
      <c r="I854">
        <v>2</v>
      </c>
      <c r="J854">
        <v>0</v>
      </c>
      <c r="K854">
        <v>0</v>
      </c>
      <c r="O854">
        <v>2020</v>
      </c>
      <c r="P854" t="str">
        <f t="shared" si="79"/>
        <v>December</v>
      </c>
      <c r="Q854">
        <f t="shared" si="80"/>
        <v>1</v>
      </c>
      <c r="R854">
        <f t="shared" si="81"/>
        <v>0</v>
      </c>
      <c r="S854" s="4" t="str">
        <f t="shared" si="82"/>
        <v>40241</v>
      </c>
      <c r="T854">
        <v>22</v>
      </c>
      <c r="U854">
        <v>0</v>
      </c>
      <c r="V854">
        <v>12</v>
      </c>
      <c r="W854">
        <v>2</v>
      </c>
      <c r="X854">
        <v>0</v>
      </c>
      <c r="Y854">
        <v>0</v>
      </c>
      <c r="AD854">
        <v>2020</v>
      </c>
      <c r="AE854" t="s">
        <v>574</v>
      </c>
      <c r="AF854">
        <v>1</v>
      </c>
      <c r="AG854" t="b">
        <f t="shared" si="83"/>
        <v>1</v>
      </c>
      <c r="AH854">
        <v>0</v>
      </c>
      <c r="AI854">
        <v>40241</v>
      </c>
      <c r="AJ854">
        <v>22</v>
      </c>
      <c r="AK854">
        <v>0</v>
      </c>
      <c r="AL854">
        <v>12</v>
      </c>
      <c r="AM854">
        <v>2</v>
      </c>
      <c r="AN854">
        <v>0</v>
      </c>
      <c r="AO854">
        <v>0</v>
      </c>
    </row>
    <row r="855" spans="1:41" x14ac:dyDescent="0.3">
      <c r="D855" t="str">
        <f t="shared" si="78"/>
        <v>December</v>
      </c>
      <c r="E855" t="s">
        <v>89</v>
      </c>
      <c r="F855">
        <v>12</v>
      </c>
      <c r="G855">
        <v>0</v>
      </c>
      <c r="H855">
        <v>6</v>
      </c>
      <c r="I855">
        <v>4</v>
      </c>
      <c r="J855">
        <v>0</v>
      </c>
      <c r="K855">
        <v>0</v>
      </c>
      <c r="O855">
        <v>2020</v>
      </c>
      <c r="P855" t="str">
        <f t="shared" si="79"/>
        <v>December</v>
      </c>
      <c r="Q855">
        <f t="shared" si="80"/>
        <v>1</v>
      </c>
      <c r="R855">
        <f t="shared" si="81"/>
        <v>0</v>
      </c>
      <c r="S855" s="4" t="str">
        <f t="shared" si="82"/>
        <v>40242</v>
      </c>
      <c r="T855">
        <v>12</v>
      </c>
      <c r="U855">
        <v>0</v>
      </c>
      <c r="V855">
        <v>6</v>
      </c>
      <c r="W855">
        <v>4</v>
      </c>
      <c r="X855">
        <v>0</v>
      </c>
      <c r="Y855">
        <v>0</v>
      </c>
      <c r="AD855">
        <v>2020</v>
      </c>
      <c r="AE855" t="s">
        <v>574</v>
      </c>
      <c r="AF855">
        <v>1</v>
      </c>
      <c r="AG855" t="b">
        <f t="shared" si="83"/>
        <v>1</v>
      </c>
      <c r="AH855">
        <v>0</v>
      </c>
      <c r="AI855">
        <v>40242</v>
      </c>
      <c r="AJ855">
        <v>12</v>
      </c>
      <c r="AK855">
        <v>0</v>
      </c>
      <c r="AL855">
        <v>6</v>
      </c>
      <c r="AM855">
        <v>4</v>
      </c>
      <c r="AN855">
        <v>0</v>
      </c>
      <c r="AO855">
        <v>0</v>
      </c>
    </row>
    <row r="856" spans="1:41" x14ac:dyDescent="0.3">
      <c r="D856" t="str">
        <f t="shared" si="78"/>
        <v>December</v>
      </c>
      <c r="E856" t="s">
        <v>92</v>
      </c>
      <c r="F856">
        <v>19</v>
      </c>
      <c r="G856">
        <v>0</v>
      </c>
      <c r="H856">
        <v>10</v>
      </c>
      <c r="I856">
        <v>5</v>
      </c>
      <c r="J856">
        <v>0</v>
      </c>
      <c r="K856">
        <v>0</v>
      </c>
      <c r="O856">
        <v>2020</v>
      </c>
      <c r="P856" t="str">
        <f t="shared" si="79"/>
        <v>December</v>
      </c>
      <c r="Q856">
        <f t="shared" si="80"/>
        <v>1</v>
      </c>
      <c r="R856">
        <f t="shared" si="81"/>
        <v>0</v>
      </c>
      <c r="S856" s="4" t="str">
        <f t="shared" si="82"/>
        <v>40245</v>
      </c>
      <c r="T856">
        <v>19</v>
      </c>
      <c r="U856">
        <v>0</v>
      </c>
      <c r="V856">
        <v>10</v>
      </c>
      <c r="W856">
        <v>5</v>
      </c>
      <c r="X856">
        <v>0</v>
      </c>
      <c r="Y856">
        <v>0</v>
      </c>
      <c r="AD856">
        <v>2020</v>
      </c>
      <c r="AE856" t="s">
        <v>574</v>
      </c>
      <c r="AF856">
        <v>1</v>
      </c>
      <c r="AG856" t="b">
        <f t="shared" si="83"/>
        <v>1</v>
      </c>
      <c r="AH856">
        <v>0</v>
      </c>
      <c r="AI856">
        <v>40245</v>
      </c>
      <c r="AJ856">
        <v>19</v>
      </c>
      <c r="AK856">
        <v>0</v>
      </c>
      <c r="AL856">
        <v>10</v>
      </c>
      <c r="AM856">
        <v>5</v>
      </c>
      <c r="AN856">
        <v>0</v>
      </c>
      <c r="AO856">
        <v>0</v>
      </c>
    </row>
    <row r="857" spans="1:41" x14ac:dyDescent="0.3">
      <c r="D857" t="str">
        <f t="shared" si="78"/>
        <v>December</v>
      </c>
      <c r="E857" t="s">
        <v>93</v>
      </c>
      <c r="F857">
        <v>18</v>
      </c>
      <c r="G857">
        <v>0</v>
      </c>
      <c r="H857">
        <v>7</v>
      </c>
      <c r="I857">
        <v>2</v>
      </c>
      <c r="J857">
        <v>0</v>
      </c>
      <c r="K857">
        <v>0</v>
      </c>
      <c r="O857">
        <v>2020</v>
      </c>
      <c r="P857" t="str">
        <f t="shared" si="79"/>
        <v>December</v>
      </c>
      <c r="Q857">
        <f t="shared" si="80"/>
        <v>1</v>
      </c>
      <c r="R857">
        <f t="shared" si="81"/>
        <v>0</v>
      </c>
      <c r="S857" s="4" t="str">
        <f t="shared" si="82"/>
        <v>40258</v>
      </c>
      <c r="T857">
        <v>18</v>
      </c>
      <c r="U857">
        <v>0</v>
      </c>
      <c r="V857">
        <v>7</v>
      </c>
      <c r="W857">
        <v>2</v>
      </c>
      <c r="X857">
        <v>0</v>
      </c>
      <c r="Y857">
        <v>0</v>
      </c>
      <c r="AD857">
        <v>2020</v>
      </c>
      <c r="AE857" t="s">
        <v>574</v>
      </c>
      <c r="AF857">
        <v>1</v>
      </c>
      <c r="AG857" t="b">
        <f t="shared" si="83"/>
        <v>1</v>
      </c>
      <c r="AH857">
        <v>0</v>
      </c>
      <c r="AI857">
        <v>40258</v>
      </c>
      <c r="AJ857">
        <v>18</v>
      </c>
      <c r="AK857">
        <v>0</v>
      </c>
      <c r="AL857">
        <v>7</v>
      </c>
      <c r="AM857">
        <v>2</v>
      </c>
      <c r="AN857">
        <v>0</v>
      </c>
      <c r="AO857">
        <v>0</v>
      </c>
    </row>
    <row r="858" spans="1:41" x14ac:dyDescent="0.3">
      <c r="D858" t="str">
        <f t="shared" si="78"/>
        <v>December</v>
      </c>
      <c r="O858">
        <v>2020</v>
      </c>
      <c r="P858" t="str">
        <f t="shared" si="79"/>
        <v>December</v>
      </c>
      <c r="Q858">
        <f t="shared" si="80"/>
        <v>0</v>
      </c>
      <c r="R858">
        <f t="shared" si="81"/>
        <v>0</v>
      </c>
      <c r="S858" s="4" t="str">
        <f t="shared" si="82"/>
        <v/>
      </c>
      <c r="AD858">
        <v>2020</v>
      </c>
      <c r="AE858" t="s">
        <v>574</v>
      </c>
      <c r="AF858">
        <v>0</v>
      </c>
      <c r="AG858" t="b">
        <f t="shared" si="83"/>
        <v>0</v>
      </c>
      <c r="AH858">
        <v>0</v>
      </c>
      <c r="AI858" s="4" t="s">
        <v>587</v>
      </c>
    </row>
    <row r="859" spans="1:41" x14ac:dyDescent="0.3">
      <c r="A859">
        <v>2020</v>
      </c>
      <c r="B859" t="s">
        <v>271</v>
      </c>
      <c r="D859" t="str">
        <f t="shared" si="78"/>
        <v>December</v>
      </c>
      <c r="E859" t="s">
        <v>95</v>
      </c>
      <c r="F859">
        <v>50</v>
      </c>
      <c r="G859">
        <v>0</v>
      </c>
      <c r="H859">
        <v>22</v>
      </c>
      <c r="I859">
        <v>10</v>
      </c>
      <c r="J859">
        <v>0</v>
      </c>
      <c r="K859">
        <v>1</v>
      </c>
      <c r="O859">
        <v>2020</v>
      </c>
      <c r="P859" t="str">
        <f t="shared" si="79"/>
        <v>December</v>
      </c>
      <c r="Q859">
        <f t="shared" si="80"/>
        <v>1</v>
      </c>
      <c r="R859">
        <f t="shared" si="81"/>
        <v>0</v>
      </c>
      <c r="S859" s="4" t="str">
        <f t="shared" si="82"/>
        <v>40272</v>
      </c>
      <c r="T859">
        <v>50</v>
      </c>
      <c r="U859">
        <v>0</v>
      </c>
      <c r="V859">
        <v>22</v>
      </c>
      <c r="W859">
        <v>10</v>
      </c>
      <c r="X859">
        <v>0</v>
      </c>
      <c r="Y859">
        <v>1</v>
      </c>
      <c r="AD859">
        <v>2020</v>
      </c>
      <c r="AE859" t="s">
        <v>574</v>
      </c>
      <c r="AF859">
        <v>1</v>
      </c>
      <c r="AG859" t="b">
        <f t="shared" si="83"/>
        <v>1</v>
      </c>
      <c r="AH859">
        <v>0</v>
      </c>
      <c r="AI859">
        <v>40272</v>
      </c>
      <c r="AJ859">
        <v>50</v>
      </c>
      <c r="AK859">
        <v>0</v>
      </c>
      <c r="AL859">
        <v>22</v>
      </c>
      <c r="AM859">
        <v>10</v>
      </c>
      <c r="AN859">
        <v>0</v>
      </c>
      <c r="AO859">
        <v>1</v>
      </c>
    </row>
    <row r="860" spans="1:41" x14ac:dyDescent="0.3">
      <c r="B860" t="s">
        <v>22</v>
      </c>
      <c r="D860" t="str">
        <f t="shared" si="78"/>
        <v>December</v>
      </c>
      <c r="E860" t="s">
        <v>96</v>
      </c>
      <c r="F860">
        <v>26</v>
      </c>
      <c r="G860">
        <v>0</v>
      </c>
      <c r="H860">
        <v>9</v>
      </c>
      <c r="I860">
        <v>3</v>
      </c>
      <c r="J860">
        <v>0</v>
      </c>
      <c r="K860">
        <v>0</v>
      </c>
      <c r="O860">
        <v>2020</v>
      </c>
      <c r="P860" t="str">
        <f t="shared" si="79"/>
        <v>December</v>
      </c>
      <c r="Q860">
        <f t="shared" si="80"/>
        <v>1</v>
      </c>
      <c r="R860">
        <f t="shared" si="81"/>
        <v>0</v>
      </c>
      <c r="S860" s="4" t="str">
        <f t="shared" si="82"/>
        <v>40291</v>
      </c>
      <c r="T860">
        <v>26</v>
      </c>
      <c r="U860">
        <v>0</v>
      </c>
      <c r="V860">
        <v>9</v>
      </c>
      <c r="W860">
        <v>3</v>
      </c>
      <c r="X860">
        <v>0</v>
      </c>
      <c r="Y860">
        <v>0</v>
      </c>
      <c r="AD860">
        <v>2020</v>
      </c>
      <c r="AE860" t="s">
        <v>574</v>
      </c>
      <c r="AF860">
        <v>1</v>
      </c>
      <c r="AG860" t="b">
        <f t="shared" si="83"/>
        <v>1</v>
      </c>
      <c r="AH860">
        <v>0</v>
      </c>
      <c r="AI860">
        <v>40291</v>
      </c>
      <c r="AJ860">
        <v>26</v>
      </c>
      <c r="AK860">
        <v>0</v>
      </c>
      <c r="AL860">
        <v>9</v>
      </c>
      <c r="AM860">
        <v>3</v>
      </c>
      <c r="AN860">
        <v>0</v>
      </c>
      <c r="AO860">
        <v>0</v>
      </c>
    </row>
    <row r="861" spans="1:41" x14ac:dyDescent="0.3">
      <c r="D861" t="str">
        <f t="shared" si="78"/>
        <v>December</v>
      </c>
      <c r="E861" t="s">
        <v>98</v>
      </c>
      <c r="F861">
        <v>38</v>
      </c>
      <c r="G861">
        <v>0</v>
      </c>
      <c r="H861">
        <v>11</v>
      </c>
      <c r="I861">
        <v>6</v>
      </c>
      <c r="J861">
        <v>0</v>
      </c>
      <c r="K861">
        <v>0</v>
      </c>
      <c r="O861">
        <v>2020</v>
      </c>
      <c r="P861" t="str">
        <f t="shared" si="79"/>
        <v>December</v>
      </c>
      <c r="Q861">
        <f t="shared" si="80"/>
        <v>1</v>
      </c>
      <c r="R861">
        <f t="shared" si="81"/>
        <v>0</v>
      </c>
      <c r="S861" s="4" t="str">
        <f t="shared" si="82"/>
        <v>40299</v>
      </c>
      <c r="T861">
        <v>38</v>
      </c>
      <c r="U861">
        <v>0</v>
      </c>
      <c r="V861">
        <v>11</v>
      </c>
      <c r="W861">
        <v>6</v>
      </c>
      <c r="X861">
        <v>0</v>
      </c>
      <c r="Y861">
        <v>0</v>
      </c>
      <c r="AD861">
        <v>2020</v>
      </c>
      <c r="AE861" t="s">
        <v>574</v>
      </c>
      <c r="AF861">
        <v>1</v>
      </c>
      <c r="AG861" t="b">
        <f t="shared" si="83"/>
        <v>1</v>
      </c>
      <c r="AH861">
        <v>0</v>
      </c>
      <c r="AI861">
        <v>40299</v>
      </c>
      <c r="AJ861">
        <v>38</v>
      </c>
      <c r="AK861">
        <v>0</v>
      </c>
      <c r="AL861">
        <v>11</v>
      </c>
      <c r="AM861">
        <v>6</v>
      </c>
      <c r="AN861">
        <v>0</v>
      </c>
      <c r="AO861">
        <v>0</v>
      </c>
    </row>
    <row r="862" spans="1:41" x14ac:dyDescent="0.3">
      <c r="D862" t="str">
        <f t="shared" si="78"/>
        <v>December</v>
      </c>
      <c r="E862" t="s">
        <v>4</v>
      </c>
      <c r="F862" s="1">
        <v>1071</v>
      </c>
      <c r="G862">
        <v>0</v>
      </c>
      <c r="H862">
        <v>562</v>
      </c>
      <c r="I862">
        <v>250</v>
      </c>
      <c r="J862">
        <v>1</v>
      </c>
      <c r="K862">
        <v>3</v>
      </c>
      <c r="O862">
        <v>2020</v>
      </c>
      <c r="P862" t="str">
        <f t="shared" si="79"/>
        <v>December</v>
      </c>
      <c r="Q862">
        <f t="shared" si="80"/>
        <v>0</v>
      </c>
      <c r="R862">
        <f t="shared" si="81"/>
        <v>1</v>
      </c>
      <c r="S862" s="4" t="str">
        <f t="shared" si="82"/>
        <v>Total</v>
      </c>
      <c r="T862">
        <v>1071</v>
      </c>
      <c r="U862">
        <v>0</v>
      </c>
      <c r="V862">
        <v>562</v>
      </c>
      <c r="W862">
        <v>250</v>
      </c>
      <c r="X862">
        <v>1</v>
      </c>
      <c r="Y862">
        <v>3</v>
      </c>
      <c r="AD862">
        <v>2020</v>
      </c>
      <c r="AE862" t="s">
        <v>574</v>
      </c>
      <c r="AF862">
        <v>0</v>
      </c>
      <c r="AG862" t="b">
        <f t="shared" si="83"/>
        <v>0</v>
      </c>
      <c r="AH862">
        <v>1</v>
      </c>
      <c r="AI862" s="4" t="s">
        <v>4</v>
      </c>
      <c r="AJ862">
        <v>1071</v>
      </c>
      <c r="AK862">
        <v>0</v>
      </c>
      <c r="AL862">
        <v>562</v>
      </c>
      <c r="AM862">
        <v>250</v>
      </c>
      <c r="AN862">
        <v>1</v>
      </c>
      <c r="AO862">
        <v>3</v>
      </c>
    </row>
    <row r="863" spans="1:41" x14ac:dyDescent="0.3">
      <c r="B863" t="s">
        <v>103</v>
      </c>
      <c r="D863" t="str">
        <f t="shared" si="78"/>
        <v>December</v>
      </c>
      <c r="E863" t="s">
        <v>105</v>
      </c>
      <c r="F863">
        <v>18</v>
      </c>
      <c r="G863">
        <v>0</v>
      </c>
      <c r="H863">
        <v>4</v>
      </c>
      <c r="I863">
        <v>4</v>
      </c>
      <c r="J863">
        <v>0</v>
      </c>
      <c r="K863">
        <v>0</v>
      </c>
      <c r="O863">
        <v>2020</v>
      </c>
      <c r="P863" t="str">
        <f t="shared" si="79"/>
        <v>December</v>
      </c>
      <c r="Q863">
        <f t="shared" si="80"/>
        <v>0</v>
      </c>
      <c r="R863">
        <f t="shared" si="81"/>
        <v>0</v>
      </c>
      <c r="S863" s="4" t="str">
        <f t="shared" si="82"/>
        <v>40118</v>
      </c>
      <c r="T863">
        <v>18</v>
      </c>
      <c r="U863">
        <v>0</v>
      </c>
      <c r="V863">
        <v>4</v>
      </c>
      <c r="W863">
        <v>4</v>
      </c>
      <c r="X863">
        <v>0</v>
      </c>
      <c r="Y863">
        <v>0</v>
      </c>
      <c r="AD863">
        <v>2020</v>
      </c>
      <c r="AE863" t="s">
        <v>574</v>
      </c>
      <c r="AF863">
        <v>0</v>
      </c>
      <c r="AG863" t="b">
        <f t="shared" si="83"/>
        <v>1</v>
      </c>
      <c r="AH863">
        <v>0</v>
      </c>
      <c r="AI863">
        <v>40118</v>
      </c>
      <c r="AJ863">
        <v>18</v>
      </c>
      <c r="AK863">
        <v>0</v>
      </c>
      <c r="AL863">
        <v>4</v>
      </c>
      <c r="AM863">
        <v>4</v>
      </c>
      <c r="AN863">
        <v>0</v>
      </c>
      <c r="AO863">
        <v>0</v>
      </c>
    </row>
    <row r="864" spans="1:41" x14ac:dyDescent="0.3">
      <c r="B864" t="s">
        <v>22</v>
      </c>
      <c r="D864" t="str">
        <f t="shared" si="78"/>
        <v>December</v>
      </c>
      <c r="E864" t="s">
        <v>4</v>
      </c>
      <c r="F864">
        <v>18</v>
      </c>
      <c r="G864">
        <v>0</v>
      </c>
      <c r="H864">
        <v>4</v>
      </c>
      <c r="I864">
        <v>4</v>
      </c>
      <c r="J864">
        <v>0</v>
      </c>
      <c r="K864">
        <v>0</v>
      </c>
      <c r="O864">
        <v>2020</v>
      </c>
      <c r="P864" t="str">
        <f t="shared" si="79"/>
        <v>December</v>
      </c>
      <c r="Q864">
        <f t="shared" si="80"/>
        <v>0</v>
      </c>
      <c r="R864">
        <f t="shared" si="81"/>
        <v>1</v>
      </c>
      <c r="S864" s="4" t="str">
        <f t="shared" si="82"/>
        <v>Total</v>
      </c>
      <c r="T864">
        <v>18</v>
      </c>
      <c r="U864">
        <v>0</v>
      </c>
      <c r="V864">
        <v>4</v>
      </c>
      <c r="W864">
        <v>4</v>
      </c>
      <c r="X864">
        <v>0</v>
      </c>
      <c r="Y864">
        <v>0</v>
      </c>
      <c r="AD864">
        <v>2020</v>
      </c>
      <c r="AE864" t="s">
        <v>574</v>
      </c>
      <c r="AF864">
        <v>0</v>
      </c>
      <c r="AG864" t="b">
        <f t="shared" si="83"/>
        <v>0</v>
      </c>
      <c r="AH864">
        <v>1</v>
      </c>
      <c r="AI864" s="4" t="s">
        <v>4</v>
      </c>
      <c r="AJ864">
        <v>18</v>
      </c>
      <c r="AK864">
        <v>0</v>
      </c>
      <c r="AL864">
        <v>4</v>
      </c>
      <c r="AM864">
        <v>4</v>
      </c>
      <c r="AN864">
        <v>0</v>
      </c>
      <c r="AO864">
        <v>0</v>
      </c>
    </row>
    <row r="865" spans="1:41" x14ac:dyDescent="0.3">
      <c r="B865" t="s">
        <v>108</v>
      </c>
      <c r="D865" t="str">
        <f t="shared" si="78"/>
        <v>December</v>
      </c>
      <c r="E865" t="s">
        <v>109</v>
      </c>
      <c r="F865">
        <v>2</v>
      </c>
      <c r="G865">
        <v>0</v>
      </c>
      <c r="H865">
        <v>1</v>
      </c>
      <c r="I865">
        <v>0</v>
      </c>
      <c r="J865">
        <v>0</v>
      </c>
      <c r="K865">
        <v>0</v>
      </c>
      <c r="O865">
        <v>2020</v>
      </c>
      <c r="P865" t="str">
        <f t="shared" si="79"/>
        <v>December</v>
      </c>
      <c r="Q865">
        <f t="shared" si="80"/>
        <v>0</v>
      </c>
      <c r="R865">
        <f t="shared" si="81"/>
        <v>0</v>
      </c>
      <c r="S865" s="4" t="str">
        <f t="shared" si="82"/>
        <v xml:space="preserve"> CODE</v>
      </c>
      <c r="T865">
        <v>2</v>
      </c>
      <c r="U865">
        <v>0</v>
      </c>
      <c r="V865">
        <v>1</v>
      </c>
      <c r="W865">
        <v>0</v>
      </c>
      <c r="X865">
        <v>0</v>
      </c>
      <c r="Y865">
        <v>0</v>
      </c>
      <c r="AD865">
        <v>2020</v>
      </c>
      <c r="AE865" t="s">
        <v>574</v>
      </c>
      <c r="AF865">
        <v>0</v>
      </c>
      <c r="AG865" t="b">
        <f t="shared" si="83"/>
        <v>0</v>
      </c>
      <c r="AH865">
        <v>0</v>
      </c>
      <c r="AI865" s="4" t="s">
        <v>586</v>
      </c>
      <c r="AJ865">
        <v>2</v>
      </c>
      <c r="AK865">
        <v>0</v>
      </c>
      <c r="AL865">
        <v>1</v>
      </c>
      <c r="AM865">
        <v>0</v>
      </c>
      <c r="AN865">
        <v>0</v>
      </c>
      <c r="AO865">
        <v>0</v>
      </c>
    </row>
    <row r="866" spans="1:41" x14ac:dyDescent="0.3">
      <c r="B866" t="s">
        <v>110</v>
      </c>
      <c r="D866" t="str">
        <f t="shared" si="78"/>
        <v>December</v>
      </c>
      <c r="E866" t="s">
        <v>4</v>
      </c>
      <c r="F866">
        <v>2</v>
      </c>
      <c r="G866">
        <v>0</v>
      </c>
      <c r="H866">
        <v>1</v>
      </c>
      <c r="I866">
        <v>0</v>
      </c>
      <c r="J866">
        <v>0</v>
      </c>
      <c r="K866">
        <v>0</v>
      </c>
      <c r="O866">
        <v>2020</v>
      </c>
      <c r="P866" t="str">
        <f t="shared" si="79"/>
        <v>December</v>
      </c>
      <c r="Q866">
        <f t="shared" si="80"/>
        <v>0</v>
      </c>
      <c r="R866">
        <f t="shared" si="81"/>
        <v>1</v>
      </c>
      <c r="S866" s="4" t="str">
        <f t="shared" si="82"/>
        <v>Total</v>
      </c>
      <c r="T866">
        <v>2</v>
      </c>
      <c r="U866">
        <v>0</v>
      </c>
      <c r="V866">
        <v>1</v>
      </c>
      <c r="W866">
        <v>0</v>
      </c>
      <c r="X866">
        <v>0</v>
      </c>
      <c r="Y866">
        <v>0</v>
      </c>
      <c r="AD866">
        <v>2020</v>
      </c>
      <c r="AE866" t="s">
        <v>574</v>
      </c>
      <c r="AF866">
        <v>0</v>
      </c>
      <c r="AG866" t="b">
        <f t="shared" si="83"/>
        <v>0</v>
      </c>
      <c r="AH866">
        <v>1</v>
      </c>
      <c r="AI866" s="4" t="s">
        <v>4</v>
      </c>
      <c r="AJ866">
        <v>2</v>
      </c>
      <c r="AK866">
        <v>0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B867" t="s">
        <v>4</v>
      </c>
      <c r="D867" t="str">
        <f t="shared" si="78"/>
        <v>December</v>
      </c>
      <c r="E867" t="s">
        <v>4</v>
      </c>
      <c r="F867" s="1">
        <v>1091</v>
      </c>
      <c r="G867">
        <v>0</v>
      </c>
      <c r="H867">
        <v>567</v>
      </c>
      <c r="I867">
        <v>254</v>
      </c>
      <c r="J867">
        <v>1</v>
      </c>
      <c r="K867">
        <v>3</v>
      </c>
      <c r="O867">
        <v>2020</v>
      </c>
      <c r="P867" t="str">
        <f t="shared" si="79"/>
        <v>December</v>
      </c>
      <c r="Q867">
        <f t="shared" si="80"/>
        <v>0</v>
      </c>
      <c r="R867">
        <f t="shared" si="81"/>
        <v>1</v>
      </c>
      <c r="S867" s="4" t="str">
        <f t="shared" si="82"/>
        <v>Total</v>
      </c>
      <c r="T867">
        <v>1091</v>
      </c>
      <c r="U867">
        <v>0</v>
      </c>
      <c r="V867">
        <v>567</v>
      </c>
      <c r="W867">
        <v>254</v>
      </c>
      <c r="X867">
        <v>1</v>
      </c>
      <c r="Y867">
        <v>3</v>
      </c>
      <c r="AD867">
        <v>2020</v>
      </c>
      <c r="AE867" t="s">
        <v>574</v>
      </c>
      <c r="AF867">
        <v>0</v>
      </c>
      <c r="AG867" t="b">
        <f t="shared" si="83"/>
        <v>0</v>
      </c>
      <c r="AH867">
        <v>1</v>
      </c>
      <c r="AI867" s="4" t="s">
        <v>4</v>
      </c>
      <c r="AJ867">
        <v>1091</v>
      </c>
      <c r="AK867">
        <v>0</v>
      </c>
      <c r="AL867">
        <v>567</v>
      </c>
      <c r="AM867">
        <v>254</v>
      </c>
      <c r="AN867">
        <v>1</v>
      </c>
      <c r="AO867">
        <v>3</v>
      </c>
    </row>
    <row r="868" spans="1:41" x14ac:dyDescent="0.3">
      <c r="B868" t="s">
        <v>4</v>
      </c>
      <c r="D868" t="str">
        <f t="shared" si="78"/>
        <v>December</v>
      </c>
      <c r="E868" t="s">
        <v>4</v>
      </c>
      <c r="F868" s="1">
        <v>7615</v>
      </c>
      <c r="G868">
        <v>1</v>
      </c>
      <c r="H868" s="1">
        <v>3364</v>
      </c>
      <c r="I868" s="1">
        <v>1568</v>
      </c>
      <c r="J868">
        <v>6</v>
      </c>
      <c r="K868" s="1">
        <v>3584</v>
      </c>
      <c r="O868">
        <v>2020</v>
      </c>
      <c r="P868" t="str">
        <f t="shared" si="79"/>
        <v>December</v>
      </c>
      <c r="Q868">
        <f t="shared" si="80"/>
        <v>0</v>
      </c>
      <c r="R868">
        <f t="shared" si="81"/>
        <v>1</v>
      </c>
      <c r="S868" s="4" t="str">
        <f t="shared" si="82"/>
        <v>Total</v>
      </c>
      <c r="T868">
        <v>7615</v>
      </c>
      <c r="U868">
        <v>1</v>
      </c>
      <c r="V868">
        <v>3364</v>
      </c>
      <c r="W868">
        <v>1568</v>
      </c>
      <c r="X868">
        <v>6</v>
      </c>
      <c r="Y868">
        <v>3584</v>
      </c>
      <c r="AD868">
        <v>2020</v>
      </c>
      <c r="AE868" t="s">
        <v>574</v>
      </c>
      <c r="AF868">
        <v>0</v>
      </c>
      <c r="AG868" t="b">
        <f t="shared" si="83"/>
        <v>0</v>
      </c>
      <c r="AH868">
        <v>1</v>
      </c>
      <c r="AI868" s="4" t="s">
        <v>4</v>
      </c>
      <c r="AJ868">
        <v>7615</v>
      </c>
      <c r="AK868">
        <v>1</v>
      </c>
      <c r="AL868">
        <v>3364</v>
      </c>
      <c r="AM868">
        <v>1568</v>
      </c>
      <c r="AN868">
        <v>6</v>
      </c>
      <c r="AO868">
        <v>3584</v>
      </c>
    </row>
    <row r="869" spans="1:41" x14ac:dyDescent="0.3">
      <c r="A869">
        <v>2021</v>
      </c>
      <c r="B869" t="s">
        <v>16</v>
      </c>
      <c r="C869" t="s">
        <v>350</v>
      </c>
      <c r="D869" t="str">
        <f t="shared" si="78"/>
        <v>January</v>
      </c>
      <c r="E869" t="s">
        <v>17</v>
      </c>
      <c r="F869">
        <v>4</v>
      </c>
      <c r="G869">
        <v>0</v>
      </c>
      <c r="H869">
        <v>4</v>
      </c>
      <c r="I869">
        <v>2</v>
      </c>
      <c r="J869">
        <v>0</v>
      </c>
      <c r="K869">
        <v>4</v>
      </c>
      <c r="O869">
        <v>2021</v>
      </c>
      <c r="P869" t="str">
        <f t="shared" si="79"/>
        <v>January</v>
      </c>
      <c r="Q869">
        <f t="shared" si="80"/>
        <v>1</v>
      </c>
      <c r="R869">
        <f t="shared" si="81"/>
        <v>0</v>
      </c>
      <c r="S869" s="4" t="str">
        <f t="shared" si="82"/>
        <v>40202</v>
      </c>
      <c r="T869">
        <v>4</v>
      </c>
      <c r="U869">
        <v>0</v>
      </c>
      <c r="V869">
        <v>4</v>
      </c>
      <c r="W869">
        <v>2</v>
      </c>
      <c r="X869">
        <v>0</v>
      </c>
      <c r="Y869">
        <v>4</v>
      </c>
      <c r="AD869">
        <v>2021</v>
      </c>
      <c r="AE869" t="s">
        <v>350</v>
      </c>
      <c r="AF869">
        <v>1</v>
      </c>
      <c r="AG869" t="b">
        <f t="shared" si="83"/>
        <v>1</v>
      </c>
      <c r="AH869">
        <v>0</v>
      </c>
      <c r="AI869">
        <v>40202</v>
      </c>
      <c r="AJ869">
        <v>4</v>
      </c>
      <c r="AK869">
        <v>0</v>
      </c>
      <c r="AL869">
        <v>4</v>
      </c>
      <c r="AM869">
        <v>2</v>
      </c>
      <c r="AN869">
        <v>0</v>
      </c>
      <c r="AO869">
        <v>4</v>
      </c>
    </row>
    <row r="870" spans="1:41" x14ac:dyDescent="0.3">
      <c r="B870" t="s">
        <v>22</v>
      </c>
      <c r="D870" t="str">
        <f t="shared" si="78"/>
        <v>January</v>
      </c>
      <c r="E870" t="s">
        <v>23</v>
      </c>
      <c r="F870">
        <v>35</v>
      </c>
      <c r="G870">
        <v>0</v>
      </c>
      <c r="H870">
        <v>17</v>
      </c>
      <c r="I870">
        <v>7</v>
      </c>
      <c r="J870">
        <v>0</v>
      </c>
      <c r="K870">
        <v>35</v>
      </c>
      <c r="O870">
        <v>2021</v>
      </c>
      <c r="P870" t="str">
        <f t="shared" si="79"/>
        <v>January</v>
      </c>
      <c r="Q870">
        <f t="shared" si="80"/>
        <v>1</v>
      </c>
      <c r="R870">
        <f t="shared" si="81"/>
        <v>0</v>
      </c>
      <c r="S870" s="4" t="str">
        <f t="shared" si="82"/>
        <v>40203</v>
      </c>
      <c r="T870">
        <v>35</v>
      </c>
      <c r="U870">
        <v>0</v>
      </c>
      <c r="V870">
        <v>17</v>
      </c>
      <c r="W870">
        <v>7</v>
      </c>
      <c r="X870">
        <v>0</v>
      </c>
      <c r="Y870">
        <v>35</v>
      </c>
      <c r="AD870">
        <v>2021</v>
      </c>
      <c r="AE870" t="s">
        <v>350</v>
      </c>
      <c r="AF870">
        <v>1</v>
      </c>
      <c r="AG870" t="b">
        <f t="shared" si="83"/>
        <v>1</v>
      </c>
      <c r="AH870">
        <v>0</v>
      </c>
      <c r="AI870">
        <v>40203</v>
      </c>
      <c r="AJ870">
        <v>35</v>
      </c>
      <c r="AK870">
        <v>0</v>
      </c>
      <c r="AL870">
        <v>17</v>
      </c>
      <c r="AM870">
        <v>7</v>
      </c>
      <c r="AN870">
        <v>0</v>
      </c>
      <c r="AO870">
        <v>35</v>
      </c>
    </row>
    <row r="871" spans="1:41" x14ac:dyDescent="0.3">
      <c r="D871" t="str">
        <f t="shared" si="78"/>
        <v>January</v>
      </c>
      <c r="E871" t="s">
        <v>27</v>
      </c>
      <c r="F871">
        <v>6</v>
      </c>
      <c r="G871">
        <v>0</v>
      </c>
      <c r="H871">
        <v>0</v>
      </c>
      <c r="I871">
        <v>0</v>
      </c>
      <c r="J871">
        <v>0</v>
      </c>
      <c r="K871">
        <v>6</v>
      </c>
      <c r="O871">
        <v>2021</v>
      </c>
      <c r="P871" t="str">
        <f t="shared" si="79"/>
        <v>January</v>
      </c>
      <c r="Q871">
        <f t="shared" si="80"/>
        <v>1</v>
      </c>
      <c r="R871">
        <f t="shared" si="81"/>
        <v>0</v>
      </c>
      <c r="S871" s="4" t="str">
        <f t="shared" si="82"/>
        <v>40204</v>
      </c>
      <c r="T871">
        <v>6</v>
      </c>
      <c r="U871">
        <v>0</v>
      </c>
      <c r="V871">
        <v>0</v>
      </c>
      <c r="W871">
        <v>0</v>
      </c>
      <c r="X871">
        <v>0</v>
      </c>
      <c r="Y871">
        <v>6</v>
      </c>
      <c r="AD871">
        <v>2021</v>
      </c>
      <c r="AE871" t="s">
        <v>350</v>
      </c>
      <c r="AF871">
        <v>1</v>
      </c>
      <c r="AG871" t="b">
        <f t="shared" si="83"/>
        <v>1</v>
      </c>
      <c r="AH871">
        <v>0</v>
      </c>
      <c r="AI871">
        <v>40204</v>
      </c>
      <c r="AJ871">
        <v>6</v>
      </c>
      <c r="AK871">
        <v>0</v>
      </c>
      <c r="AL871">
        <v>0</v>
      </c>
      <c r="AM871">
        <v>0</v>
      </c>
      <c r="AN871">
        <v>0</v>
      </c>
      <c r="AO871">
        <v>6</v>
      </c>
    </row>
    <row r="872" spans="1:41" x14ac:dyDescent="0.3">
      <c r="D872" t="str">
        <f t="shared" si="78"/>
        <v>January</v>
      </c>
      <c r="E872" t="s">
        <v>31</v>
      </c>
      <c r="F872">
        <v>5</v>
      </c>
      <c r="G872">
        <v>0</v>
      </c>
      <c r="H872">
        <v>2</v>
      </c>
      <c r="I872">
        <v>1</v>
      </c>
      <c r="J872">
        <v>0</v>
      </c>
      <c r="K872">
        <v>5</v>
      </c>
      <c r="O872">
        <v>2021</v>
      </c>
      <c r="P872" t="str">
        <f t="shared" si="79"/>
        <v>January</v>
      </c>
      <c r="Q872">
        <f t="shared" si="80"/>
        <v>1</v>
      </c>
      <c r="R872">
        <f t="shared" si="81"/>
        <v>0</v>
      </c>
      <c r="S872" s="4" t="str">
        <f t="shared" si="82"/>
        <v>40205</v>
      </c>
      <c r="T872">
        <v>5</v>
      </c>
      <c r="U872">
        <v>0</v>
      </c>
      <c r="V872">
        <v>2</v>
      </c>
      <c r="W872">
        <v>1</v>
      </c>
      <c r="X872">
        <v>0</v>
      </c>
      <c r="Y872">
        <v>5</v>
      </c>
      <c r="AD872">
        <v>2021</v>
      </c>
      <c r="AE872" t="s">
        <v>350</v>
      </c>
      <c r="AF872">
        <v>1</v>
      </c>
      <c r="AG872" t="b">
        <f t="shared" si="83"/>
        <v>1</v>
      </c>
      <c r="AH872">
        <v>0</v>
      </c>
      <c r="AI872">
        <v>40205</v>
      </c>
      <c r="AJ872">
        <v>5</v>
      </c>
      <c r="AK872">
        <v>0</v>
      </c>
      <c r="AL872">
        <v>2</v>
      </c>
      <c r="AM872">
        <v>1</v>
      </c>
      <c r="AN872">
        <v>0</v>
      </c>
      <c r="AO872">
        <v>5</v>
      </c>
    </row>
    <row r="873" spans="1:41" x14ac:dyDescent="0.3">
      <c r="D873" t="str">
        <f t="shared" si="78"/>
        <v>January</v>
      </c>
      <c r="E873" t="s">
        <v>34</v>
      </c>
      <c r="F873">
        <v>33</v>
      </c>
      <c r="G873">
        <v>0</v>
      </c>
      <c r="H873">
        <v>6</v>
      </c>
      <c r="I873">
        <v>3</v>
      </c>
      <c r="J873">
        <v>0</v>
      </c>
      <c r="K873">
        <v>33</v>
      </c>
      <c r="O873">
        <v>2021</v>
      </c>
      <c r="P873" t="str">
        <f t="shared" si="79"/>
        <v>January</v>
      </c>
      <c r="Q873">
        <f t="shared" si="80"/>
        <v>1</v>
      </c>
      <c r="R873">
        <f t="shared" si="81"/>
        <v>0</v>
      </c>
      <c r="S873" s="4" t="str">
        <f t="shared" si="82"/>
        <v>40206</v>
      </c>
      <c r="T873">
        <v>33</v>
      </c>
      <c r="U873">
        <v>0</v>
      </c>
      <c r="V873">
        <v>6</v>
      </c>
      <c r="W873">
        <v>3</v>
      </c>
      <c r="X873">
        <v>0</v>
      </c>
      <c r="Y873">
        <v>33</v>
      </c>
      <c r="AD873">
        <v>2021</v>
      </c>
      <c r="AE873" t="s">
        <v>350</v>
      </c>
      <c r="AF873">
        <v>1</v>
      </c>
      <c r="AG873" t="b">
        <f t="shared" si="83"/>
        <v>1</v>
      </c>
      <c r="AH873">
        <v>0</v>
      </c>
      <c r="AI873">
        <v>40206</v>
      </c>
      <c r="AJ873">
        <v>33</v>
      </c>
      <c r="AK873">
        <v>0</v>
      </c>
      <c r="AL873">
        <v>6</v>
      </c>
      <c r="AM873">
        <v>3</v>
      </c>
      <c r="AN873">
        <v>0</v>
      </c>
      <c r="AO873">
        <v>33</v>
      </c>
    </row>
    <row r="874" spans="1:41" x14ac:dyDescent="0.3">
      <c r="D874" t="str">
        <f t="shared" si="78"/>
        <v>January</v>
      </c>
      <c r="E874" t="s">
        <v>37</v>
      </c>
      <c r="F874">
        <v>26</v>
      </c>
      <c r="G874">
        <v>0</v>
      </c>
      <c r="H874">
        <v>9</v>
      </c>
      <c r="I874">
        <v>4</v>
      </c>
      <c r="J874">
        <v>0</v>
      </c>
      <c r="K874">
        <v>26</v>
      </c>
      <c r="O874">
        <v>2021</v>
      </c>
      <c r="P874" t="str">
        <f t="shared" si="79"/>
        <v>January</v>
      </c>
      <c r="Q874">
        <f t="shared" si="80"/>
        <v>1</v>
      </c>
      <c r="R874">
        <f t="shared" si="81"/>
        <v>0</v>
      </c>
      <c r="S874" s="4" t="str">
        <f t="shared" si="82"/>
        <v>40207</v>
      </c>
      <c r="T874">
        <v>26</v>
      </c>
      <c r="U874">
        <v>0</v>
      </c>
      <c r="V874">
        <v>9</v>
      </c>
      <c r="W874">
        <v>4</v>
      </c>
      <c r="X874">
        <v>0</v>
      </c>
      <c r="Y874">
        <v>26</v>
      </c>
      <c r="AD874">
        <v>2021</v>
      </c>
      <c r="AE874" t="s">
        <v>350</v>
      </c>
      <c r="AF874">
        <v>1</v>
      </c>
      <c r="AG874" t="b">
        <f t="shared" si="83"/>
        <v>1</v>
      </c>
      <c r="AH874">
        <v>0</v>
      </c>
      <c r="AI874">
        <v>40207</v>
      </c>
      <c r="AJ874">
        <v>26</v>
      </c>
      <c r="AK874">
        <v>0</v>
      </c>
      <c r="AL874">
        <v>9</v>
      </c>
      <c r="AM874">
        <v>4</v>
      </c>
      <c r="AN874">
        <v>0</v>
      </c>
      <c r="AO874">
        <v>26</v>
      </c>
    </row>
    <row r="875" spans="1:41" x14ac:dyDescent="0.3">
      <c r="D875" t="str">
        <f t="shared" si="78"/>
        <v>January</v>
      </c>
      <c r="E875" t="s">
        <v>39</v>
      </c>
      <c r="F875">
        <v>49</v>
      </c>
      <c r="G875">
        <v>0</v>
      </c>
      <c r="H875">
        <v>20</v>
      </c>
      <c r="I875">
        <v>14</v>
      </c>
      <c r="J875">
        <v>0</v>
      </c>
      <c r="K875">
        <v>48</v>
      </c>
      <c r="O875">
        <v>2021</v>
      </c>
      <c r="P875" t="str">
        <f t="shared" si="79"/>
        <v>January</v>
      </c>
      <c r="Q875">
        <f t="shared" si="80"/>
        <v>1</v>
      </c>
      <c r="R875">
        <f t="shared" si="81"/>
        <v>0</v>
      </c>
      <c r="S875" s="4" t="str">
        <f t="shared" si="82"/>
        <v>40208</v>
      </c>
      <c r="T875">
        <v>49</v>
      </c>
      <c r="U875">
        <v>0</v>
      </c>
      <c r="V875">
        <v>20</v>
      </c>
      <c r="W875">
        <v>14</v>
      </c>
      <c r="X875">
        <v>0</v>
      </c>
      <c r="Y875">
        <v>48</v>
      </c>
      <c r="AD875">
        <v>2021</v>
      </c>
      <c r="AE875" t="s">
        <v>350</v>
      </c>
      <c r="AF875">
        <v>1</v>
      </c>
      <c r="AG875" t="b">
        <f t="shared" si="83"/>
        <v>1</v>
      </c>
      <c r="AH875">
        <v>0</v>
      </c>
      <c r="AI875">
        <v>40208</v>
      </c>
      <c r="AJ875">
        <v>49</v>
      </c>
      <c r="AK875">
        <v>0</v>
      </c>
      <c r="AL875">
        <v>20</v>
      </c>
      <c r="AM875">
        <v>14</v>
      </c>
      <c r="AN875">
        <v>0</v>
      </c>
      <c r="AO875">
        <v>48</v>
      </c>
    </row>
    <row r="876" spans="1:41" x14ac:dyDescent="0.3">
      <c r="D876" t="str">
        <f t="shared" si="78"/>
        <v>January</v>
      </c>
      <c r="E876" t="s">
        <v>44</v>
      </c>
      <c r="F876">
        <v>20</v>
      </c>
      <c r="G876">
        <v>0</v>
      </c>
      <c r="H876">
        <v>7</v>
      </c>
      <c r="I876">
        <v>3</v>
      </c>
      <c r="J876">
        <v>0</v>
      </c>
      <c r="K876">
        <v>20</v>
      </c>
      <c r="O876">
        <v>2021</v>
      </c>
      <c r="P876" t="str">
        <f t="shared" si="79"/>
        <v>January</v>
      </c>
      <c r="Q876">
        <f t="shared" si="80"/>
        <v>1</v>
      </c>
      <c r="R876">
        <f t="shared" si="81"/>
        <v>0</v>
      </c>
      <c r="S876" s="4" t="str">
        <f t="shared" si="82"/>
        <v>40210</v>
      </c>
      <c r="T876">
        <v>20</v>
      </c>
      <c r="U876">
        <v>0</v>
      </c>
      <c r="V876">
        <v>7</v>
      </c>
      <c r="W876">
        <v>3</v>
      </c>
      <c r="X876">
        <v>0</v>
      </c>
      <c r="Y876">
        <v>20</v>
      </c>
      <c r="AD876">
        <v>2021</v>
      </c>
      <c r="AE876" t="s">
        <v>350</v>
      </c>
      <c r="AF876">
        <v>1</v>
      </c>
      <c r="AG876" t="b">
        <f t="shared" si="83"/>
        <v>1</v>
      </c>
      <c r="AH876">
        <v>0</v>
      </c>
      <c r="AI876">
        <v>40210</v>
      </c>
      <c r="AJ876">
        <v>20</v>
      </c>
      <c r="AK876">
        <v>0</v>
      </c>
      <c r="AL876">
        <v>7</v>
      </c>
      <c r="AM876">
        <v>3</v>
      </c>
      <c r="AN876">
        <v>0</v>
      </c>
      <c r="AO876">
        <v>20</v>
      </c>
    </row>
    <row r="877" spans="1:41" x14ac:dyDescent="0.3">
      <c r="D877" t="str">
        <f t="shared" si="78"/>
        <v>January</v>
      </c>
      <c r="E877" t="s">
        <v>48</v>
      </c>
      <c r="F877">
        <v>55</v>
      </c>
      <c r="G877">
        <v>0</v>
      </c>
      <c r="H877">
        <v>22</v>
      </c>
      <c r="I877">
        <v>7</v>
      </c>
      <c r="J877">
        <v>0</v>
      </c>
      <c r="K877">
        <v>55</v>
      </c>
      <c r="O877">
        <v>2021</v>
      </c>
      <c r="P877" t="str">
        <f t="shared" si="79"/>
        <v>January</v>
      </c>
      <c r="Q877">
        <f t="shared" si="80"/>
        <v>1</v>
      </c>
      <c r="R877">
        <f t="shared" si="81"/>
        <v>0</v>
      </c>
      <c r="S877" s="4" t="str">
        <f t="shared" si="82"/>
        <v>40211</v>
      </c>
      <c r="T877">
        <v>55</v>
      </c>
      <c r="U877">
        <v>0</v>
      </c>
      <c r="V877">
        <v>22</v>
      </c>
      <c r="W877">
        <v>7</v>
      </c>
      <c r="X877">
        <v>0</v>
      </c>
      <c r="Y877">
        <v>55</v>
      </c>
      <c r="AD877">
        <v>2021</v>
      </c>
      <c r="AE877" t="s">
        <v>350</v>
      </c>
      <c r="AF877">
        <v>1</v>
      </c>
      <c r="AG877" t="b">
        <f t="shared" si="83"/>
        <v>1</v>
      </c>
      <c r="AH877">
        <v>0</v>
      </c>
      <c r="AI877">
        <v>40211</v>
      </c>
      <c r="AJ877">
        <v>55</v>
      </c>
      <c r="AK877">
        <v>0</v>
      </c>
      <c r="AL877">
        <v>22</v>
      </c>
      <c r="AM877">
        <v>7</v>
      </c>
      <c r="AN877">
        <v>0</v>
      </c>
      <c r="AO877">
        <v>55</v>
      </c>
    </row>
    <row r="878" spans="1:41" x14ac:dyDescent="0.3">
      <c r="D878" t="str">
        <f t="shared" si="78"/>
        <v>January</v>
      </c>
      <c r="E878" t="s">
        <v>50</v>
      </c>
      <c r="F878">
        <v>37</v>
      </c>
      <c r="G878">
        <v>0</v>
      </c>
      <c r="H878">
        <v>11</v>
      </c>
      <c r="I878">
        <v>7</v>
      </c>
      <c r="J878">
        <v>0</v>
      </c>
      <c r="K878">
        <v>37</v>
      </c>
      <c r="O878">
        <v>2021</v>
      </c>
      <c r="P878" t="str">
        <f t="shared" si="79"/>
        <v>January</v>
      </c>
      <c r="Q878">
        <f t="shared" si="80"/>
        <v>1</v>
      </c>
      <c r="R878">
        <f t="shared" si="81"/>
        <v>0</v>
      </c>
      <c r="S878" s="4" t="str">
        <f t="shared" si="82"/>
        <v>40212</v>
      </c>
      <c r="T878">
        <v>37</v>
      </c>
      <c r="U878">
        <v>0</v>
      </c>
      <c r="V878">
        <v>11</v>
      </c>
      <c r="W878">
        <v>7</v>
      </c>
      <c r="X878">
        <v>0</v>
      </c>
      <c r="Y878">
        <v>37</v>
      </c>
      <c r="AD878">
        <v>2021</v>
      </c>
      <c r="AE878" t="s">
        <v>350</v>
      </c>
      <c r="AF878">
        <v>1</v>
      </c>
      <c r="AG878" t="b">
        <f t="shared" si="83"/>
        <v>1</v>
      </c>
      <c r="AH878">
        <v>0</v>
      </c>
      <c r="AI878">
        <v>40212</v>
      </c>
      <c r="AJ878">
        <v>37</v>
      </c>
      <c r="AK878">
        <v>0</v>
      </c>
      <c r="AL878">
        <v>11</v>
      </c>
      <c r="AM878">
        <v>7</v>
      </c>
      <c r="AN878">
        <v>0</v>
      </c>
      <c r="AO878">
        <v>37</v>
      </c>
    </row>
    <row r="879" spans="1:41" x14ac:dyDescent="0.3">
      <c r="D879" t="str">
        <f t="shared" si="78"/>
        <v>January</v>
      </c>
      <c r="E879" t="s">
        <v>53</v>
      </c>
      <c r="F879">
        <v>14</v>
      </c>
      <c r="G879">
        <v>0</v>
      </c>
      <c r="H879">
        <v>3</v>
      </c>
      <c r="I879">
        <v>1</v>
      </c>
      <c r="J879">
        <v>0</v>
      </c>
      <c r="K879">
        <v>14</v>
      </c>
      <c r="O879">
        <v>2021</v>
      </c>
      <c r="P879" t="str">
        <f t="shared" si="79"/>
        <v>January</v>
      </c>
      <c r="Q879">
        <f t="shared" si="80"/>
        <v>1</v>
      </c>
      <c r="R879">
        <f t="shared" si="81"/>
        <v>0</v>
      </c>
      <c r="S879" s="4" t="str">
        <f t="shared" si="82"/>
        <v>40213</v>
      </c>
      <c r="T879">
        <v>14</v>
      </c>
      <c r="U879">
        <v>0</v>
      </c>
      <c r="V879">
        <v>3</v>
      </c>
      <c r="W879">
        <v>1</v>
      </c>
      <c r="X879">
        <v>0</v>
      </c>
      <c r="Y879">
        <v>14</v>
      </c>
      <c r="AD879">
        <v>2021</v>
      </c>
      <c r="AE879" t="s">
        <v>350</v>
      </c>
      <c r="AF879">
        <v>1</v>
      </c>
      <c r="AG879" t="b">
        <f t="shared" si="83"/>
        <v>1</v>
      </c>
      <c r="AH879">
        <v>0</v>
      </c>
      <c r="AI879">
        <v>40213</v>
      </c>
      <c r="AJ879">
        <v>14</v>
      </c>
      <c r="AK879">
        <v>0</v>
      </c>
      <c r="AL879">
        <v>3</v>
      </c>
      <c r="AM879">
        <v>1</v>
      </c>
      <c r="AN879">
        <v>0</v>
      </c>
      <c r="AO879">
        <v>14</v>
      </c>
    </row>
    <row r="880" spans="1:41" x14ac:dyDescent="0.3">
      <c r="D880" t="str">
        <f t="shared" si="78"/>
        <v>January</v>
      </c>
      <c r="E880" t="s">
        <v>57</v>
      </c>
      <c r="F880">
        <v>94</v>
      </c>
      <c r="G880">
        <v>0</v>
      </c>
      <c r="H880">
        <v>34</v>
      </c>
      <c r="I880">
        <v>18</v>
      </c>
      <c r="J880">
        <v>0</v>
      </c>
      <c r="K880">
        <v>94</v>
      </c>
      <c r="O880">
        <v>2021</v>
      </c>
      <c r="P880" t="str">
        <f t="shared" si="79"/>
        <v>January</v>
      </c>
      <c r="Q880">
        <f t="shared" si="80"/>
        <v>1</v>
      </c>
      <c r="R880">
        <f t="shared" si="81"/>
        <v>0</v>
      </c>
      <c r="S880" s="4" t="str">
        <f t="shared" si="82"/>
        <v>40214</v>
      </c>
      <c r="T880">
        <v>94</v>
      </c>
      <c r="U880">
        <v>0</v>
      </c>
      <c r="V880">
        <v>34</v>
      </c>
      <c r="W880">
        <v>18</v>
      </c>
      <c r="X880">
        <v>0</v>
      </c>
      <c r="Y880">
        <v>94</v>
      </c>
      <c r="AD880">
        <v>2021</v>
      </c>
      <c r="AE880" t="s">
        <v>350</v>
      </c>
      <c r="AF880">
        <v>1</v>
      </c>
      <c r="AG880" t="b">
        <f t="shared" si="83"/>
        <v>1</v>
      </c>
      <c r="AH880">
        <v>0</v>
      </c>
      <c r="AI880">
        <v>40214</v>
      </c>
      <c r="AJ880">
        <v>94</v>
      </c>
      <c r="AK880">
        <v>0</v>
      </c>
      <c r="AL880">
        <v>34</v>
      </c>
      <c r="AM880">
        <v>18</v>
      </c>
      <c r="AN880">
        <v>0</v>
      </c>
      <c r="AO880">
        <v>94</v>
      </c>
    </row>
    <row r="881" spans="4:41" x14ac:dyDescent="0.3">
      <c r="D881" t="str">
        <f t="shared" si="78"/>
        <v>January</v>
      </c>
      <c r="E881" t="s">
        <v>60</v>
      </c>
      <c r="F881">
        <v>31</v>
      </c>
      <c r="G881">
        <v>0</v>
      </c>
      <c r="H881">
        <v>8</v>
      </c>
      <c r="I881">
        <v>4</v>
      </c>
      <c r="J881">
        <v>0</v>
      </c>
      <c r="K881">
        <v>30</v>
      </c>
      <c r="O881">
        <v>2021</v>
      </c>
      <c r="P881" t="str">
        <f t="shared" si="79"/>
        <v>January</v>
      </c>
      <c r="Q881">
        <f t="shared" si="80"/>
        <v>1</v>
      </c>
      <c r="R881">
        <f t="shared" si="81"/>
        <v>0</v>
      </c>
      <c r="S881" s="4" t="str">
        <f t="shared" si="82"/>
        <v>40215</v>
      </c>
      <c r="T881">
        <v>31</v>
      </c>
      <c r="U881">
        <v>0</v>
      </c>
      <c r="V881">
        <v>8</v>
      </c>
      <c r="W881">
        <v>4</v>
      </c>
      <c r="X881">
        <v>0</v>
      </c>
      <c r="Y881">
        <v>30</v>
      </c>
      <c r="AD881">
        <v>2021</v>
      </c>
      <c r="AE881" t="s">
        <v>350</v>
      </c>
      <c r="AF881">
        <v>1</v>
      </c>
      <c r="AG881" t="b">
        <f t="shared" si="83"/>
        <v>1</v>
      </c>
      <c r="AH881">
        <v>0</v>
      </c>
      <c r="AI881">
        <v>40215</v>
      </c>
      <c r="AJ881">
        <v>31</v>
      </c>
      <c r="AK881">
        <v>0</v>
      </c>
      <c r="AL881">
        <v>8</v>
      </c>
      <c r="AM881">
        <v>4</v>
      </c>
      <c r="AN881">
        <v>0</v>
      </c>
      <c r="AO881">
        <v>30</v>
      </c>
    </row>
    <row r="882" spans="4:41" x14ac:dyDescent="0.3">
      <c r="D882" t="str">
        <f t="shared" si="78"/>
        <v>January</v>
      </c>
      <c r="E882" t="s">
        <v>64</v>
      </c>
      <c r="F882">
        <v>93</v>
      </c>
      <c r="G882">
        <v>0</v>
      </c>
      <c r="H882">
        <v>34</v>
      </c>
      <c r="I882">
        <v>15</v>
      </c>
      <c r="J882">
        <v>0</v>
      </c>
      <c r="K882">
        <v>92</v>
      </c>
      <c r="O882">
        <v>2021</v>
      </c>
      <c r="P882" t="str">
        <f t="shared" si="79"/>
        <v>January</v>
      </c>
      <c r="Q882">
        <f t="shared" si="80"/>
        <v>1</v>
      </c>
      <c r="R882">
        <f t="shared" si="81"/>
        <v>0</v>
      </c>
      <c r="S882" s="4" t="str">
        <f t="shared" si="82"/>
        <v>40216</v>
      </c>
      <c r="T882">
        <v>93</v>
      </c>
      <c r="U882">
        <v>0</v>
      </c>
      <c r="V882">
        <v>34</v>
      </c>
      <c r="W882">
        <v>15</v>
      </c>
      <c r="X882">
        <v>0</v>
      </c>
      <c r="Y882">
        <v>92</v>
      </c>
      <c r="AD882">
        <v>2021</v>
      </c>
      <c r="AE882" t="s">
        <v>350</v>
      </c>
      <c r="AF882">
        <v>1</v>
      </c>
      <c r="AG882" t="b">
        <f t="shared" si="83"/>
        <v>1</v>
      </c>
      <c r="AH882">
        <v>0</v>
      </c>
      <c r="AI882">
        <v>40216</v>
      </c>
      <c r="AJ882">
        <v>93</v>
      </c>
      <c r="AK882">
        <v>0</v>
      </c>
      <c r="AL882">
        <v>34</v>
      </c>
      <c r="AM882">
        <v>15</v>
      </c>
      <c r="AN882">
        <v>0</v>
      </c>
      <c r="AO882">
        <v>92</v>
      </c>
    </row>
    <row r="883" spans="4:41" x14ac:dyDescent="0.3">
      <c r="D883" t="str">
        <f t="shared" si="78"/>
        <v>January</v>
      </c>
      <c r="E883" t="s">
        <v>66</v>
      </c>
      <c r="F883">
        <v>8</v>
      </c>
      <c r="G883">
        <v>0</v>
      </c>
      <c r="H883">
        <v>3</v>
      </c>
      <c r="I883">
        <v>2</v>
      </c>
      <c r="J883">
        <v>0</v>
      </c>
      <c r="K883">
        <v>8</v>
      </c>
      <c r="O883">
        <v>2021</v>
      </c>
      <c r="P883" t="str">
        <f t="shared" si="79"/>
        <v>January</v>
      </c>
      <c r="Q883">
        <f t="shared" si="80"/>
        <v>1</v>
      </c>
      <c r="R883">
        <f t="shared" si="81"/>
        <v>0</v>
      </c>
      <c r="S883" s="4" t="str">
        <f t="shared" si="82"/>
        <v>40217</v>
      </c>
      <c r="T883">
        <v>8</v>
      </c>
      <c r="U883">
        <v>0</v>
      </c>
      <c r="V883">
        <v>3</v>
      </c>
      <c r="W883">
        <v>2</v>
      </c>
      <c r="X883">
        <v>0</v>
      </c>
      <c r="Y883">
        <v>8</v>
      </c>
      <c r="AD883">
        <v>2021</v>
      </c>
      <c r="AE883" t="s">
        <v>350</v>
      </c>
      <c r="AF883">
        <v>1</v>
      </c>
      <c r="AG883" t="b">
        <f t="shared" si="83"/>
        <v>1</v>
      </c>
      <c r="AH883">
        <v>0</v>
      </c>
      <c r="AI883">
        <v>40217</v>
      </c>
      <c r="AJ883">
        <v>8</v>
      </c>
      <c r="AK883">
        <v>0</v>
      </c>
      <c r="AL883">
        <v>3</v>
      </c>
      <c r="AM883">
        <v>2</v>
      </c>
      <c r="AN883">
        <v>0</v>
      </c>
      <c r="AO883">
        <v>8</v>
      </c>
    </row>
    <row r="884" spans="4:41" x14ac:dyDescent="0.3">
      <c r="D884" t="str">
        <f t="shared" si="78"/>
        <v>January</v>
      </c>
      <c r="E884" t="s">
        <v>69</v>
      </c>
      <c r="F884">
        <v>71</v>
      </c>
      <c r="G884">
        <v>0</v>
      </c>
      <c r="H884">
        <v>24</v>
      </c>
      <c r="I884">
        <v>12</v>
      </c>
      <c r="J884">
        <v>0</v>
      </c>
      <c r="K884">
        <v>71</v>
      </c>
      <c r="O884">
        <v>2021</v>
      </c>
      <c r="P884" t="str">
        <f t="shared" si="79"/>
        <v>January</v>
      </c>
      <c r="Q884">
        <f t="shared" si="80"/>
        <v>1</v>
      </c>
      <c r="R884">
        <f t="shared" si="81"/>
        <v>0</v>
      </c>
      <c r="S884" s="4" t="str">
        <f t="shared" si="82"/>
        <v>40218</v>
      </c>
      <c r="T884">
        <v>71</v>
      </c>
      <c r="U884">
        <v>0</v>
      </c>
      <c r="V884">
        <v>24</v>
      </c>
      <c r="W884">
        <v>12</v>
      </c>
      <c r="X884">
        <v>0</v>
      </c>
      <c r="Y884">
        <v>71</v>
      </c>
      <c r="AD884">
        <v>2021</v>
      </c>
      <c r="AE884" t="s">
        <v>350</v>
      </c>
      <c r="AF884">
        <v>1</v>
      </c>
      <c r="AG884" t="b">
        <f t="shared" si="83"/>
        <v>1</v>
      </c>
      <c r="AH884">
        <v>0</v>
      </c>
      <c r="AI884">
        <v>40218</v>
      </c>
      <c r="AJ884">
        <v>71</v>
      </c>
      <c r="AK884">
        <v>0</v>
      </c>
      <c r="AL884">
        <v>24</v>
      </c>
      <c r="AM884">
        <v>12</v>
      </c>
      <c r="AN884">
        <v>0</v>
      </c>
      <c r="AO884">
        <v>71</v>
      </c>
    </row>
    <row r="885" spans="4:41" x14ac:dyDescent="0.3">
      <c r="D885" t="str">
        <f t="shared" si="78"/>
        <v>January</v>
      </c>
      <c r="E885" t="s">
        <v>72</v>
      </c>
      <c r="F885">
        <v>55</v>
      </c>
      <c r="G885">
        <v>0</v>
      </c>
      <c r="H885">
        <v>26</v>
      </c>
      <c r="I885">
        <v>12</v>
      </c>
      <c r="J885">
        <v>0</v>
      </c>
      <c r="K885">
        <v>55</v>
      </c>
      <c r="O885">
        <v>2021</v>
      </c>
      <c r="P885" t="str">
        <f t="shared" si="79"/>
        <v>January</v>
      </c>
      <c r="Q885">
        <f t="shared" si="80"/>
        <v>1</v>
      </c>
      <c r="R885">
        <f t="shared" si="81"/>
        <v>0</v>
      </c>
      <c r="S885" s="4" t="str">
        <f t="shared" si="82"/>
        <v>40219</v>
      </c>
      <c r="T885">
        <v>55</v>
      </c>
      <c r="U885">
        <v>0</v>
      </c>
      <c r="V885">
        <v>26</v>
      </c>
      <c r="W885">
        <v>12</v>
      </c>
      <c r="X885">
        <v>0</v>
      </c>
      <c r="Y885">
        <v>55</v>
      </c>
      <c r="AD885">
        <v>2021</v>
      </c>
      <c r="AE885" t="s">
        <v>350</v>
      </c>
      <c r="AF885">
        <v>1</v>
      </c>
      <c r="AG885" t="b">
        <f t="shared" si="83"/>
        <v>1</v>
      </c>
      <c r="AH885">
        <v>0</v>
      </c>
      <c r="AI885">
        <v>40219</v>
      </c>
      <c r="AJ885">
        <v>55</v>
      </c>
      <c r="AK885">
        <v>0</v>
      </c>
      <c r="AL885">
        <v>26</v>
      </c>
      <c r="AM885">
        <v>12</v>
      </c>
      <c r="AN885">
        <v>0</v>
      </c>
      <c r="AO885">
        <v>55</v>
      </c>
    </row>
    <row r="886" spans="4:41" x14ac:dyDescent="0.3">
      <c r="D886" t="str">
        <f t="shared" si="78"/>
        <v>January</v>
      </c>
      <c r="E886" t="s">
        <v>75</v>
      </c>
      <c r="F886">
        <v>30</v>
      </c>
      <c r="G886">
        <v>0</v>
      </c>
      <c r="H886">
        <v>8</v>
      </c>
      <c r="I886">
        <v>5</v>
      </c>
      <c r="J886">
        <v>0</v>
      </c>
      <c r="K886">
        <v>30</v>
      </c>
      <c r="O886">
        <v>2021</v>
      </c>
      <c r="P886" t="str">
        <f t="shared" si="79"/>
        <v>January</v>
      </c>
      <c r="Q886">
        <f t="shared" si="80"/>
        <v>1</v>
      </c>
      <c r="R886">
        <f t="shared" si="81"/>
        <v>0</v>
      </c>
      <c r="S886" s="4" t="str">
        <f t="shared" si="82"/>
        <v>40220</v>
      </c>
      <c r="T886">
        <v>30</v>
      </c>
      <c r="U886">
        <v>0</v>
      </c>
      <c r="V886">
        <v>8</v>
      </c>
      <c r="W886">
        <v>5</v>
      </c>
      <c r="X886">
        <v>0</v>
      </c>
      <c r="Y886">
        <v>30</v>
      </c>
      <c r="AD886">
        <v>2021</v>
      </c>
      <c r="AE886" t="s">
        <v>350</v>
      </c>
      <c r="AF886">
        <v>1</v>
      </c>
      <c r="AG886" t="b">
        <f t="shared" si="83"/>
        <v>1</v>
      </c>
      <c r="AH886">
        <v>0</v>
      </c>
      <c r="AI886">
        <v>40220</v>
      </c>
      <c r="AJ886">
        <v>30</v>
      </c>
      <c r="AK886">
        <v>0</v>
      </c>
      <c r="AL886">
        <v>8</v>
      </c>
      <c r="AM886">
        <v>5</v>
      </c>
      <c r="AN886">
        <v>0</v>
      </c>
      <c r="AO886">
        <v>30</v>
      </c>
    </row>
    <row r="887" spans="4:41" x14ac:dyDescent="0.3">
      <c r="D887" t="str">
        <f t="shared" si="78"/>
        <v>January</v>
      </c>
      <c r="E887" t="s">
        <v>76</v>
      </c>
      <c r="F887">
        <v>13</v>
      </c>
      <c r="G887">
        <v>0</v>
      </c>
      <c r="H887">
        <v>4</v>
      </c>
      <c r="I887">
        <v>4</v>
      </c>
      <c r="J887">
        <v>0</v>
      </c>
      <c r="K887">
        <v>13</v>
      </c>
      <c r="O887">
        <v>2021</v>
      </c>
      <c r="P887" t="str">
        <f t="shared" si="79"/>
        <v>January</v>
      </c>
      <c r="Q887">
        <f t="shared" si="80"/>
        <v>1</v>
      </c>
      <c r="R887">
        <f t="shared" si="81"/>
        <v>0</v>
      </c>
      <c r="S887" s="4" t="str">
        <f t="shared" si="82"/>
        <v>40222</v>
      </c>
      <c r="T887">
        <v>13</v>
      </c>
      <c r="U887">
        <v>0</v>
      </c>
      <c r="V887">
        <v>4</v>
      </c>
      <c r="W887">
        <v>4</v>
      </c>
      <c r="X887">
        <v>0</v>
      </c>
      <c r="Y887">
        <v>13</v>
      </c>
      <c r="AD887">
        <v>2021</v>
      </c>
      <c r="AE887" t="s">
        <v>350</v>
      </c>
      <c r="AF887">
        <v>1</v>
      </c>
      <c r="AG887" t="b">
        <f t="shared" si="83"/>
        <v>1</v>
      </c>
      <c r="AH887">
        <v>0</v>
      </c>
      <c r="AI887">
        <v>40222</v>
      </c>
      <c r="AJ887">
        <v>13</v>
      </c>
      <c r="AK887">
        <v>0</v>
      </c>
      <c r="AL887">
        <v>4</v>
      </c>
      <c r="AM887">
        <v>4</v>
      </c>
      <c r="AN887">
        <v>0</v>
      </c>
      <c r="AO887">
        <v>13</v>
      </c>
    </row>
    <row r="888" spans="4:41" x14ac:dyDescent="0.3">
      <c r="D888" t="str">
        <f t="shared" si="78"/>
        <v>January</v>
      </c>
      <c r="E888" t="s">
        <v>78</v>
      </c>
      <c r="F888">
        <v>20</v>
      </c>
      <c r="G888">
        <v>0</v>
      </c>
      <c r="H888">
        <v>5</v>
      </c>
      <c r="I888">
        <v>1</v>
      </c>
      <c r="J888">
        <v>0</v>
      </c>
      <c r="K888">
        <v>20</v>
      </c>
      <c r="O888">
        <v>2021</v>
      </c>
      <c r="P888" t="str">
        <f t="shared" si="79"/>
        <v>January</v>
      </c>
      <c r="Q888">
        <f t="shared" si="80"/>
        <v>1</v>
      </c>
      <c r="R888">
        <f t="shared" si="81"/>
        <v>0</v>
      </c>
      <c r="S888" s="4" t="str">
        <f t="shared" si="82"/>
        <v>40223</v>
      </c>
      <c r="T888">
        <v>20</v>
      </c>
      <c r="U888">
        <v>0</v>
      </c>
      <c r="V888">
        <v>5</v>
      </c>
      <c r="W888">
        <v>1</v>
      </c>
      <c r="X888">
        <v>0</v>
      </c>
      <c r="Y888">
        <v>20</v>
      </c>
      <c r="AD888">
        <v>2021</v>
      </c>
      <c r="AE888" t="s">
        <v>350</v>
      </c>
      <c r="AF888">
        <v>1</v>
      </c>
      <c r="AG888" t="b">
        <f t="shared" si="83"/>
        <v>1</v>
      </c>
      <c r="AH888">
        <v>0</v>
      </c>
      <c r="AI888">
        <v>40223</v>
      </c>
      <c r="AJ888">
        <v>20</v>
      </c>
      <c r="AK888">
        <v>0</v>
      </c>
      <c r="AL888">
        <v>5</v>
      </c>
      <c r="AM888">
        <v>1</v>
      </c>
      <c r="AN888">
        <v>0</v>
      </c>
      <c r="AO888">
        <v>20</v>
      </c>
    </row>
    <row r="889" spans="4:41" x14ac:dyDescent="0.3">
      <c r="D889" t="str">
        <f t="shared" si="78"/>
        <v>January</v>
      </c>
      <c r="E889" t="s">
        <v>82</v>
      </c>
      <c r="F889">
        <v>10</v>
      </c>
      <c r="G889">
        <v>0</v>
      </c>
      <c r="H889">
        <v>4</v>
      </c>
      <c r="I889">
        <v>3</v>
      </c>
      <c r="J889">
        <v>0</v>
      </c>
      <c r="K889">
        <v>10</v>
      </c>
      <c r="O889">
        <v>2021</v>
      </c>
      <c r="P889" t="str">
        <f t="shared" si="79"/>
        <v>January</v>
      </c>
      <c r="Q889">
        <f t="shared" si="80"/>
        <v>1</v>
      </c>
      <c r="R889">
        <f t="shared" si="81"/>
        <v>0</v>
      </c>
      <c r="S889" s="4" t="str">
        <f t="shared" si="82"/>
        <v>40228</v>
      </c>
      <c r="T889">
        <v>10</v>
      </c>
      <c r="U889">
        <v>0</v>
      </c>
      <c r="V889">
        <v>4</v>
      </c>
      <c r="W889">
        <v>3</v>
      </c>
      <c r="X889">
        <v>0</v>
      </c>
      <c r="Y889">
        <v>10</v>
      </c>
      <c r="AD889">
        <v>2021</v>
      </c>
      <c r="AE889" t="s">
        <v>350</v>
      </c>
      <c r="AF889">
        <v>1</v>
      </c>
      <c r="AG889" t="b">
        <f t="shared" si="83"/>
        <v>1</v>
      </c>
      <c r="AH889">
        <v>0</v>
      </c>
      <c r="AI889">
        <v>40228</v>
      </c>
      <c r="AJ889">
        <v>10</v>
      </c>
      <c r="AK889">
        <v>0</v>
      </c>
      <c r="AL889">
        <v>4</v>
      </c>
      <c r="AM889">
        <v>3</v>
      </c>
      <c r="AN889">
        <v>0</v>
      </c>
      <c r="AO889">
        <v>10</v>
      </c>
    </row>
    <row r="890" spans="4:41" x14ac:dyDescent="0.3">
      <c r="D890" t="str">
        <f t="shared" si="78"/>
        <v>January</v>
      </c>
      <c r="E890" t="s">
        <v>84</v>
      </c>
      <c r="F890">
        <v>16</v>
      </c>
      <c r="G890">
        <v>0</v>
      </c>
      <c r="H890">
        <v>5</v>
      </c>
      <c r="I890">
        <v>2</v>
      </c>
      <c r="J890">
        <v>0</v>
      </c>
      <c r="K890">
        <v>16</v>
      </c>
      <c r="O890">
        <v>2021</v>
      </c>
      <c r="P890" t="str">
        <f t="shared" si="79"/>
        <v>January</v>
      </c>
      <c r="Q890">
        <f t="shared" si="80"/>
        <v>1</v>
      </c>
      <c r="R890">
        <f t="shared" si="81"/>
        <v>0</v>
      </c>
      <c r="S890" s="4" t="str">
        <f t="shared" si="82"/>
        <v>40229</v>
      </c>
      <c r="T890">
        <v>16</v>
      </c>
      <c r="U890">
        <v>0</v>
      </c>
      <c r="V890">
        <v>5</v>
      </c>
      <c r="W890">
        <v>2</v>
      </c>
      <c r="X890">
        <v>0</v>
      </c>
      <c r="Y890">
        <v>16</v>
      </c>
      <c r="AD890">
        <v>2021</v>
      </c>
      <c r="AE890" t="s">
        <v>350</v>
      </c>
      <c r="AF890">
        <v>1</v>
      </c>
      <c r="AG890" t="b">
        <f t="shared" si="83"/>
        <v>1</v>
      </c>
      <c r="AH890">
        <v>0</v>
      </c>
      <c r="AI890">
        <v>40229</v>
      </c>
      <c r="AJ890">
        <v>16</v>
      </c>
      <c r="AK890">
        <v>0</v>
      </c>
      <c r="AL890">
        <v>5</v>
      </c>
      <c r="AM890">
        <v>2</v>
      </c>
      <c r="AN890">
        <v>0</v>
      </c>
      <c r="AO890">
        <v>16</v>
      </c>
    </row>
    <row r="891" spans="4:41" x14ac:dyDescent="0.3">
      <c r="D891" t="str">
        <f t="shared" si="78"/>
        <v>January</v>
      </c>
      <c r="E891" t="s">
        <v>86</v>
      </c>
      <c r="F891">
        <v>14</v>
      </c>
      <c r="G891">
        <v>0</v>
      </c>
      <c r="H891">
        <v>1</v>
      </c>
      <c r="I891">
        <v>1</v>
      </c>
      <c r="J891">
        <v>0</v>
      </c>
      <c r="K891">
        <v>14</v>
      </c>
      <c r="O891">
        <v>2021</v>
      </c>
      <c r="P891" t="str">
        <f t="shared" si="79"/>
        <v>January</v>
      </c>
      <c r="Q891">
        <f t="shared" si="80"/>
        <v>1</v>
      </c>
      <c r="R891">
        <f t="shared" si="81"/>
        <v>0</v>
      </c>
      <c r="S891" s="4" t="str">
        <f t="shared" si="82"/>
        <v>40241</v>
      </c>
      <c r="T891">
        <v>14</v>
      </c>
      <c r="U891">
        <v>0</v>
      </c>
      <c r="V891">
        <v>1</v>
      </c>
      <c r="W891">
        <v>1</v>
      </c>
      <c r="X891">
        <v>0</v>
      </c>
      <c r="Y891">
        <v>14</v>
      </c>
      <c r="AD891">
        <v>2021</v>
      </c>
      <c r="AE891" t="s">
        <v>350</v>
      </c>
      <c r="AF891">
        <v>1</v>
      </c>
      <c r="AG891" t="b">
        <f t="shared" si="83"/>
        <v>1</v>
      </c>
      <c r="AH891">
        <v>0</v>
      </c>
      <c r="AI891">
        <v>40241</v>
      </c>
      <c r="AJ891">
        <v>14</v>
      </c>
      <c r="AK891">
        <v>0</v>
      </c>
      <c r="AL891">
        <v>1</v>
      </c>
      <c r="AM891">
        <v>1</v>
      </c>
      <c r="AN891">
        <v>0</v>
      </c>
      <c r="AO891">
        <v>14</v>
      </c>
    </row>
    <row r="892" spans="4:41" x14ac:dyDescent="0.3">
      <c r="D892" t="str">
        <f t="shared" si="78"/>
        <v>January</v>
      </c>
      <c r="E892" t="s">
        <v>89</v>
      </c>
      <c r="F892">
        <v>4</v>
      </c>
      <c r="G892">
        <v>0</v>
      </c>
      <c r="H892">
        <v>1</v>
      </c>
      <c r="I892">
        <v>1</v>
      </c>
      <c r="J892">
        <v>0</v>
      </c>
      <c r="K892">
        <v>4</v>
      </c>
      <c r="O892">
        <v>2021</v>
      </c>
      <c r="P892" t="str">
        <f t="shared" si="79"/>
        <v>January</v>
      </c>
      <c r="Q892">
        <f t="shared" si="80"/>
        <v>1</v>
      </c>
      <c r="R892">
        <f t="shared" si="81"/>
        <v>0</v>
      </c>
      <c r="S892" s="4" t="str">
        <f t="shared" si="82"/>
        <v>40242</v>
      </c>
      <c r="T892">
        <v>4</v>
      </c>
      <c r="U892">
        <v>0</v>
      </c>
      <c r="V892">
        <v>1</v>
      </c>
      <c r="W892">
        <v>1</v>
      </c>
      <c r="X892">
        <v>0</v>
      </c>
      <c r="Y892">
        <v>4</v>
      </c>
      <c r="AD892">
        <v>2021</v>
      </c>
      <c r="AE892" t="s">
        <v>350</v>
      </c>
      <c r="AF892">
        <v>1</v>
      </c>
      <c r="AG892" t="b">
        <f t="shared" si="83"/>
        <v>1</v>
      </c>
      <c r="AH892">
        <v>0</v>
      </c>
      <c r="AI892">
        <v>40242</v>
      </c>
      <c r="AJ892">
        <v>4</v>
      </c>
      <c r="AK892">
        <v>0</v>
      </c>
      <c r="AL892">
        <v>1</v>
      </c>
      <c r="AM892">
        <v>1</v>
      </c>
      <c r="AN892">
        <v>0</v>
      </c>
      <c r="AO892">
        <v>4</v>
      </c>
    </row>
    <row r="893" spans="4:41" x14ac:dyDescent="0.3">
      <c r="D893" t="str">
        <f t="shared" si="78"/>
        <v>January</v>
      </c>
      <c r="E893" t="s">
        <v>91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2</v>
      </c>
      <c r="O893">
        <v>2021</v>
      </c>
      <c r="P893" t="str">
        <f t="shared" si="79"/>
        <v>January</v>
      </c>
      <c r="Q893">
        <f t="shared" si="80"/>
        <v>1</v>
      </c>
      <c r="R893">
        <f t="shared" si="81"/>
        <v>0</v>
      </c>
      <c r="S893" s="4" t="str">
        <f t="shared" si="82"/>
        <v>40243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2</v>
      </c>
      <c r="AD893">
        <v>2021</v>
      </c>
      <c r="AE893" t="s">
        <v>350</v>
      </c>
      <c r="AF893">
        <v>1</v>
      </c>
      <c r="AG893" t="b">
        <f t="shared" si="83"/>
        <v>1</v>
      </c>
      <c r="AH893">
        <v>0</v>
      </c>
      <c r="AI893">
        <v>40243</v>
      </c>
      <c r="AJ893">
        <v>2</v>
      </c>
      <c r="AK893">
        <v>0</v>
      </c>
      <c r="AL893">
        <v>0</v>
      </c>
      <c r="AM893">
        <v>0</v>
      </c>
      <c r="AN893">
        <v>0</v>
      </c>
      <c r="AO893">
        <v>2</v>
      </c>
    </row>
    <row r="894" spans="4:41" x14ac:dyDescent="0.3">
      <c r="D894" t="str">
        <f t="shared" si="78"/>
        <v>January</v>
      </c>
      <c r="E894" t="s">
        <v>92</v>
      </c>
      <c r="F894">
        <v>18</v>
      </c>
      <c r="G894">
        <v>0</v>
      </c>
      <c r="H894">
        <v>4</v>
      </c>
      <c r="I894">
        <v>3</v>
      </c>
      <c r="J894">
        <v>0</v>
      </c>
      <c r="K894">
        <v>16</v>
      </c>
      <c r="O894">
        <v>2021</v>
      </c>
      <c r="P894" t="str">
        <f t="shared" si="79"/>
        <v>January</v>
      </c>
      <c r="Q894">
        <f t="shared" si="80"/>
        <v>1</v>
      </c>
      <c r="R894">
        <f t="shared" si="81"/>
        <v>0</v>
      </c>
      <c r="S894" s="4" t="str">
        <f t="shared" si="82"/>
        <v>40245</v>
      </c>
      <c r="T894">
        <v>18</v>
      </c>
      <c r="U894">
        <v>0</v>
      </c>
      <c r="V894">
        <v>4</v>
      </c>
      <c r="W894">
        <v>3</v>
      </c>
      <c r="X894">
        <v>0</v>
      </c>
      <c r="Y894">
        <v>16</v>
      </c>
      <c r="AD894">
        <v>2021</v>
      </c>
      <c r="AE894" t="s">
        <v>350</v>
      </c>
      <c r="AF894">
        <v>1</v>
      </c>
      <c r="AG894" t="b">
        <f t="shared" si="83"/>
        <v>1</v>
      </c>
      <c r="AH894">
        <v>0</v>
      </c>
      <c r="AI894">
        <v>40245</v>
      </c>
      <c r="AJ894">
        <v>18</v>
      </c>
      <c r="AK894">
        <v>0</v>
      </c>
      <c r="AL894">
        <v>4</v>
      </c>
      <c r="AM894">
        <v>3</v>
      </c>
      <c r="AN894">
        <v>0</v>
      </c>
      <c r="AO894">
        <v>16</v>
      </c>
    </row>
    <row r="895" spans="4:41" x14ac:dyDescent="0.3">
      <c r="D895" t="str">
        <f t="shared" si="78"/>
        <v>January</v>
      </c>
      <c r="E895" t="s">
        <v>93</v>
      </c>
      <c r="F895">
        <v>8</v>
      </c>
      <c r="G895">
        <v>0</v>
      </c>
      <c r="H895">
        <v>3</v>
      </c>
      <c r="I895">
        <v>2</v>
      </c>
      <c r="J895">
        <v>0</v>
      </c>
      <c r="K895">
        <v>7</v>
      </c>
      <c r="O895">
        <v>2021</v>
      </c>
      <c r="P895" t="str">
        <f t="shared" si="79"/>
        <v>January</v>
      </c>
      <c r="Q895">
        <f t="shared" si="80"/>
        <v>1</v>
      </c>
      <c r="R895">
        <f t="shared" si="81"/>
        <v>0</v>
      </c>
      <c r="S895" s="4" t="str">
        <f t="shared" si="82"/>
        <v>40258</v>
      </c>
      <c r="T895">
        <v>8</v>
      </c>
      <c r="U895">
        <v>0</v>
      </c>
      <c r="V895">
        <v>3</v>
      </c>
      <c r="W895">
        <v>2</v>
      </c>
      <c r="X895">
        <v>0</v>
      </c>
      <c r="Y895">
        <v>7</v>
      </c>
      <c r="AD895">
        <v>2021</v>
      </c>
      <c r="AE895" t="s">
        <v>350</v>
      </c>
      <c r="AF895">
        <v>1</v>
      </c>
      <c r="AG895" t="b">
        <f t="shared" si="83"/>
        <v>1</v>
      </c>
      <c r="AH895">
        <v>0</v>
      </c>
      <c r="AI895">
        <v>40258</v>
      </c>
      <c r="AJ895">
        <v>8</v>
      </c>
      <c r="AK895">
        <v>0</v>
      </c>
      <c r="AL895">
        <v>3</v>
      </c>
      <c r="AM895">
        <v>2</v>
      </c>
      <c r="AN895">
        <v>0</v>
      </c>
      <c r="AO895">
        <v>7</v>
      </c>
    </row>
    <row r="896" spans="4:41" x14ac:dyDescent="0.3">
      <c r="D896" t="str">
        <f t="shared" si="78"/>
        <v>January</v>
      </c>
      <c r="E896" t="s">
        <v>95</v>
      </c>
      <c r="F896">
        <v>23</v>
      </c>
      <c r="G896">
        <v>0</v>
      </c>
      <c r="H896">
        <v>14</v>
      </c>
      <c r="I896">
        <v>8</v>
      </c>
      <c r="J896">
        <v>0</v>
      </c>
      <c r="K896">
        <v>23</v>
      </c>
      <c r="O896">
        <v>2021</v>
      </c>
      <c r="P896" t="str">
        <f t="shared" si="79"/>
        <v>January</v>
      </c>
      <c r="Q896">
        <f t="shared" si="80"/>
        <v>1</v>
      </c>
      <c r="R896">
        <f t="shared" si="81"/>
        <v>0</v>
      </c>
      <c r="S896" s="4" t="str">
        <f t="shared" si="82"/>
        <v>40272</v>
      </c>
      <c r="T896">
        <v>23</v>
      </c>
      <c r="U896">
        <v>0</v>
      </c>
      <c r="V896">
        <v>14</v>
      </c>
      <c r="W896">
        <v>8</v>
      </c>
      <c r="X896">
        <v>0</v>
      </c>
      <c r="Y896">
        <v>23</v>
      </c>
      <c r="AD896">
        <v>2021</v>
      </c>
      <c r="AE896" t="s">
        <v>350</v>
      </c>
      <c r="AF896">
        <v>1</v>
      </c>
      <c r="AG896" t="b">
        <f t="shared" si="83"/>
        <v>1</v>
      </c>
      <c r="AH896">
        <v>0</v>
      </c>
      <c r="AI896">
        <v>40272</v>
      </c>
      <c r="AJ896">
        <v>23</v>
      </c>
      <c r="AK896">
        <v>0</v>
      </c>
      <c r="AL896">
        <v>14</v>
      </c>
      <c r="AM896">
        <v>8</v>
      </c>
      <c r="AN896">
        <v>0</v>
      </c>
      <c r="AO896">
        <v>23</v>
      </c>
    </row>
    <row r="897" spans="1:41" x14ac:dyDescent="0.3">
      <c r="D897" t="str">
        <f t="shared" si="78"/>
        <v>January</v>
      </c>
      <c r="E897" t="s">
        <v>96</v>
      </c>
      <c r="F897">
        <v>10</v>
      </c>
      <c r="G897">
        <v>0</v>
      </c>
      <c r="H897">
        <v>4</v>
      </c>
      <c r="I897">
        <v>2</v>
      </c>
      <c r="J897">
        <v>0</v>
      </c>
      <c r="K897">
        <v>10</v>
      </c>
      <c r="O897">
        <v>2021</v>
      </c>
      <c r="P897" t="str">
        <f t="shared" si="79"/>
        <v>January</v>
      </c>
      <c r="Q897">
        <f t="shared" si="80"/>
        <v>1</v>
      </c>
      <c r="R897">
        <f t="shared" si="81"/>
        <v>0</v>
      </c>
      <c r="S897" s="4" t="str">
        <f t="shared" si="82"/>
        <v>40291</v>
      </c>
      <c r="T897">
        <v>10</v>
      </c>
      <c r="U897">
        <v>0</v>
      </c>
      <c r="V897">
        <v>4</v>
      </c>
      <c r="W897">
        <v>2</v>
      </c>
      <c r="X897">
        <v>0</v>
      </c>
      <c r="Y897">
        <v>10</v>
      </c>
      <c r="AD897">
        <v>2021</v>
      </c>
      <c r="AE897" t="s">
        <v>350</v>
      </c>
      <c r="AF897">
        <v>1</v>
      </c>
      <c r="AG897" t="b">
        <f t="shared" si="83"/>
        <v>1</v>
      </c>
      <c r="AH897">
        <v>0</v>
      </c>
      <c r="AI897">
        <v>40291</v>
      </c>
      <c r="AJ897">
        <v>10</v>
      </c>
      <c r="AK897">
        <v>0</v>
      </c>
      <c r="AL897">
        <v>4</v>
      </c>
      <c r="AM897">
        <v>2</v>
      </c>
      <c r="AN897">
        <v>0</v>
      </c>
      <c r="AO897">
        <v>10</v>
      </c>
    </row>
    <row r="898" spans="1:41" x14ac:dyDescent="0.3">
      <c r="D898" t="str">
        <f t="shared" si="78"/>
        <v>January</v>
      </c>
      <c r="E898" t="s">
        <v>98</v>
      </c>
      <c r="F898">
        <v>27</v>
      </c>
      <c r="G898">
        <v>0</v>
      </c>
      <c r="H898">
        <v>11</v>
      </c>
      <c r="I898">
        <v>7</v>
      </c>
      <c r="J898">
        <v>0</v>
      </c>
      <c r="K898">
        <v>27</v>
      </c>
      <c r="O898">
        <v>2021</v>
      </c>
      <c r="P898" t="str">
        <f t="shared" si="79"/>
        <v>January</v>
      </c>
      <c r="Q898">
        <f t="shared" si="80"/>
        <v>1</v>
      </c>
      <c r="R898">
        <f t="shared" si="81"/>
        <v>0</v>
      </c>
      <c r="S898" s="4" t="str">
        <f t="shared" si="82"/>
        <v>40299</v>
      </c>
      <c r="T898">
        <v>27</v>
      </c>
      <c r="U898">
        <v>0</v>
      </c>
      <c r="V898">
        <v>11</v>
      </c>
      <c r="W898">
        <v>7</v>
      </c>
      <c r="X898">
        <v>0</v>
      </c>
      <c r="Y898">
        <v>27</v>
      </c>
      <c r="AD898">
        <v>2021</v>
      </c>
      <c r="AE898" t="s">
        <v>350</v>
      </c>
      <c r="AF898">
        <v>1</v>
      </c>
      <c r="AG898" t="b">
        <f t="shared" si="83"/>
        <v>1</v>
      </c>
      <c r="AH898">
        <v>0</v>
      </c>
      <c r="AI898">
        <v>40299</v>
      </c>
      <c r="AJ898">
        <v>27</v>
      </c>
      <c r="AK898">
        <v>0</v>
      </c>
      <c r="AL898">
        <v>11</v>
      </c>
      <c r="AM898">
        <v>7</v>
      </c>
      <c r="AN898">
        <v>0</v>
      </c>
      <c r="AO898">
        <v>27</v>
      </c>
    </row>
    <row r="899" spans="1:41" x14ac:dyDescent="0.3">
      <c r="D899" t="str">
        <f t="shared" ref="D899:D962" si="84">IF(ISBLANK(C899),D898,C899)</f>
        <v>January</v>
      </c>
      <c r="E899" t="s">
        <v>4</v>
      </c>
      <c r="F899">
        <v>831</v>
      </c>
      <c r="G899">
        <v>0</v>
      </c>
      <c r="H899">
        <v>294</v>
      </c>
      <c r="I899">
        <v>151</v>
      </c>
      <c r="J899">
        <v>0</v>
      </c>
      <c r="K899">
        <v>825</v>
      </c>
      <c r="O899">
        <v>2021</v>
      </c>
      <c r="P899" t="str">
        <f t="shared" ref="P899:P962" si="85">D899</f>
        <v>January</v>
      </c>
      <c r="Q899">
        <f t="shared" ref="Q899:Q962" si="86">IFERROR(FIND("LOUISVILLE",E899,1),0)</f>
        <v>0</v>
      </c>
      <c r="R899">
        <f t="shared" ref="R899:R962" si="87">IFERROR(FIND("Total",E899,1),0)</f>
        <v>1</v>
      </c>
      <c r="S899" s="4" t="str">
        <f t="shared" ref="S899:S962" si="88">RIGHT(E899,5)</f>
        <v>Total</v>
      </c>
      <c r="T899">
        <v>831</v>
      </c>
      <c r="U899">
        <v>0</v>
      </c>
      <c r="V899">
        <v>294</v>
      </c>
      <c r="W899">
        <v>151</v>
      </c>
      <c r="X899">
        <v>0</v>
      </c>
      <c r="Y899">
        <v>825</v>
      </c>
      <c r="AD899">
        <v>2021</v>
      </c>
      <c r="AE899" t="s">
        <v>350</v>
      </c>
      <c r="AF899">
        <v>0</v>
      </c>
      <c r="AG899" t="b">
        <f t="shared" ref="AG899:AG962" si="89">ISNUMBER(AI899)</f>
        <v>0</v>
      </c>
      <c r="AH899">
        <v>1</v>
      </c>
      <c r="AI899" s="4" t="s">
        <v>4</v>
      </c>
      <c r="AJ899">
        <v>831</v>
      </c>
      <c r="AK899">
        <v>0</v>
      </c>
      <c r="AL899">
        <v>294</v>
      </c>
      <c r="AM899">
        <v>151</v>
      </c>
      <c r="AN899">
        <v>0</v>
      </c>
      <c r="AO899">
        <v>825</v>
      </c>
    </row>
    <row r="900" spans="1:41" x14ac:dyDescent="0.3">
      <c r="B900" t="s">
        <v>103</v>
      </c>
      <c r="D900" t="str">
        <f t="shared" si="84"/>
        <v>January</v>
      </c>
      <c r="E900" t="s">
        <v>105</v>
      </c>
      <c r="F900">
        <v>23</v>
      </c>
      <c r="G900">
        <v>0</v>
      </c>
      <c r="H900">
        <v>6</v>
      </c>
      <c r="I900">
        <v>2</v>
      </c>
      <c r="J900">
        <v>0</v>
      </c>
      <c r="K900">
        <v>23</v>
      </c>
      <c r="O900">
        <v>2021</v>
      </c>
      <c r="P900" t="str">
        <f t="shared" si="85"/>
        <v>January</v>
      </c>
      <c r="Q900">
        <f t="shared" si="86"/>
        <v>0</v>
      </c>
      <c r="R900">
        <f t="shared" si="87"/>
        <v>0</v>
      </c>
      <c r="S900" s="4" t="str">
        <f t="shared" si="88"/>
        <v>40118</v>
      </c>
      <c r="T900">
        <v>23</v>
      </c>
      <c r="U900">
        <v>0</v>
      </c>
      <c r="V900">
        <v>6</v>
      </c>
      <c r="W900">
        <v>2</v>
      </c>
      <c r="X900">
        <v>0</v>
      </c>
      <c r="Y900">
        <v>23</v>
      </c>
      <c r="AD900">
        <v>2021</v>
      </c>
      <c r="AE900" t="s">
        <v>350</v>
      </c>
      <c r="AF900">
        <v>0</v>
      </c>
      <c r="AG900" t="b">
        <f t="shared" si="89"/>
        <v>1</v>
      </c>
      <c r="AH900">
        <v>0</v>
      </c>
      <c r="AI900">
        <v>40118</v>
      </c>
      <c r="AJ900">
        <v>23</v>
      </c>
      <c r="AK900">
        <v>0</v>
      </c>
      <c r="AL900">
        <v>6</v>
      </c>
      <c r="AM900">
        <v>2</v>
      </c>
      <c r="AN900">
        <v>0</v>
      </c>
      <c r="AO900">
        <v>23</v>
      </c>
    </row>
    <row r="901" spans="1:41" x14ac:dyDescent="0.3">
      <c r="B901" t="s">
        <v>22</v>
      </c>
      <c r="D901" t="str">
        <f t="shared" si="84"/>
        <v>January</v>
      </c>
      <c r="E901" t="s">
        <v>4</v>
      </c>
      <c r="F901">
        <v>23</v>
      </c>
      <c r="G901">
        <v>0</v>
      </c>
      <c r="H901">
        <v>6</v>
      </c>
      <c r="I901">
        <v>2</v>
      </c>
      <c r="J901">
        <v>0</v>
      </c>
      <c r="K901">
        <v>23</v>
      </c>
      <c r="O901">
        <v>2021</v>
      </c>
      <c r="P901" t="str">
        <f t="shared" si="85"/>
        <v>January</v>
      </c>
      <c r="Q901">
        <f t="shared" si="86"/>
        <v>0</v>
      </c>
      <c r="R901">
        <f t="shared" si="87"/>
        <v>1</v>
      </c>
      <c r="S901" s="4" t="str">
        <f t="shared" si="88"/>
        <v>Total</v>
      </c>
      <c r="T901">
        <v>23</v>
      </c>
      <c r="U901">
        <v>0</v>
      </c>
      <c r="V901">
        <v>6</v>
      </c>
      <c r="W901">
        <v>2</v>
      </c>
      <c r="X901">
        <v>0</v>
      </c>
      <c r="Y901">
        <v>23</v>
      </c>
      <c r="AD901">
        <v>2021</v>
      </c>
      <c r="AE901" t="s">
        <v>350</v>
      </c>
      <c r="AF901">
        <v>0</v>
      </c>
      <c r="AG901" t="b">
        <f t="shared" si="89"/>
        <v>0</v>
      </c>
      <c r="AH901">
        <v>1</v>
      </c>
      <c r="AI901" s="4" t="s">
        <v>4</v>
      </c>
      <c r="AJ901">
        <v>23</v>
      </c>
      <c r="AK901">
        <v>0</v>
      </c>
      <c r="AL901">
        <v>6</v>
      </c>
      <c r="AM901">
        <v>2</v>
      </c>
      <c r="AN901">
        <v>0</v>
      </c>
      <c r="AO901">
        <v>23</v>
      </c>
    </row>
    <row r="902" spans="1:41" x14ac:dyDescent="0.3">
      <c r="B902" t="s">
        <v>108</v>
      </c>
      <c r="D902" t="str">
        <f t="shared" si="84"/>
        <v>January</v>
      </c>
      <c r="E902" t="s">
        <v>109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2</v>
      </c>
      <c r="O902">
        <v>2021</v>
      </c>
      <c r="P902" t="str">
        <f t="shared" si="85"/>
        <v>January</v>
      </c>
      <c r="Q902">
        <f t="shared" si="86"/>
        <v>0</v>
      </c>
      <c r="R902">
        <f t="shared" si="87"/>
        <v>0</v>
      </c>
      <c r="S902" s="4" t="str">
        <f t="shared" si="88"/>
        <v xml:space="preserve"> CODE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2</v>
      </c>
      <c r="AD902">
        <v>2021</v>
      </c>
      <c r="AE902" t="s">
        <v>350</v>
      </c>
      <c r="AF902">
        <v>0</v>
      </c>
      <c r="AG902" t="b">
        <f t="shared" si="89"/>
        <v>0</v>
      </c>
      <c r="AH902">
        <v>0</v>
      </c>
      <c r="AI902" s="4" t="s">
        <v>586</v>
      </c>
      <c r="AJ902">
        <v>3</v>
      </c>
      <c r="AK902">
        <v>0</v>
      </c>
      <c r="AL902">
        <v>0</v>
      </c>
      <c r="AM902">
        <v>0</v>
      </c>
      <c r="AN902">
        <v>0</v>
      </c>
      <c r="AO902">
        <v>2</v>
      </c>
    </row>
    <row r="903" spans="1:41" x14ac:dyDescent="0.3">
      <c r="B903" t="s">
        <v>110</v>
      </c>
      <c r="D903" t="str">
        <f t="shared" si="84"/>
        <v>January</v>
      </c>
      <c r="E903" t="s">
        <v>4</v>
      </c>
      <c r="O903">
        <v>2021</v>
      </c>
      <c r="P903" t="str">
        <f t="shared" si="85"/>
        <v>January</v>
      </c>
      <c r="Q903">
        <f t="shared" si="86"/>
        <v>0</v>
      </c>
      <c r="R903">
        <f t="shared" si="87"/>
        <v>1</v>
      </c>
      <c r="S903" s="4" t="str">
        <f t="shared" si="88"/>
        <v>Total</v>
      </c>
      <c r="AD903">
        <v>2021</v>
      </c>
      <c r="AE903" t="s">
        <v>350</v>
      </c>
      <c r="AF903">
        <v>0</v>
      </c>
      <c r="AG903" t="b">
        <f t="shared" si="89"/>
        <v>0</v>
      </c>
      <c r="AH903">
        <v>1</v>
      </c>
      <c r="AI903" s="4" t="s">
        <v>4</v>
      </c>
    </row>
    <row r="904" spans="1:41" x14ac:dyDescent="0.3">
      <c r="D904" t="str">
        <f t="shared" si="84"/>
        <v>January</v>
      </c>
      <c r="O904">
        <v>2021</v>
      </c>
      <c r="P904" t="str">
        <f t="shared" si="85"/>
        <v>January</v>
      </c>
      <c r="Q904">
        <f t="shared" si="86"/>
        <v>0</v>
      </c>
      <c r="R904">
        <f t="shared" si="87"/>
        <v>0</v>
      </c>
      <c r="S904" s="4" t="str">
        <f t="shared" si="88"/>
        <v/>
      </c>
      <c r="AD904">
        <v>2021</v>
      </c>
      <c r="AE904" t="s">
        <v>350</v>
      </c>
      <c r="AF904">
        <v>0</v>
      </c>
      <c r="AG904" t="b">
        <f t="shared" si="89"/>
        <v>0</v>
      </c>
      <c r="AH904">
        <v>0</v>
      </c>
      <c r="AI904" s="4" t="s">
        <v>587</v>
      </c>
    </row>
    <row r="905" spans="1:41" x14ac:dyDescent="0.3">
      <c r="A905">
        <v>2021</v>
      </c>
      <c r="B905" t="s">
        <v>350</v>
      </c>
      <c r="D905" t="str">
        <f t="shared" si="84"/>
        <v>January</v>
      </c>
      <c r="E905" t="s">
        <v>4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2</v>
      </c>
      <c r="O905">
        <v>2021</v>
      </c>
      <c r="P905" t="str">
        <f t="shared" si="85"/>
        <v>January</v>
      </c>
      <c r="Q905">
        <f t="shared" si="86"/>
        <v>0</v>
      </c>
      <c r="R905">
        <f t="shared" si="87"/>
        <v>1</v>
      </c>
      <c r="S905" s="4" t="str">
        <f t="shared" si="88"/>
        <v>Total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2</v>
      </c>
      <c r="AD905">
        <v>2021</v>
      </c>
      <c r="AE905" t="s">
        <v>350</v>
      </c>
      <c r="AF905">
        <v>0</v>
      </c>
      <c r="AG905" t="b">
        <f t="shared" si="89"/>
        <v>0</v>
      </c>
      <c r="AH905">
        <v>1</v>
      </c>
      <c r="AI905" s="4" t="s">
        <v>4</v>
      </c>
      <c r="AJ905">
        <v>3</v>
      </c>
      <c r="AK905">
        <v>0</v>
      </c>
      <c r="AL905">
        <v>0</v>
      </c>
      <c r="AM905">
        <v>0</v>
      </c>
      <c r="AN905">
        <v>0</v>
      </c>
      <c r="AO905">
        <v>2</v>
      </c>
    </row>
    <row r="906" spans="1:41" x14ac:dyDescent="0.3">
      <c r="D906" t="str">
        <f t="shared" si="84"/>
        <v>January</v>
      </c>
      <c r="E906" t="s">
        <v>4</v>
      </c>
      <c r="F906">
        <v>857</v>
      </c>
      <c r="G906">
        <v>0</v>
      </c>
      <c r="H906">
        <v>300</v>
      </c>
      <c r="I906">
        <v>153</v>
      </c>
      <c r="J906">
        <v>0</v>
      </c>
      <c r="K906">
        <v>850</v>
      </c>
      <c r="O906">
        <v>2021</v>
      </c>
      <c r="P906" t="str">
        <f t="shared" si="85"/>
        <v>January</v>
      </c>
      <c r="Q906">
        <f t="shared" si="86"/>
        <v>0</v>
      </c>
      <c r="R906">
        <f t="shared" si="87"/>
        <v>1</v>
      </c>
      <c r="S906" s="4" t="str">
        <f t="shared" si="88"/>
        <v>Total</v>
      </c>
      <c r="T906">
        <v>857</v>
      </c>
      <c r="U906">
        <v>0</v>
      </c>
      <c r="V906">
        <v>300</v>
      </c>
      <c r="W906">
        <v>153</v>
      </c>
      <c r="X906">
        <v>0</v>
      </c>
      <c r="Y906">
        <v>850</v>
      </c>
      <c r="AD906">
        <v>2021</v>
      </c>
      <c r="AE906" t="s">
        <v>350</v>
      </c>
      <c r="AF906">
        <v>0</v>
      </c>
      <c r="AG906" t="b">
        <f t="shared" si="89"/>
        <v>0</v>
      </c>
      <c r="AH906">
        <v>1</v>
      </c>
      <c r="AI906" s="4" t="s">
        <v>4</v>
      </c>
      <c r="AJ906">
        <v>857</v>
      </c>
      <c r="AK906">
        <v>0</v>
      </c>
      <c r="AL906">
        <v>300</v>
      </c>
      <c r="AM906">
        <v>153</v>
      </c>
      <c r="AN906">
        <v>0</v>
      </c>
      <c r="AO906">
        <v>850</v>
      </c>
    </row>
    <row r="907" spans="1:41" x14ac:dyDescent="0.3">
      <c r="C907" t="s">
        <v>571</v>
      </c>
      <c r="D907" t="str">
        <f t="shared" si="84"/>
        <v>February</v>
      </c>
      <c r="E907" t="s">
        <v>17</v>
      </c>
      <c r="F907">
        <v>2</v>
      </c>
      <c r="G907">
        <v>0</v>
      </c>
      <c r="H907">
        <v>1</v>
      </c>
      <c r="I907">
        <v>0</v>
      </c>
      <c r="J907">
        <v>0</v>
      </c>
      <c r="K907">
        <v>2</v>
      </c>
      <c r="O907">
        <v>2021</v>
      </c>
      <c r="P907" t="str">
        <f t="shared" si="85"/>
        <v>February</v>
      </c>
      <c r="Q907">
        <f t="shared" si="86"/>
        <v>1</v>
      </c>
      <c r="R907">
        <f t="shared" si="87"/>
        <v>0</v>
      </c>
      <c r="S907" s="4" t="str">
        <f t="shared" si="88"/>
        <v>40202</v>
      </c>
      <c r="T907">
        <v>2</v>
      </c>
      <c r="U907">
        <v>0</v>
      </c>
      <c r="V907">
        <v>1</v>
      </c>
      <c r="W907">
        <v>0</v>
      </c>
      <c r="X907">
        <v>0</v>
      </c>
      <c r="Y907">
        <v>2</v>
      </c>
      <c r="AD907">
        <v>2021</v>
      </c>
      <c r="AE907" t="s">
        <v>571</v>
      </c>
      <c r="AF907">
        <v>1</v>
      </c>
      <c r="AG907" t="b">
        <f t="shared" si="89"/>
        <v>1</v>
      </c>
      <c r="AH907">
        <v>0</v>
      </c>
      <c r="AI907">
        <v>40202</v>
      </c>
      <c r="AJ907">
        <v>2</v>
      </c>
      <c r="AK907">
        <v>0</v>
      </c>
      <c r="AL907">
        <v>1</v>
      </c>
      <c r="AM907">
        <v>0</v>
      </c>
      <c r="AN907">
        <v>0</v>
      </c>
      <c r="AO907">
        <v>2</v>
      </c>
    </row>
    <row r="908" spans="1:41" x14ac:dyDescent="0.3">
      <c r="D908" t="str">
        <f t="shared" si="84"/>
        <v>February</v>
      </c>
      <c r="E908" t="s">
        <v>23</v>
      </c>
      <c r="F908">
        <v>34</v>
      </c>
      <c r="G908">
        <v>0</v>
      </c>
      <c r="H908">
        <v>12</v>
      </c>
      <c r="I908">
        <v>6</v>
      </c>
      <c r="J908">
        <v>0</v>
      </c>
      <c r="K908">
        <v>33</v>
      </c>
      <c r="O908">
        <v>2021</v>
      </c>
      <c r="P908" t="str">
        <f t="shared" si="85"/>
        <v>February</v>
      </c>
      <c r="Q908">
        <f t="shared" si="86"/>
        <v>1</v>
      </c>
      <c r="R908">
        <f t="shared" si="87"/>
        <v>0</v>
      </c>
      <c r="S908" s="4" t="str">
        <f t="shared" si="88"/>
        <v>40203</v>
      </c>
      <c r="T908">
        <v>34</v>
      </c>
      <c r="U908">
        <v>0</v>
      </c>
      <c r="V908">
        <v>12</v>
      </c>
      <c r="W908">
        <v>6</v>
      </c>
      <c r="X908">
        <v>0</v>
      </c>
      <c r="Y908">
        <v>33</v>
      </c>
      <c r="AD908">
        <v>2021</v>
      </c>
      <c r="AE908" t="s">
        <v>571</v>
      </c>
      <c r="AF908">
        <v>1</v>
      </c>
      <c r="AG908" t="b">
        <f t="shared" si="89"/>
        <v>1</v>
      </c>
      <c r="AH908">
        <v>0</v>
      </c>
      <c r="AI908">
        <v>40203</v>
      </c>
      <c r="AJ908">
        <v>34</v>
      </c>
      <c r="AK908">
        <v>0</v>
      </c>
      <c r="AL908">
        <v>12</v>
      </c>
      <c r="AM908">
        <v>6</v>
      </c>
      <c r="AN908">
        <v>0</v>
      </c>
      <c r="AO908">
        <v>33</v>
      </c>
    </row>
    <row r="909" spans="1:41" x14ac:dyDescent="0.3">
      <c r="D909" t="str">
        <f t="shared" si="84"/>
        <v>February</v>
      </c>
      <c r="E909" t="s">
        <v>27</v>
      </c>
      <c r="F909">
        <v>13</v>
      </c>
      <c r="G909">
        <v>0</v>
      </c>
      <c r="H909">
        <v>2</v>
      </c>
      <c r="I909">
        <v>1</v>
      </c>
      <c r="J909">
        <v>0</v>
      </c>
      <c r="K909">
        <v>13</v>
      </c>
      <c r="O909">
        <v>2021</v>
      </c>
      <c r="P909" t="str">
        <f t="shared" si="85"/>
        <v>February</v>
      </c>
      <c r="Q909">
        <f t="shared" si="86"/>
        <v>1</v>
      </c>
      <c r="R909">
        <f t="shared" si="87"/>
        <v>0</v>
      </c>
      <c r="S909" s="4" t="str">
        <f t="shared" si="88"/>
        <v>40204</v>
      </c>
      <c r="T909">
        <v>13</v>
      </c>
      <c r="U909">
        <v>0</v>
      </c>
      <c r="V909">
        <v>2</v>
      </c>
      <c r="W909">
        <v>1</v>
      </c>
      <c r="X909">
        <v>0</v>
      </c>
      <c r="Y909">
        <v>13</v>
      </c>
      <c r="AD909">
        <v>2021</v>
      </c>
      <c r="AE909" t="s">
        <v>571</v>
      </c>
      <c r="AF909">
        <v>1</v>
      </c>
      <c r="AG909" t="b">
        <f t="shared" si="89"/>
        <v>1</v>
      </c>
      <c r="AH909">
        <v>0</v>
      </c>
      <c r="AI909">
        <v>40204</v>
      </c>
      <c r="AJ909">
        <v>13</v>
      </c>
      <c r="AK909">
        <v>0</v>
      </c>
      <c r="AL909">
        <v>2</v>
      </c>
      <c r="AM909">
        <v>1</v>
      </c>
      <c r="AN909">
        <v>0</v>
      </c>
      <c r="AO909">
        <v>13</v>
      </c>
    </row>
    <row r="910" spans="1:41" x14ac:dyDescent="0.3">
      <c r="D910" t="str">
        <f t="shared" si="84"/>
        <v>February</v>
      </c>
      <c r="E910" t="s">
        <v>31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2</v>
      </c>
      <c r="O910">
        <v>2021</v>
      </c>
      <c r="P910" t="str">
        <f t="shared" si="85"/>
        <v>February</v>
      </c>
      <c r="Q910">
        <f t="shared" si="86"/>
        <v>1</v>
      </c>
      <c r="R910">
        <f t="shared" si="87"/>
        <v>0</v>
      </c>
      <c r="S910" s="4" t="str">
        <f t="shared" si="88"/>
        <v>40205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2</v>
      </c>
      <c r="AD910">
        <v>2021</v>
      </c>
      <c r="AE910" t="s">
        <v>571</v>
      </c>
      <c r="AF910">
        <v>1</v>
      </c>
      <c r="AG910" t="b">
        <f t="shared" si="89"/>
        <v>1</v>
      </c>
      <c r="AH910">
        <v>0</v>
      </c>
      <c r="AI910">
        <v>40205</v>
      </c>
      <c r="AJ910">
        <v>2</v>
      </c>
      <c r="AK910">
        <v>0</v>
      </c>
      <c r="AL910">
        <v>0</v>
      </c>
      <c r="AM910">
        <v>0</v>
      </c>
      <c r="AN910">
        <v>0</v>
      </c>
      <c r="AO910">
        <v>2</v>
      </c>
    </row>
    <row r="911" spans="1:41" x14ac:dyDescent="0.3">
      <c r="D911" t="str">
        <f t="shared" si="84"/>
        <v>February</v>
      </c>
      <c r="E911" t="s">
        <v>34</v>
      </c>
      <c r="F911">
        <v>14</v>
      </c>
      <c r="G911">
        <v>0</v>
      </c>
      <c r="H911">
        <v>4</v>
      </c>
      <c r="I911">
        <v>2</v>
      </c>
      <c r="J911">
        <v>0</v>
      </c>
      <c r="K911">
        <v>14</v>
      </c>
      <c r="O911">
        <v>2021</v>
      </c>
      <c r="P911" t="str">
        <f t="shared" si="85"/>
        <v>February</v>
      </c>
      <c r="Q911">
        <f t="shared" si="86"/>
        <v>1</v>
      </c>
      <c r="R911">
        <f t="shared" si="87"/>
        <v>0</v>
      </c>
      <c r="S911" s="4" t="str">
        <f t="shared" si="88"/>
        <v>40206</v>
      </c>
      <c r="T911">
        <v>14</v>
      </c>
      <c r="U911">
        <v>0</v>
      </c>
      <c r="V911">
        <v>4</v>
      </c>
      <c r="W911">
        <v>2</v>
      </c>
      <c r="X911">
        <v>0</v>
      </c>
      <c r="Y911">
        <v>14</v>
      </c>
      <c r="AD911">
        <v>2021</v>
      </c>
      <c r="AE911" t="s">
        <v>571</v>
      </c>
      <c r="AF911">
        <v>1</v>
      </c>
      <c r="AG911" t="b">
        <f t="shared" si="89"/>
        <v>1</v>
      </c>
      <c r="AH911">
        <v>0</v>
      </c>
      <c r="AI911">
        <v>40206</v>
      </c>
      <c r="AJ911">
        <v>14</v>
      </c>
      <c r="AK911">
        <v>0</v>
      </c>
      <c r="AL911">
        <v>4</v>
      </c>
      <c r="AM911">
        <v>2</v>
      </c>
      <c r="AN911">
        <v>0</v>
      </c>
      <c r="AO911">
        <v>14</v>
      </c>
    </row>
    <row r="912" spans="1:41" x14ac:dyDescent="0.3">
      <c r="D912" t="str">
        <f t="shared" si="84"/>
        <v>February</v>
      </c>
      <c r="E912" t="s">
        <v>37</v>
      </c>
      <c r="F912">
        <v>29</v>
      </c>
      <c r="G912">
        <v>0</v>
      </c>
      <c r="H912">
        <v>8</v>
      </c>
      <c r="I912">
        <v>5</v>
      </c>
      <c r="J912">
        <v>0</v>
      </c>
      <c r="K912">
        <v>29</v>
      </c>
      <c r="O912">
        <v>2021</v>
      </c>
      <c r="P912" t="str">
        <f t="shared" si="85"/>
        <v>February</v>
      </c>
      <c r="Q912">
        <f t="shared" si="86"/>
        <v>1</v>
      </c>
      <c r="R912">
        <f t="shared" si="87"/>
        <v>0</v>
      </c>
      <c r="S912" s="4" t="str">
        <f t="shared" si="88"/>
        <v>40207</v>
      </c>
      <c r="T912">
        <v>29</v>
      </c>
      <c r="U912">
        <v>0</v>
      </c>
      <c r="V912">
        <v>8</v>
      </c>
      <c r="W912">
        <v>5</v>
      </c>
      <c r="X912">
        <v>0</v>
      </c>
      <c r="Y912">
        <v>29</v>
      </c>
      <c r="AD912">
        <v>2021</v>
      </c>
      <c r="AE912" t="s">
        <v>571</v>
      </c>
      <c r="AF912">
        <v>1</v>
      </c>
      <c r="AG912" t="b">
        <f t="shared" si="89"/>
        <v>1</v>
      </c>
      <c r="AH912">
        <v>0</v>
      </c>
      <c r="AI912">
        <v>40207</v>
      </c>
      <c r="AJ912">
        <v>29</v>
      </c>
      <c r="AK912">
        <v>0</v>
      </c>
      <c r="AL912">
        <v>8</v>
      </c>
      <c r="AM912">
        <v>5</v>
      </c>
      <c r="AN912">
        <v>0</v>
      </c>
      <c r="AO912">
        <v>29</v>
      </c>
    </row>
    <row r="913" spans="4:41" x14ac:dyDescent="0.3">
      <c r="D913" t="str">
        <f t="shared" si="84"/>
        <v>February</v>
      </c>
      <c r="E913" t="s">
        <v>39</v>
      </c>
      <c r="F913">
        <v>43</v>
      </c>
      <c r="G913">
        <v>0</v>
      </c>
      <c r="H913">
        <v>9</v>
      </c>
      <c r="I913">
        <v>3</v>
      </c>
      <c r="J913">
        <v>0</v>
      </c>
      <c r="K913">
        <v>43</v>
      </c>
      <c r="O913">
        <v>2021</v>
      </c>
      <c r="P913" t="str">
        <f t="shared" si="85"/>
        <v>February</v>
      </c>
      <c r="Q913">
        <f t="shared" si="86"/>
        <v>1</v>
      </c>
      <c r="R913">
        <f t="shared" si="87"/>
        <v>0</v>
      </c>
      <c r="S913" s="4" t="str">
        <f t="shared" si="88"/>
        <v>40208</v>
      </c>
      <c r="T913">
        <v>43</v>
      </c>
      <c r="U913">
        <v>0</v>
      </c>
      <c r="V913">
        <v>9</v>
      </c>
      <c r="W913">
        <v>3</v>
      </c>
      <c r="X913">
        <v>0</v>
      </c>
      <c r="Y913">
        <v>43</v>
      </c>
      <c r="AD913">
        <v>2021</v>
      </c>
      <c r="AE913" t="s">
        <v>571</v>
      </c>
      <c r="AF913">
        <v>1</v>
      </c>
      <c r="AG913" t="b">
        <f t="shared" si="89"/>
        <v>1</v>
      </c>
      <c r="AH913">
        <v>0</v>
      </c>
      <c r="AI913">
        <v>40208</v>
      </c>
      <c r="AJ913">
        <v>43</v>
      </c>
      <c r="AK913">
        <v>0</v>
      </c>
      <c r="AL913">
        <v>9</v>
      </c>
      <c r="AM913">
        <v>3</v>
      </c>
      <c r="AN913">
        <v>0</v>
      </c>
      <c r="AO913">
        <v>43</v>
      </c>
    </row>
    <row r="914" spans="4:41" x14ac:dyDescent="0.3">
      <c r="D914" t="str">
        <f t="shared" si="84"/>
        <v>February</v>
      </c>
      <c r="E914" t="s">
        <v>43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O914">
        <v>2021</v>
      </c>
      <c r="P914" t="str">
        <f t="shared" si="85"/>
        <v>February</v>
      </c>
      <c r="Q914">
        <f t="shared" si="86"/>
        <v>1</v>
      </c>
      <c r="R914">
        <f t="shared" si="87"/>
        <v>0</v>
      </c>
      <c r="S914" s="4" t="str">
        <f t="shared" si="88"/>
        <v>40209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AD914">
        <v>2021</v>
      </c>
      <c r="AE914" t="s">
        <v>571</v>
      </c>
      <c r="AF914">
        <v>1</v>
      </c>
      <c r="AG914" t="b">
        <f t="shared" si="89"/>
        <v>1</v>
      </c>
      <c r="AH914">
        <v>0</v>
      </c>
      <c r="AI914">
        <v>40209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1</v>
      </c>
    </row>
    <row r="915" spans="4:41" x14ac:dyDescent="0.3">
      <c r="D915" t="str">
        <f t="shared" si="84"/>
        <v>February</v>
      </c>
      <c r="E915" t="s">
        <v>44</v>
      </c>
      <c r="F915">
        <v>27</v>
      </c>
      <c r="G915">
        <v>0</v>
      </c>
      <c r="H915">
        <v>11</v>
      </c>
      <c r="I915">
        <v>7</v>
      </c>
      <c r="J915">
        <v>0</v>
      </c>
      <c r="K915">
        <v>26</v>
      </c>
      <c r="O915">
        <v>2021</v>
      </c>
      <c r="P915" t="str">
        <f t="shared" si="85"/>
        <v>February</v>
      </c>
      <c r="Q915">
        <f t="shared" si="86"/>
        <v>1</v>
      </c>
      <c r="R915">
        <f t="shared" si="87"/>
        <v>0</v>
      </c>
      <c r="S915" s="4" t="str">
        <f t="shared" si="88"/>
        <v>40210</v>
      </c>
      <c r="T915">
        <v>27</v>
      </c>
      <c r="U915">
        <v>0</v>
      </c>
      <c r="V915">
        <v>11</v>
      </c>
      <c r="W915">
        <v>7</v>
      </c>
      <c r="X915">
        <v>0</v>
      </c>
      <c r="Y915">
        <v>26</v>
      </c>
      <c r="AD915">
        <v>2021</v>
      </c>
      <c r="AE915" t="s">
        <v>571</v>
      </c>
      <c r="AF915">
        <v>1</v>
      </c>
      <c r="AG915" t="b">
        <f t="shared" si="89"/>
        <v>1</v>
      </c>
      <c r="AH915">
        <v>0</v>
      </c>
      <c r="AI915">
        <v>40210</v>
      </c>
      <c r="AJ915">
        <v>27</v>
      </c>
      <c r="AK915">
        <v>0</v>
      </c>
      <c r="AL915">
        <v>11</v>
      </c>
      <c r="AM915">
        <v>7</v>
      </c>
      <c r="AN915">
        <v>0</v>
      </c>
      <c r="AO915">
        <v>26</v>
      </c>
    </row>
    <row r="916" spans="4:41" x14ac:dyDescent="0.3">
      <c r="D916" t="str">
        <f t="shared" si="84"/>
        <v>February</v>
      </c>
      <c r="E916" t="s">
        <v>48</v>
      </c>
      <c r="F916">
        <v>61</v>
      </c>
      <c r="G916">
        <v>0</v>
      </c>
      <c r="H916">
        <v>13</v>
      </c>
      <c r="I916">
        <v>4</v>
      </c>
      <c r="J916">
        <v>0</v>
      </c>
      <c r="K916">
        <v>59</v>
      </c>
      <c r="O916">
        <v>2021</v>
      </c>
      <c r="P916" t="str">
        <f t="shared" si="85"/>
        <v>February</v>
      </c>
      <c r="Q916">
        <f t="shared" si="86"/>
        <v>1</v>
      </c>
      <c r="R916">
        <f t="shared" si="87"/>
        <v>0</v>
      </c>
      <c r="S916" s="4" t="str">
        <f t="shared" si="88"/>
        <v>40211</v>
      </c>
      <c r="T916">
        <v>61</v>
      </c>
      <c r="U916">
        <v>0</v>
      </c>
      <c r="V916">
        <v>13</v>
      </c>
      <c r="W916">
        <v>4</v>
      </c>
      <c r="X916">
        <v>0</v>
      </c>
      <c r="Y916">
        <v>59</v>
      </c>
      <c r="AD916">
        <v>2021</v>
      </c>
      <c r="AE916" t="s">
        <v>571</v>
      </c>
      <c r="AF916">
        <v>1</v>
      </c>
      <c r="AG916" t="b">
        <f t="shared" si="89"/>
        <v>1</v>
      </c>
      <c r="AH916">
        <v>0</v>
      </c>
      <c r="AI916">
        <v>40211</v>
      </c>
      <c r="AJ916">
        <v>61</v>
      </c>
      <c r="AK916">
        <v>0</v>
      </c>
      <c r="AL916">
        <v>13</v>
      </c>
      <c r="AM916">
        <v>4</v>
      </c>
      <c r="AN916">
        <v>0</v>
      </c>
      <c r="AO916">
        <v>59</v>
      </c>
    </row>
    <row r="917" spans="4:41" x14ac:dyDescent="0.3">
      <c r="D917" t="str">
        <f t="shared" si="84"/>
        <v>February</v>
      </c>
      <c r="E917" t="s">
        <v>50</v>
      </c>
      <c r="F917">
        <v>41</v>
      </c>
      <c r="G917">
        <v>0</v>
      </c>
      <c r="H917">
        <v>10</v>
      </c>
      <c r="I917">
        <v>9</v>
      </c>
      <c r="J917">
        <v>0</v>
      </c>
      <c r="K917">
        <v>39</v>
      </c>
      <c r="O917">
        <v>2021</v>
      </c>
      <c r="P917" t="str">
        <f t="shared" si="85"/>
        <v>February</v>
      </c>
      <c r="Q917">
        <f t="shared" si="86"/>
        <v>1</v>
      </c>
      <c r="R917">
        <f t="shared" si="87"/>
        <v>0</v>
      </c>
      <c r="S917" s="4" t="str">
        <f t="shared" si="88"/>
        <v>40212</v>
      </c>
      <c r="T917">
        <v>41</v>
      </c>
      <c r="U917">
        <v>0</v>
      </c>
      <c r="V917">
        <v>10</v>
      </c>
      <c r="W917">
        <v>9</v>
      </c>
      <c r="X917">
        <v>0</v>
      </c>
      <c r="Y917">
        <v>39</v>
      </c>
      <c r="AD917">
        <v>2021</v>
      </c>
      <c r="AE917" t="s">
        <v>571</v>
      </c>
      <c r="AF917">
        <v>1</v>
      </c>
      <c r="AG917" t="b">
        <f t="shared" si="89"/>
        <v>1</v>
      </c>
      <c r="AH917">
        <v>0</v>
      </c>
      <c r="AI917">
        <v>40212</v>
      </c>
      <c r="AJ917">
        <v>41</v>
      </c>
      <c r="AK917">
        <v>0</v>
      </c>
      <c r="AL917">
        <v>10</v>
      </c>
      <c r="AM917">
        <v>9</v>
      </c>
      <c r="AN917">
        <v>0</v>
      </c>
      <c r="AO917">
        <v>39</v>
      </c>
    </row>
    <row r="918" spans="4:41" x14ac:dyDescent="0.3">
      <c r="D918" t="str">
        <f t="shared" si="84"/>
        <v>February</v>
      </c>
      <c r="E918" t="s">
        <v>53</v>
      </c>
      <c r="F918">
        <v>14</v>
      </c>
      <c r="G918">
        <v>0</v>
      </c>
      <c r="H918">
        <v>7</v>
      </c>
      <c r="I918">
        <v>1</v>
      </c>
      <c r="J918">
        <v>0</v>
      </c>
      <c r="K918">
        <v>14</v>
      </c>
      <c r="O918">
        <v>2021</v>
      </c>
      <c r="P918" t="str">
        <f t="shared" si="85"/>
        <v>February</v>
      </c>
      <c r="Q918">
        <f t="shared" si="86"/>
        <v>1</v>
      </c>
      <c r="R918">
        <f t="shared" si="87"/>
        <v>0</v>
      </c>
      <c r="S918" s="4" t="str">
        <f t="shared" si="88"/>
        <v>40213</v>
      </c>
      <c r="T918">
        <v>14</v>
      </c>
      <c r="U918">
        <v>0</v>
      </c>
      <c r="V918">
        <v>7</v>
      </c>
      <c r="W918">
        <v>1</v>
      </c>
      <c r="X918">
        <v>0</v>
      </c>
      <c r="Y918">
        <v>14</v>
      </c>
      <c r="AD918">
        <v>2021</v>
      </c>
      <c r="AE918" t="s">
        <v>571</v>
      </c>
      <c r="AF918">
        <v>1</v>
      </c>
      <c r="AG918" t="b">
        <f t="shared" si="89"/>
        <v>1</v>
      </c>
      <c r="AH918">
        <v>0</v>
      </c>
      <c r="AI918">
        <v>40213</v>
      </c>
      <c r="AJ918">
        <v>14</v>
      </c>
      <c r="AK918">
        <v>0</v>
      </c>
      <c r="AL918">
        <v>7</v>
      </c>
      <c r="AM918">
        <v>1</v>
      </c>
      <c r="AN918">
        <v>0</v>
      </c>
      <c r="AO918">
        <v>14</v>
      </c>
    </row>
    <row r="919" spans="4:41" x14ac:dyDescent="0.3">
      <c r="D919" t="str">
        <f t="shared" si="84"/>
        <v>February</v>
      </c>
      <c r="E919" t="s">
        <v>57</v>
      </c>
      <c r="F919">
        <v>117</v>
      </c>
      <c r="G919">
        <v>0</v>
      </c>
      <c r="H919">
        <v>23</v>
      </c>
      <c r="I919">
        <v>8</v>
      </c>
      <c r="J919">
        <v>0</v>
      </c>
      <c r="K919">
        <v>116</v>
      </c>
      <c r="O919">
        <v>2021</v>
      </c>
      <c r="P919" t="str">
        <f t="shared" si="85"/>
        <v>February</v>
      </c>
      <c r="Q919">
        <f t="shared" si="86"/>
        <v>1</v>
      </c>
      <c r="R919">
        <f t="shared" si="87"/>
        <v>0</v>
      </c>
      <c r="S919" s="4" t="str">
        <f t="shared" si="88"/>
        <v>40214</v>
      </c>
      <c r="T919">
        <v>117</v>
      </c>
      <c r="U919">
        <v>0</v>
      </c>
      <c r="V919">
        <v>23</v>
      </c>
      <c r="W919">
        <v>8</v>
      </c>
      <c r="X919">
        <v>0</v>
      </c>
      <c r="Y919">
        <v>116</v>
      </c>
      <c r="AD919">
        <v>2021</v>
      </c>
      <c r="AE919" t="s">
        <v>571</v>
      </c>
      <c r="AF919">
        <v>1</v>
      </c>
      <c r="AG919" t="b">
        <f t="shared" si="89"/>
        <v>1</v>
      </c>
      <c r="AH919">
        <v>0</v>
      </c>
      <c r="AI919">
        <v>40214</v>
      </c>
      <c r="AJ919">
        <v>117</v>
      </c>
      <c r="AK919">
        <v>0</v>
      </c>
      <c r="AL919">
        <v>23</v>
      </c>
      <c r="AM919">
        <v>8</v>
      </c>
      <c r="AN919">
        <v>0</v>
      </c>
      <c r="AO919">
        <v>116</v>
      </c>
    </row>
    <row r="920" spans="4:41" x14ac:dyDescent="0.3">
      <c r="D920" t="str">
        <f t="shared" si="84"/>
        <v>February</v>
      </c>
      <c r="E920" t="s">
        <v>60</v>
      </c>
      <c r="F920">
        <v>48</v>
      </c>
      <c r="G920">
        <v>0</v>
      </c>
      <c r="H920">
        <v>17</v>
      </c>
      <c r="I920">
        <v>15</v>
      </c>
      <c r="J920">
        <v>0</v>
      </c>
      <c r="K920">
        <v>48</v>
      </c>
      <c r="O920">
        <v>2021</v>
      </c>
      <c r="P920" t="str">
        <f t="shared" si="85"/>
        <v>February</v>
      </c>
      <c r="Q920">
        <f t="shared" si="86"/>
        <v>1</v>
      </c>
      <c r="R920">
        <f t="shared" si="87"/>
        <v>0</v>
      </c>
      <c r="S920" s="4" t="str">
        <f t="shared" si="88"/>
        <v>40215</v>
      </c>
      <c r="T920">
        <v>48</v>
      </c>
      <c r="U920">
        <v>0</v>
      </c>
      <c r="V920">
        <v>17</v>
      </c>
      <c r="W920">
        <v>15</v>
      </c>
      <c r="X920">
        <v>0</v>
      </c>
      <c r="Y920">
        <v>48</v>
      </c>
      <c r="AD920">
        <v>2021</v>
      </c>
      <c r="AE920" t="s">
        <v>571</v>
      </c>
      <c r="AF920">
        <v>1</v>
      </c>
      <c r="AG920" t="b">
        <f t="shared" si="89"/>
        <v>1</v>
      </c>
      <c r="AH920">
        <v>0</v>
      </c>
      <c r="AI920">
        <v>40215</v>
      </c>
      <c r="AJ920">
        <v>48</v>
      </c>
      <c r="AK920">
        <v>0</v>
      </c>
      <c r="AL920">
        <v>17</v>
      </c>
      <c r="AM920">
        <v>15</v>
      </c>
      <c r="AN920">
        <v>0</v>
      </c>
      <c r="AO920">
        <v>48</v>
      </c>
    </row>
    <row r="921" spans="4:41" x14ac:dyDescent="0.3">
      <c r="D921" t="str">
        <f t="shared" si="84"/>
        <v>February</v>
      </c>
      <c r="E921" t="s">
        <v>64</v>
      </c>
      <c r="F921">
        <v>78</v>
      </c>
      <c r="G921">
        <v>0</v>
      </c>
      <c r="H921">
        <v>15</v>
      </c>
      <c r="I921">
        <v>9</v>
      </c>
      <c r="J921">
        <v>0</v>
      </c>
      <c r="K921">
        <v>78</v>
      </c>
      <c r="O921">
        <v>2021</v>
      </c>
      <c r="P921" t="str">
        <f t="shared" si="85"/>
        <v>February</v>
      </c>
      <c r="Q921">
        <f t="shared" si="86"/>
        <v>1</v>
      </c>
      <c r="R921">
        <f t="shared" si="87"/>
        <v>0</v>
      </c>
      <c r="S921" s="4" t="str">
        <f t="shared" si="88"/>
        <v>40216</v>
      </c>
      <c r="T921">
        <v>78</v>
      </c>
      <c r="U921">
        <v>0</v>
      </c>
      <c r="V921">
        <v>15</v>
      </c>
      <c r="W921">
        <v>9</v>
      </c>
      <c r="X921">
        <v>0</v>
      </c>
      <c r="Y921">
        <v>78</v>
      </c>
      <c r="AD921">
        <v>2021</v>
      </c>
      <c r="AE921" t="s">
        <v>571</v>
      </c>
      <c r="AF921">
        <v>1</v>
      </c>
      <c r="AG921" t="b">
        <f t="shared" si="89"/>
        <v>1</v>
      </c>
      <c r="AH921">
        <v>0</v>
      </c>
      <c r="AI921">
        <v>40216</v>
      </c>
      <c r="AJ921">
        <v>78</v>
      </c>
      <c r="AK921">
        <v>0</v>
      </c>
      <c r="AL921">
        <v>15</v>
      </c>
      <c r="AM921">
        <v>9</v>
      </c>
      <c r="AN921">
        <v>0</v>
      </c>
      <c r="AO921">
        <v>78</v>
      </c>
    </row>
    <row r="922" spans="4:41" x14ac:dyDescent="0.3">
      <c r="D922" t="str">
        <f t="shared" si="84"/>
        <v>February</v>
      </c>
      <c r="E922" t="s">
        <v>66</v>
      </c>
      <c r="F922">
        <v>13</v>
      </c>
      <c r="G922">
        <v>0</v>
      </c>
      <c r="H922">
        <v>5</v>
      </c>
      <c r="I922">
        <v>1</v>
      </c>
      <c r="J922">
        <v>0</v>
      </c>
      <c r="K922">
        <v>13</v>
      </c>
      <c r="O922">
        <v>2021</v>
      </c>
      <c r="P922" t="str">
        <f t="shared" si="85"/>
        <v>February</v>
      </c>
      <c r="Q922">
        <f t="shared" si="86"/>
        <v>1</v>
      </c>
      <c r="R922">
        <f t="shared" si="87"/>
        <v>0</v>
      </c>
      <c r="S922" s="4" t="str">
        <f t="shared" si="88"/>
        <v>40217</v>
      </c>
      <c r="T922">
        <v>13</v>
      </c>
      <c r="U922">
        <v>0</v>
      </c>
      <c r="V922">
        <v>5</v>
      </c>
      <c r="W922">
        <v>1</v>
      </c>
      <c r="X922">
        <v>0</v>
      </c>
      <c r="Y922">
        <v>13</v>
      </c>
      <c r="AD922">
        <v>2021</v>
      </c>
      <c r="AE922" t="s">
        <v>571</v>
      </c>
      <c r="AF922">
        <v>1</v>
      </c>
      <c r="AG922" t="b">
        <f t="shared" si="89"/>
        <v>1</v>
      </c>
      <c r="AH922">
        <v>0</v>
      </c>
      <c r="AI922">
        <v>40217</v>
      </c>
      <c r="AJ922">
        <v>13</v>
      </c>
      <c r="AK922">
        <v>0</v>
      </c>
      <c r="AL922">
        <v>5</v>
      </c>
      <c r="AM922">
        <v>1</v>
      </c>
      <c r="AN922">
        <v>0</v>
      </c>
      <c r="AO922">
        <v>13</v>
      </c>
    </row>
    <row r="923" spans="4:41" x14ac:dyDescent="0.3">
      <c r="D923" t="str">
        <f t="shared" si="84"/>
        <v>February</v>
      </c>
      <c r="E923" t="s">
        <v>69</v>
      </c>
      <c r="F923">
        <v>57</v>
      </c>
      <c r="G923">
        <v>0</v>
      </c>
      <c r="H923">
        <v>15</v>
      </c>
      <c r="I923">
        <v>10</v>
      </c>
      <c r="J923">
        <v>0</v>
      </c>
      <c r="K923">
        <v>57</v>
      </c>
      <c r="O923">
        <v>2021</v>
      </c>
      <c r="P923" t="str">
        <f t="shared" si="85"/>
        <v>February</v>
      </c>
      <c r="Q923">
        <f t="shared" si="86"/>
        <v>1</v>
      </c>
      <c r="R923">
        <f t="shared" si="87"/>
        <v>0</v>
      </c>
      <c r="S923" s="4" t="str">
        <f t="shared" si="88"/>
        <v>40218</v>
      </c>
      <c r="T923">
        <v>57</v>
      </c>
      <c r="U923">
        <v>0</v>
      </c>
      <c r="V923">
        <v>15</v>
      </c>
      <c r="W923">
        <v>10</v>
      </c>
      <c r="X923">
        <v>0</v>
      </c>
      <c r="Y923">
        <v>57</v>
      </c>
      <c r="AD923">
        <v>2021</v>
      </c>
      <c r="AE923" t="s">
        <v>571</v>
      </c>
      <c r="AF923">
        <v>1</v>
      </c>
      <c r="AG923" t="b">
        <f t="shared" si="89"/>
        <v>1</v>
      </c>
      <c r="AH923">
        <v>0</v>
      </c>
      <c r="AI923">
        <v>40218</v>
      </c>
      <c r="AJ923">
        <v>57</v>
      </c>
      <c r="AK923">
        <v>0</v>
      </c>
      <c r="AL923">
        <v>15</v>
      </c>
      <c r="AM923">
        <v>10</v>
      </c>
      <c r="AN923">
        <v>0</v>
      </c>
      <c r="AO923">
        <v>57</v>
      </c>
    </row>
    <row r="924" spans="4:41" x14ac:dyDescent="0.3">
      <c r="D924" t="str">
        <f t="shared" si="84"/>
        <v>February</v>
      </c>
      <c r="E924" t="s">
        <v>72</v>
      </c>
      <c r="F924">
        <v>65</v>
      </c>
      <c r="G924">
        <v>0</v>
      </c>
      <c r="H924">
        <v>21</v>
      </c>
      <c r="I924">
        <v>14</v>
      </c>
      <c r="J924">
        <v>0</v>
      </c>
      <c r="K924">
        <v>65</v>
      </c>
      <c r="O924">
        <v>2021</v>
      </c>
      <c r="P924" t="str">
        <f t="shared" si="85"/>
        <v>February</v>
      </c>
      <c r="Q924">
        <f t="shared" si="86"/>
        <v>1</v>
      </c>
      <c r="R924">
        <f t="shared" si="87"/>
        <v>0</v>
      </c>
      <c r="S924" s="4" t="str">
        <f t="shared" si="88"/>
        <v>40219</v>
      </c>
      <c r="T924">
        <v>65</v>
      </c>
      <c r="U924">
        <v>0</v>
      </c>
      <c r="V924">
        <v>21</v>
      </c>
      <c r="W924">
        <v>14</v>
      </c>
      <c r="X924">
        <v>0</v>
      </c>
      <c r="Y924">
        <v>65</v>
      </c>
      <c r="AD924">
        <v>2021</v>
      </c>
      <c r="AE924" t="s">
        <v>571</v>
      </c>
      <c r="AF924">
        <v>1</v>
      </c>
      <c r="AG924" t="b">
        <f t="shared" si="89"/>
        <v>1</v>
      </c>
      <c r="AH924">
        <v>0</v>
      </c>
      <c r="AI924">
        <v>40219</v>
      </c>
      <c r="AJ924">
        <v>65</v>
      </c>
      <c r="AK924">
        <v>0</v>
      </c>
      <c r="AL924">
        <v>21</v>
      </c>
      <c r="AM924">
        <v>14</v>
      </c>
      <c r="AN924">
        <v>0</v>
      </c>
      <c r="AO924">
        <v>65</v>
      </c>
    </row>
    <row r="925" spans="4:41" x14ac:dyDescent="0.3">
      <c r="D925" t="str">
        <f t="shared" si="84"/>
        <v>February</v>
      </c>
      <c r="E925" t="s">
        <v>75</v>
      </c>
      <c r="F925">
        <v>36</v>
      </c>
      <c r="G925">
        <v>0</v>
      </c>
      <c r="H925">
        <v>12</v>
      </c>
      <c r="I925">
        <v>4</v>
      </c>
      <c r="J925">
        <v>0</v>
      </c>
      <c r="K925">
        <v>36</v>
      </c>
      <c r="O925">
        <v>2021</v>
      </c>
      <c r="P925" t="str">
        <f t="shared" si="85"/>
        <v>February</v>
      </c>
      <c r="Q925">
        <f t="shared" si="86"/>
        <v>1</v>
      </c>
      <c r="R925">
        <f t="shared" si="87"/>
        <v>0</v>
      </c>
      <c r="S925" s="4" t="str">
        <f t="shared" si="88"/>
        <v>40220</v>
      </c>
      <c r="T925">
        <v>36</v>
      </c>
      <c r="U925">
        <v>0</v>
      </c>
      <c r="V925">
        <v>12</v>
      </c>
      <c r="W925">
        <v>4</v>
      </c>
      <c r="X925">
        <v>0</v>
      </c>
      <c r="Y925">
        <v>36</v>
      </c>
      <c r="AD925">
        <v>2021</v>
      </c>
      <c r="AE925" t="s">
        <v>571</v>
      </c>
      <c r="AF925">
        <v>1</v>
      </c>
      <c r="AG925" t="b">
        <f t="shared" si="89"/>
        <v>1</v>
      </c>
      <c r="AH925">
        <v>0</v>
      </c>
      <c r="AI925">
        <v>40220</v>
      </c>
      <c r="AJ925">
        <v>36</v>
      </c>
      <c r="AK925">
        <v>0</v>
      </c>
      <c r="AL925">
        <v>12</v>
      </c>
      <c r="AM925">
        <v>4</v>
      </c>
      <c r="AN925">
        <v>0</v>
      </c>
      <c r="AO925">
        <v>36</v>
      </c>
    </row>
    <row r="926" spans="4:41" x14ac:dyDescent="0.3">
      <c r="D926" t="str">
        <f t="shared" si="84"/>
        <v>February</v>
      </c>
      <c r="E926" t="s">
        <v>76</v>
      </c>
      <c r="F926">
        <v>11</v>
      </c>
      <c r="G926">
        <v>0</v>
      </c>
      <c r="H926">
        <v>1</v>
      </c>
      <c r="I926">
        <v>0</v>
      </c>
      <c r="J926">
        <v>0</v>
      </c>
      <c r="K926">
        <v>11</v>
      </c>
      <c r="O926">
        <v>2021</v>
      </c>
      <c r="P926" t="str">
        <f t="shared" si="85"/>
        <v>February</v>
      </c>
      <c r="Q926">
        <f t="shared" si="86"/>
        <v>1</v>
      </c>
      <c r="R926">
        <f t="shared" si="87"/>
        <v>0</v>
      </c>
      <c r="S926" s="4" t="str">
        <f t="shared" si="88"/>
        <v>40222</v>
      </c>
      <c r="T926">
        <v>11</v>
      </c>
      <c r="U926">
        <v>0</v>
      </c>
      <c r="V926">
        <v>1</v>
      </c>
      <c r="W926">
        <v>0</v>
      </c>
      <c r="X926">
        <v>0</v>
      </c>
      <c r="Y926">
        <v>11</v>
      </c>
      <c r="AD926">
        <v>2021</v>
      </c>
      <c r="AE926" t="s">
        <v>571</v>
      </c>
      <c r="AF926">
        <v>1</v>
      </c>
      <c r="AG926" t="b">
        <f t="shared" si="89"/>
        <v>1</v>
      </c>
      <c r="AH926">
        <v>0</v>
      </c>
      <c r="AI926">
        <v>40222</v>
      </c>
      <c r="AJ926">
        <v>11</v>
      </c>
      <c r="AK926">
        <v>0</v>
      </c>
      <c r="AL926">
        <v>1</v>
      </c>
      <c r="AM926">
        <v>0</v>
      </c>
      <c r="AN926">
        <v>0</v>
      </c>
      <c r="AO926">
        <v>11</v>
      </c>
    </row>
    <row r="927" spans="4:41" x14ac:dyDescent="0.3">
      <c r="D927" t="str">
        <f t="shared" si="84"/>
        <v>February</v>
      </c>
      <c r="E927" t="s">
        <v>78</v>
      </c>
      <c r="F927">
        <v>22</v>
      </c>
      <c r="G927">
        <v>0</v>
      </c>
      <c r="H927">
        <v>6</v>
      </c>
      <c r="I927">
        <v>3</v>
      </c>
      <c r="J927">
        <v>0</v>
      </c>
      <c r="K927">
        <v>22</v>
      </c>
      <c r="O927">
        <v>2021</v>
      </c>
      <c r="P927" t="str">
        <f t="shared" si="85"/>
        <v>February</v>
      </c>
      <c r="Q927">
        <f t="shared" si="86"/>
        <v>1</v>
      </c>
      <c r="R927">
        <f t="shared" si="87"/>
        <v>0</v>
      </c>
      <c r="S927" s="4" t="str">
        <f t="shared" si="88"/>
        <v>40223</v>
      </c>
      <c r="T927">
        <v>22</v>
      </c>
      <c r="U927">
        <v>0</v>
      </c>
      <c r="V927">
        <v>6</v>
      </c>
      <c r="W927">
        <v>3</v>
      </c>
      <c r="X927">
        <v>0</v>
      </c>
      <c r="Y927">
        <v>22</v>
      </c>
      <c r="AD927">
        <v>2021</v>
      </c>
      <c r="AE927" t="s">
        <v>571</v>
      </c>
      <c r="AF927">
        <v>1</v>
      </c>
      <c r="AG927" t="b">
        <f t="shared" si="89"/>
        <v>1</v>
      </c>
      <c r="AH927">
        <v>0</v>
      </c>
      <c r="AI927">
        <v>40223</v>
      </c>
      <c r="AJ927">
        <v>22</v>
      </c>
      <c r="AK927">
        <v>0</v>
      </c>
      <c r="AL927">
        <v>6</v>
      </c>
      <c r="AM927">
        <v>3</v>
      </c>
      <c r="AN927">
        <v>0</v>
      </c>
      <c r="AO927">
        <v>22</v>
      </c>
    </row>
    <row r="928" spans="4:41" x14ac:dyDescent="0.3">
      <c r="D928" t="str">
        <f t="shared" si="84"/>
        <v>February</v>
      </c>
      <c r="E928" t="s">
        <v>82</v>
      </c>
      <c r="F928">
        <v>11</v>
      </c>
      <c r="G928">
        <v>0</v>
      </c>
      <c r="H928">
        <v>4</v>
      </c>
      <c r="I928">
        <v>3</v>
      </c>
      <c r="J928">
        <v>0</v>
      </c>
      <c r="K928">
        <v>11</v>
      </c>
      <c r="O928">
        <v>2021</v>
      </c>
      <c r="P928" t="str">
        <f t="shared" si="85"/>
        <v>February</v>
      </c>
      <c r="Q928">
        <f t="shared" si="86"/>
        <v>1</v>
      </c>
      <c r="R928">
        <f t="shared" si="87"/>
        <v>0</v>
      </c>
      <c r="S928" s="4" t="str">
        <f t="shared" si="88"/>
        <v>40228</v>
      </c>
      <c r="T928">
        <v>11</v>
      </c>
      <c r="U928">
        <v>0</v>
      </c>
      <c r="V928">
        <v>4</v>
      </c>
      <c r="W928">
        <v>3</v>
      </c>
      <c r="X928">
        <v>0</v>
      </c>
      <c r="Y928">
        <v>11</v>
      </c>
      <c r="AD928">
        <v>2021</v>
      </c>
      <c r="AE928" t="s">
        <v>571</v>
      </c>
      <c r="AF928">
        <v>1</v>
      </c>
      <c r="AG928" t="b">
        <f t="shared" si="89"/>
        <v>1</v>
      </c>
      <c r="AH928">
        <v>0</v>
      </c>
      <c r="AI928">
        <v>40228</v>
      </c>
      <c r="AJ928">
        <v>11</v>
      </c>
      <c r="AK928">
        <v>0</v>
      </c>
      <c r="AL928">
        <v>4</v>
      </c>
      <c r="AM928">
        <v>3</v>
      </c>
      <c r="AN928">
        <v>0</v>
      </c>
      <c r="AO928">
        <v>11</v>
      </c>
    </row>
    <row r="929" spans="4:41" x14ac:dyDescent="0.3">
      <c r="D929" t="str">
        <f t="shared" si="84"/>
        <v>February</v>
      </c>
      <c r="E929" t="s">
        <v>84</v>
      </c>
      <c r="F929">
        <v>9</v>
      </c>
      <c r="G929">
        <v>0</v>
      </c>
      <c r="H929">
        <v>2</v>
      </c>
      <c r="I929">
        <v>1</v>
      </c>
      <c r="J929">
        <v>0</v>
      </c>
      <c r="K929">
        <v>9</v>
      </c>
      <c r="O929">
        <v>2021</v>
      </c>
      <c r="P929" t="str">
        <f t="shared" si="85"/>
        <v>February</v>
      </c>
      <c r="Q929">
        <f t="shared" si="86"/>
        <v>1</v>
      </c>
      <c r="R929">
        <f t="shared" si="87"/>
        <v>0</v>
      </c>
      <c r="S929" s="4" t="str">
        <f t="shared" si="88"/>
        <v>40229</v>
      </c>
      <c r="T929">
        <v>9</v>
      </c>
      <c r="U929">
        <v>0</v>
      </c>
      <c r="V929">
        <v>2</v>
      </c>
      <c r="W929">
        <v>1</v>
      </c>
      <c r="X929">
        <v>0</v>
      </c>
      <c r="Y929">
        <v>9</v>
      </c>
      <c r="AD929">
        <v>2021</v>
      </c>
      <c r="AE929" t="s">
        <v>571</v>
      </c>
      <c r="AF929">
        <v>1</v>
      </c>
      <c r="AG929" t="b">
        <f t="shared" si="89"/>
        <v>1</v>
      </c>
      <c r="AH929">
        <v>0</v>
      </c>
      <c r="AI929">
        <v>40229</v>
      </c>
      <c r="AJ929">
        <v>9</v>
      </c>
      <c r="AK929">
        <v>0</v>
      </c>
      <c r="AL929">
        <v>2</v>
      </c>
      <c r="AM929">
        <v>1</v>
      </c>
      <c r="AN929">
        <v>0</v>
      </c>
      <c r="AO929">
        <v>9</v>
      </c>
    </row>
    <row r="930" spans="4:41" x14ac:dyDescent="0.3">
      <c r="D930" t="str">
        <f t="shared" si="84"/>
        <v>February</v>
      </c>
      <c r="E930" t="s">
        <v>86</v>
      </c>
      <c r="F930">
        <v>17</v>
      </c>
      <c r="G930">
        <v>0</v>
      </c>
      <c r="H930">
        <v>4</v>
      </c>
      <c r="I930">
        <v>3</v>
      </c>
      <c r="J930">
        <v>0</v>
      </c>
      <c r="K930">
        <v>17</v>
      </c>
      <c r="O930">
        <v>2021</v>
      </c>
      <c r="P930" t="str">
        <f t="shared" si="85"/>
        <v>February</v>
      </c>
      <c r="Q930">
        <f t="shared" si="86"/>
        <v>1</v>
      </c>
      <c r="R930">
        <f t="shared" si="87"/>
        <v>0</v>
      </c>
      <c r="S930" s="4" t="str">
        <f t="shared" si="88"/>
        <v>40241</v>
      </c>
      <c r="T930">
        <v>17</v>
      </c>
      <c r="U930">
        <v>0</v>
      </c>
      <c r="V930">
        <v>4</v>
      </c>
      <c r="W930">
        <v>3</v>
      </c>
      <c r="X930">
        <v>0</v>
      </c>
      <c r="Y930">
        <v>17</v>
      </c>
      <c r="AD930">
        <v>2021</v>
      </c>
      <c r="AE930" t="s">
        <v>571</v>
      </c>
      <c r="AF930">
        <v>1</v>
      </c>
      <c r="AG930" t="b">
        <f t="shared" si="89"/>
        <v>1</v>
      </c>
      <c r="AH930">
        <v>0</v>
      </c>
      <c r="AI930">
        <v>40241</v>
      </c>
      <c r="AJ930">
        <v>17</v>
      </c>
      <c r="AK930">
        <v>0</v>
      </c>
      <c r="AL930">
        <v>4</v>
      </c>
      <c r="AM930">
        <v>3</v>
      </c>
      <c r="AN930">
        <v>0</v>
      </c>
      <c r="AO930">
        <v>17</v>
      </c>
    </row>
    <row r="931" spans="4:41" x14ac:dyDescent="0.3">
      <c r="D931" t="str">
        <f t="shared" si="84"/>
        <v>February</v>
      </c>
      <c r="E931" t="s">
        <v>89</v>
      </c>
      <c r="F931">
        <v>6</v>
      </c>
      <c r="G931">
        <v>0</v>
      </c>
      <c r="H931">
        <v>0</v>
      </c>
      <c r="I931">
        <v>0</v>
      </c>
      <c r="J931">
        <v>0</v>
      </c>
      <c r="K931">
        <v>6</v>
      </c>
      <c r="O931">
        <v>2021</v>
      </c>
      <c r="P931" t="str">
        <f t="shared" si="85"/>
        <v>February</v>
      </c>
      <c r="Q931">
        <f t="shared" si="86"/>
        <v>1</v>
      </c>
      <c r="R931">
        <f t="shared" si="87"/>
        <v>0</v>
      </c>
      <c r="S931" s="4" t="str">
        <f t="shared" si="88"/>
        <v>40242</v>
      </c>
      <c r="T931">
        <v>6</v>
      </c>
      <c r="U931">
        <v>0</v>
      </c>
      <c r="V931">
        <v>0</v>
      </c>
      <c r="W931">
        <v>0</v>
      </c>
      <c r="X931">
        <v>0</v>
      </c>
      <c r="Y931">
        <v>6</v>
      </c>
      <c r="AD931">
        <v>2021</v>
      </c>
      <c r="AE931" t="s">
        <v>571</v>
      </c>
      <c r="AF931">
        <v>1</v>
      </c>
      <c r="AG931" t="b">
        <f t="shared" si="89"/>
        <v>1</v>
      </c>
      <c r="AH931">
        <v>0</v>
      </c>
      <c r="AI931">
        <v>40242</v>
      </c>
      <c r="AJ931">
        <v>6</v>
      </c>
      <c r="AK931">
        <v>0</v>
      </c>
      <c r="AL931">
        <v>0</v>
      </c>
      <c r="AM931">
        <v>0</v>
      </c>
      <c r="AN931">
        <v>0</v>
      </c>
      <c r="AO931">
        <v>6</v>
      </c>
    </row>
    <row r="932" spans="4:41" x14ac:dyDescent="0.3">
      <c r="D932" t="str">
        <f t="shared" si="84"/>
        <v>February</v>
      </c>
      <c r="E932" t="s">
        <v>91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2</v>
      </c>
      <c r="O932">
        <v>2021</v>
      </c>
      <c r="P932" t="str">
        <f t="shared" si="85"/>
        <v>February</v>
      </c>
      <c r="Q932">
        <f t="shared" si="86"/>
        <v>1</v>
      </c>
      <c r="R932">
        <f t="shared" si="87"/>
        <v>0</v>
      </c>
      <c r="S932" s="4" t="str">
        <f t="shared" si="88"/>
        <v>40243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2</v>
      </c>
      <c r="AD932">
        <v>2021</v>
      </c>
      <c r="AE932" t="s">
        <v>571</v>
      </c>
      <c r="AF932">
        <v>1</v>
      </c>
      <c r="AG932" t="b">
        <f t="shared" si="89"/>
        <v>1</v>
      </c>
      <c r="AH932">
        <v>0</v>
      </c>
      <c r="AI932">
        <v>40243</v>
      </c>
      <c r="AJ932">
        <v>2</v>
      </c>
      <c r="AK932">
        <v>0</v>
      </c>
      <c r="AL932">
        <v>0</v>
      </c>
      <c r="AM932">
        <v>0</v>
      </c>
      <c r="AN932">
        <v>0</v>
      </c>
      <c r="AO932">
        <v>2</v>
      </c>
    </row>
    <row r="933" spans="4:41" x14ac:dyDescent="0.3">
      <c r="D933" t="str">
        <f t="shared" si="84"/>
        <v>February</v>
      </c>
      <c r="E933" t="s">
        <v>92</v>
      </c>
      <c r="F933">
        <v>14</v>
      </c>
      <c r="G933">
        <v>0</v>
      </c>
      <c r="H933">
        <v>5</v>
      </c>
      <c r="I933">
        <v>3</v>
      </c>
      <c r="J933">
        <v>0</v>
      </c>
      <c r="K933">
        <v>14</v>
      </c>
      <c r="O933">
        <v>2021</v>
      </c>
      <c r="P933" t="str">
        <f t="shared" si="85"/>
        <v>February</v>
      </c>
      <c r="Q933">
        <f t="shared" si="86"/>
        <v>1</v>
      </c>
      <c r="R933">
        <f t="shared" si="87"/>
        <v>0</v>
      </c>
      <c r="S933" s="4" t="str">
        <f t="shared" si="88"/>
        <v>40245</v>
      </c>
      <c r="T933">
        <v>14</v>
      </c>
      <c r="U933">
        <v>0</v>
      </c>
      <c r="V933">
        <v>5</v>
      </c>
      <c r="W933">
        <v>3</v>
      </c>
      <c r="X933">
        <v>0</v>
      </c>
      <c r="Y933">
        <v>14</v>
      </c>
      <c r="AD933">
        <v>2021</v>
      </c>
      <c r="AE933" t="s">
        <v>571</v>
      </c>
      <c r="AF933">
        <v>1</v>
      </c>
      <c r="AG933" t="b">
        <f t="shared" si="89"/>
        <v>1</v>
      </c>
      <c r="AH933">
        <v>0</v>
      </c>
      <c r="AI933">
        <v>40245</v>
      </c>
      <c r="AJ933">
        <v>14</v>
      </c>
      <c r="AK933">
        <v>0</v>
      </c>
      <c r="AL933">
        <v>5</v>
      </c>
      <c r="AM933">
        <v>3</v>
      </c>
      <c r="AN933">
        <v>0</v>
      </c>
      <c r="AO933">
        <v>14</v>
      </c>
    </row>
    <row r="934" spans="4:41" x14ac:dyDescent="0.3">
      <c r="D934" t="str">
        <f t="shared" si="84"/>
        <v>February</v>
      </c>
      <c r="E934" t="s">
        <v>356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O934">
        <v>2021</v>
      </c>
      <c r="P934" t="str">
        <f t="shared" si="85"/>
        <v>February</v>
      </c>
      <c r="Q934">
        <f t="shared" si="86"/>
        <v>1</v>
      </c>
      <c r="R934">
        <f t="shared" si="87"/>
        <v>0</v>
      </c>
      <c r="S934" s="4" t="str">
        <f t="shared" si="88"/>
        <v>40257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AD934">
        <v>2021</v>
      </c>
      <c r="AE934" t="s">
        <v>571</v>
      </c>
      <c r="AF934">
        <v>1</v>
      </c>
      <c r="AG934" t="b">
        <f t="shared" si="89"/>
        <v>1</v>
      </c>
      <c r="AH934">
        <v>0</v>
      </c>
      <c r="AI934">
        <v>40257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1</v>
      </c>
    </row>
    <row r="935" spans="4:41" x14ac:dyDescent="0.3">
      <c r="D935" t="str">
        <f t="shared" si="84"/>
        <v>February</v>
      </c>
      <c r="E935" t="s">
        <v>93</v>
      </c>
      <c r="F935">
        <v>24</v>
      </c>
      <c r="G935">
        <v>0</v>
      </c>
      <c r="H935">
        <v>11</v>
      </c>
      <c r="I935">
        <v>7</v>
      </c>
      <c r="J935">
        <v>0</v>
      </c>
      <c r="K935">
        <v>24</v>
      </c>
      <c r="O935">
        <v>2021</v>
      </c>
      <c r="P935" t="str">
        <f t="shared" si="85"/>
        <v>February</v>
      </c>
      <c r="Q935">
        <f t="shared" si="86"/>
        <v>1</v>
      </c>
      <c r="R935">
        <f t="shared" si="87"/>
        <v>0</v>
      </c>
      <c r="S935" s="4" t="str">
        <f t="shared" si="88"/>
        <v>40258</v>
      </c>
      <c r="T935">
        <v>24</v>
      </c>
      <c r="U935">
        <v>0</v>
      </c>
      <c r="V935">
        <v>11</v>
      </c>
      <c r="W935">
        <v>7</v>
      </c>
      <c r="X935">
        <v>0</v>
      </c>
      <c r="Y935">
        <v>24</v>
      </c>
      <c r="AD935">
        <v>2021</v>
      </c>
      <c r="AE935" t="s">
        <v>571</v>
      </c>
      <c r="AF935">
        <v>1</v>
      </c>
      <c r="AG935" t="b">
        <f t="shared" si="89"/>
        <v>1</v>
      </c>
      <c r="AH935">
        <v>0</v>
      </c>
      <c r="AI935">
        <v>40258</v>
      </c>
      <c r="AJ935">
        <v>24</v>
      </c>
      <c r="AK935">
        <v>0</v>
      </c>
      <c r="AL935">
        <v>11</v>
      </c>
      <c r="AM935">
        <v>7</v>
      </c>
      <c r="AN935">
        <v>0</v>
      </c>
      <c r="AO935">
        <v>24</v>
      </c>
    </row>
    <row r="936" spans="4:41" x14ac:dyDescent="0.3">
      <c r="D936" t="str">
        <f t="shared" si="84"/>
        <v>February</v>
      </c>
      <c r="E936" t="s">
        <v>95</v>
      </c>
      <c r="F936">
        <v>25</v>
      </c>
      <c r="G936">
        <v>0</v>
      </c>
      <c r="H936">
        <v>13</v>
      </c>
      <c r="I936">
        <v>9</v>
      </c>
      <c r="J936">
        <v>0</v>
      </c>
      <c r="K936">
        <v>24</v>
      </c>
      <c r="O936">
        <v>2021</v>
      </c>
      <c r="P936" t="str">
        <f t="shared" si="85"/>
        <v>February</v>
      </c>
      <c r="Q936">
        <f t="shared" si="86"/>
        <v>1</v>
      </c>
      <c r="R936">
        <f t="shared" si="87"/>
        <v>0</v>
      </c>
      <c r="S936" s="4" t="str">
        <f t="shared" si="88"/>
        <v>40272</v>
      </c>
      <c r="T936">
        <v>25</v>
      </c>
      <c r="U936">
        <v>0</v>
      </c>
      <c r="V936">
        <v>13</v>
      </c>
      <c r="W936">
        <v>9</v>
      </c>
      <c r="X936">
        <v>0</v>
      </c>
      <c r="Y936">
        <v>24</v>
      </c>
      <c r="AD936">
        <v>2021</v>
      </c>
      <c r="AE936" t="s">
        <v>571</v>
      </c>
      <c r="AF936">
        <v>1</v>
      </c>
      <c r="AG936" t="b">
        <f t="shared" si="89"/>
        <v>1</v>
      </c>
      <c r="AH936">
        <v>0</v>
      </c>
      <c r="AI936">
        <v>40272</v>
      </c>
      <c r="AJ936">
        <v>25</v>
      </c>
      <c r="AK936">
        <v>0</v>
      </c>
      <c r="AL936">
        <v>13</v>
      </c>
      <c r="AM936">
        <v>9</v>
      </c>
      <c r="AN936">
        <v>0</v>
      </c>
      <c r="AO936">
        <v>24</v>
      </c>
    </row>
    <row r="937" spans="4:41" x14ac:dyDescent="0.3">
      <c r="D937" t="str">
        <f t="shared" si="84"/>
        <v>February</v>
      </c>
      <c r="E937" t="s">
        <v>96</v>
      </c>
      <c r="F937">
        <v>11</v>
      </c>
      <c r="G937">
        <v>0</v>
      </c>
      <c r="H937">
        <v>4</v>
      </c>
      <c r="I937">
        <v>2</v>
      </c>
      <c r="J937">
        <v>0</v>
      </c>
      <c r="K937">
        <v>11</v>
      </c>
      <c r="O937">
        <v>2021</v>
      </c>
      <c r="P937" t="str">
        <f t="shared" si="85"/>
        <v>February</v>
      </c>
      <c r="Q937">
        <f t="shared" si="86"/>
        <v>1</v>
      </c>
      <c r="R937">
        <f t="shared" si="87"/>
        <v>0</v>
      </c>
      <c r="S937" s="4" t="str">
        <f t="shared" si="88"/>
        <v>40291</v>
      </c>
      <c r="T937">
        <v>11</v>
      </c>
      <c r="U937">
        <v>0</v>
      </c>
      <c r="V937">
        <v>4</v>
      </c>
      <c r="W937">
        <v>2</v>
      </c>
      <c r="X937">
        <v>0</v>
      </c>
      <c r="Y937">
        <v>11</v>
      </c>
      <c r="AD937">
        <v>2021</v>
      </c>
      <c r="AE937" t="s">
        <v>571</v>
      </c>
      <c r="AF937">
        <v>1</v>
      </c>
      <c r="AG937" t="b">
        <f t="shared" si="89"/>
        <v>1</v>
      </c>
      <c r="AH937">
        <v>0</v>
      </c>
      <c r="AI937">
        <v>40291</v>
      </c>
      <c r="AJ937">
        <v>11</v>
      </c>
      <c r="AK937">
        <v>0</v>
      </c>
      <c r="AL937">
        <v>4</v>
      </c>
      <c r="AM937">
        <v>2</v>
      </c>
      <c r="AN937">
        <v>0</v>
      </c>
      <c r="AO937">
        <v>11</v>
      </c>
    </row>
    <row r="938" spans="4:41" x14ac:dyDescent="0.3">
      <c r="D938" t="str">
        <f t="shared" si="84"/>
        <v>February</v>
      </c>
      <c r="E938" t="s">
        <v>98</v>
      </c>
      <c r="F938">
        <v>32</v>
      </c>
      <c r="G938">
        <v>0</v>
      </c>
      <c r="H938">
        <v>7</v>
      </c>
      <c r="I938">
        <v>2</v>
      </c>
      <c r="J938">
        <v>0</v>
      </c>
      <c r="K938">
        <v>32</v>
      </c>
      <c r="O938">
        <v>2021</v>
      </c>
      <c r="P938" t="str">
        <f t="shared" si="85"/>
        <v>February</v>
      </c>
      <c r="Q938">
        <f t="shared" si="86"/>
        <v>1</v>
      </c>
      <c r="R938">
        <f t="shared" si="87"/>
        <v>0</v>
      </c>
      <c r="S938" s="4" t="str">
        <f t="shared" si="88"/>
        <v>40299</v>
      </c>
      <c r="T938">
        <v>32</v>
      </c>
      <c r="U938">
        <v>0</v>
      </c>
      <c r="V938">
        <v>7</v>
      </c>
      <c r="W938">
        <v>2</v>
      </c>
      <c r="X938">
        <v>0</v>
      </c>
      <c r="Y938">
        <v>32</v>
      </c>
      <c r="AD938">
        <v>2021</v>
      </c>
      <c r="AE938" t="s">
        <v>571</v>
      </c>
      <c r="AF938">
        <v>1</v>
      </c>
      <c r="AG938" t="b">
        <f t="shared" si="89"/>
        <v>1</v>
      </c>
      <c r="AH938">
        <v>0</v>
      </c>
      <c r="AI938">
        <v>40299</v>
      </c>
      <c r="AJ938">
        <v>32</v>
      </c>
      <c r="AK938">
        <v>0</v>
      </c>
      <c r="AL938">
        <v>7</v>
      </c>
      <c r="AM938">
        <v>2</v>
      </c>
      <c r="AN938">
        <v>0</v>
      </c>
      <c r="AO938">
        <v>32</v>
      </c>
    </row>
    <row r="939" spans="4:41" x14ac:dyDescent="0.3">
      <c r="D939" t="str">
        <f t="shared" si="84"/>
        <v>February</v>
      </c>
      <c r="E939" t="s">
        <v>4</v>
      </c>
      <c r="F939">
        <v>880</v>
      </c>
      <c r="G939">
        <v>0</v>
      </c>
      <c r="H939">
        <v>242</v>
      </c>
      <c r="I939">
        <v>132</v>
      </c>
      <c r="J939">
        <v>0</v>
      </c>
      <c r="K939">
        <v>872</v>
      </c>
      <c r="O939">
        <v>2021</v>
      </c>
      <c r="P939" t="str">
        <f t="shared" si="85"/>
        <v>February</v>
      </c>
      <c r="Q939">
        <f t="shared" si="86"/>
        <v>0</v>
      </c>
      <c r="R939">
        <f t="shared" si="87"/>
        <v>1</v>
      </c>
      <c r="S939" s="4" t="str">
        <f t="shared" si="88"/>
        <v>Total</v>
      </c>
      <c r="T939">
        <v>880</v>
      </c>
      <c r="U939">
        <v>0</v>
      </c>
      <c r="V939">
        <v>242</v>
      </c>
      <c r="W939">
        <v>132</v>
      </c>
      <c r="X939">
        <v>0</v>
      </c>
      <c r="Y939">
        <v>872</v>
      </c>
      <c r="AD939">
        <v>2021</v>
      </c>
      <c r="AE939" t="s">
        <v>571</v>
      </c>
      <c r="AF939">
        <v>0</v>
      </c>
      <c r="AG939" t="b">
        <f t="shared" si="89"/>
        <v>0</v>
      </c>
      <c r="AH939">
        <v>1</v>
      </c>
      <c r="AI939" s="4" t="s">
        <v>4</v>
      </c>
      <c r="AJ939">
        <v>880</v>
      </c>
      <c r="AK939">
        <v>0</v>
      </c>
      <c r="AL939">
        <v>242</v>
      </c>
      <c r="AM939">
        <v>132</v>
      </c>
      <c r="AN939">
        <v>0</v>
      </c>
      <c r="AO939">
        <v>872</v>
      </c>
    </row>
    <row r="940" spans="4:41" x14ac:dyDescent="0.3">
      <c r="D940" t="str">
        <f t="shared" si="84"/>
        <v>February</v>
      </c>
      <c r="E940" t="s">
        <v>105</v>
      </c>
      <c r="F940">
        <v>23</v>
      </c>
      <c r="G940">
        <v>0</v>
      </c>
      <c r="H940">
        <v>2</v>
      </c>
      <c r="I940">
        <v>0</v>
      </c>
      <c r="J940">
        <v>0</v>
      </c>
      <c r="K940">
        <v>23</v>
      </c>
      <c r="O940">
        <v>2021</v>
      </c>
      <c r="P940" t="str">
        <f t="shared" si="85"/>
        <v>February</v>
      </c>
      <c r="Q940">
        <f t="shared" si="86"/>
        <v>0</v>
      </c>
      <c r="R940">
        <f t="shared" si="87"/>
        <v>0</v>
      </c>
      <c r="S940" s="4" t="str">
        <f t="shared" si="88"/>
        <v>40118</v>
      </c>
      <c r="T940">
        <v>23</v>
      </c>
      <c r="U940">
        <v>0</v>
      </c>
      <c r="V940">
        <v>2</v>
      </c>
      <c r="W940">
        <v>0</v>
      </c>
      <c r="X940">
        <v>0</v>
      </c>
      <c r="Y940">
        <v>23</v>
      </c>
      <c r="AD940">
        <v>2021</v>
      </c>
      <c r="AE940" t="s">
        <v>571</v>
      </c>
      <c r="AF940">
        <v>0</v>
      </c>
      <c r="AG940" t="b">
        <f t="shared" si="89"/>
        <v>1</v>
      </c>
      <c r="AH940">
        <v>0</v>
      </c>
      <c r="AI940">
        <v>40118</v>
      </c>
      <c r="AJ940">
        <v>23</v>
      </c>
      <c r="AK940">
        <v>0</v>
      </c>
      <c r="AL940">
        <v>2</v>
      </c>
      <c r="AM940">
        <v>0</v>
      </c>
      <c r="AN940">
        <v>0</v>
      </c>
      <c r="AO940">
        <v>23</v>
      </c>
    </row>
    <row r="941" spans="4:41" x14ac:dyDescent="0.3">
      <c r="D941" t="str">
        <f t="shared" si="84"/>
        <v>February</v>
      </c>
      <c r="E941" t="s">
        <v>107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2</v>
      </c>
      <c r="O941">
        <v>2021</v>
      </c>
      <c r="P941" t="str">
        <f t="shared" si="85"/>
        <v>February</v>
      </c>
      <c r="Q941">
        <f t="shared" si="86"/>
        <v>0</v>
      </c>
      <c r="R941">
        <f t="shared" si="87"/>
        <v>0</v>
      </c>
      <c r="S941" s="4" t="str">
        <f t="shared" si="88"/>
        <v>40059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2</v>
      </c>
      <c r="AD941">
        <v>2021</v>
      </c>
      <c r="AE941" t="s">
        <v>571</v>
      </c>
      <c r="AF941">
        <v>0</v>
      </c>
      <c r="AG941" t="b">
        <f t="shared" si="89"/>
        <v>1</v>
      </c>
      <c r="AH941">
        <v>0</v>
      </c>
      <c r="AI941">
        <v>40059</v>
      </c>
      <c r="AJ941">
        <v>2</v>
      </c>
      <c r="AK941">
        <v>0</v>
      </c>
      <c r="AL941">
        <v>0</v>
      </c>
      <c r="AM941">
        <v>0</v>
      </c>
      <c r="AN941">
        <v>0</v>
      </c>
      <c r="AO941">
        <v>2</v>
      </c>
    </row>
    <row r="942" spans="4:41" x14ac:dyDescent="0.3">
      <c r="D942" t="str">
        <f t="shared" si="84"/>
        <v>February</v>
      </c>
      <c r="E942" t="s">
        <v>361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O942">
        <v>2021</v>
      </c>
      <c r="P942" t="str">
        <f t="shared" si="85"/>
        <v>February</v>
      </c>
      <c r="Q942">
        <f t="shared" si="86"/>
        <v>0</v>
      </c>
      <c r="R942">
        <f t="shared" si="87"/>
        <v>0</v>
      </c>
      <c r="S942" s="4" t="str">
        <f t="shared" si="88"/>
        <v>23236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1</v>
      </c>
      <c r="AD942">
        <v>2021</v>
      </c>
      <c r="AE942" t="s">
        <v>571</v>
      </c>
      <c r="AF942">
        <v>0</v>
      </c>
      <c r="AG942" t="b">
        <f t="shared" si="89"/>
        <v>1</v>
      </c>
      <c r="AH942">
        <v>0</v>
      </c>
      <c r="AI942">
        <v>23236</v>
      </c>
      <c r="AJ942">
        <v>1</v>
      </c>
      <c r="AK942">
        <v>0</v>
      </c>
      <c r="AL942">
        <v>1</v>
      </c>
      <c r="AM942">
        <v>0</v>
      </c>
      <c r="AN942">
        <v>0</v>
      </c>
      <c r="AO942">
        <v>1</v>
      </c>
    </row>
    <row r="943" spans="4:41" x14ac:dyDescent="0.3">
      <c r="D943" t="str">
        <f t="shared" si="84"/>
        <v>February</v>
      </c>
      <c r="E943" t="s">
        <v>592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O943">
        <v>2021</v>
      </c>
      <c r="P943" t="str">
        <f t="shared" si="85"/>
        <v>February</v>
      </c>
      <c r="Q943">
        <f t="shared" si="86"/>
        <v>0</v>
      </c>
      <c r="R943">
        <f t="shared" si="87"/>
        <v>0</v>
      </c>
      <c r="S943" s="4" t="str">
        <f t="shared" si="88"/>
        <v>40165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AD943">
        <v>2021</v>
      </c>
      <c r="AE943" t="s">
        <v>571</v>
      </c>
      <c r="AF943">
        <v>0</v>
      </c>
      <c r="AG943" t="b">
        <f t="shared" si="89"/>
        <v>1</v>
      </c>
      <c r="AH943">
        <v>0</v>
      </c>
      <c r="AI943">
        <v>40165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</row>
    <row r="944" spans="4:41" x14ac:dyDescent="0.3">
      <c r="D944" t="str">
        <f t="shared" si="84"/>
        <v>February</v>
      </c>
      <c r="E944" t="s">
        <v>4</v>
      </c>
      <c r="F944">
        <v>27</v>
      </c>
      <c r="G944">
        <v>0</v>
      </c>
      <c r="H944">
        <v>3</v>
      </c>
      <c r="I944">
        <v>0</v>
      </c>
      <c r="J944">
        <v>0</v>
      </c>
      <c r="K944">
        <v>27</v>
      </c>
      <c r="O944">
        <v>2021</v>
      </c>
      <c r="P944" t="str">
        <f t="shared" si="85"/>
        <v>February</v>
      </c>
      <c r="Q944">
        <f t="shared" si="86"/>
        <v>0</v>
      </c>
      <c r="R944">
        <f t="shared" si="87"/>
        <v>1</v>
      </c>
      <c r="S944" s="4" t="str">
        <f t="shared" si="88"/>
        <v>Total</v>
      </c>
      <c r="T944">
        <v>27</v>
      </c>
      <c r="U944">
        <v>0</v>
      </c>
      <c r="V944">
        <v>3</v>
      </c>
      <c r="W944">
        <v>0</v>
      </c>
      <c r="X944">
        <v>0</v>
      </c>
      <c r="Y944">
        <v>27</v>
      </c>
      <c r="AD944">
        <v>2021</v>
      </c>
      <c r="AE944" t="s">
        <v>571</v>
      </c>
      <c r="AF944">
        <v>0</v>
      </c>
      <c r="AG944" t="b">
        <f t="shared" si="89"/>
        <v>0</v>
      </c>
      <c r="AH944">
        <v>1</v>
      </c>
      <c r="AI944" s="4" t="s">
        <v>4</v>
      </c>
      <c r="AJ944">
        <v>27</v>
      </c>
      <c r="AK944">
        <v>0</v>
      </c>
      <c r="AL944">
        <v>3</v>
      </c>
      <c r="AM944">
        <v>0</v>
      </c>
      <c r="AN944">
        <v>0</v>
      </c>
      <c r="AO944">
        <v>27</v>
      </c>
    </row>
    <row r="945" spans="1:41" x14ac:dyDescent="0.3">
      <c r="D945" t="str">
        <f t="shared" si="84"/>
        <v>February</v>
      </c>
      <c r="E945" t="s">
        <v>109</v>
      </c>
      <c r="F945">
        <v>2</v>
      </c>
      <c r="G945">
        <v>0</v>
      </c>
      <c r="H945">
        <v>1</v>
      </c>
      <c r="I945">
        <v>0</v>
      </c>
      <c r="J945">
        <v>0</v>
      </c>
      <c r="K945">
        <v>2</v>
      </c>
      <c r="O945">
        <v>2021</v>
      </c>
      <c r="P945" t="str">
        <f t="shared" si="85"/>
        <v>February</v>
      </c>
      <c r="Q945">
        <f t="shared" si="86"/>
        <v>0</v>
      </c>
      <c r="R945">
        <f t="shared" si="87"/>
        <v>0</v>
      </c>
      <c r="S945" s="4" t="str">
        <f t="shared" si="88"/>
        <v xml:space="preserve"> CODE</v>
      </c>
      <c r="T945">
        <v>2</v>
      </c>
      <c r="U945">
        <v>0</v>
      </c>
      <c r="V945">
        <v>1</v>
      </c>
      <c r="W945">
        <v>0</v>
      </c>
      <c r="X945">
        <v>0</v>
      </c>
      <c r="Y945">
        <v>2</v>
      </c>
      <c r="AD945">
        <v>2021</v>
      </c>
      <c r="AE945" t="s">
        <v>571</v>
      </c>
      <c r="AF945">
        <v>0</v>
      </c>
      <c r="AG945" t="b">
        <f t="shared" si="89"/>
        <v>0</v>
      </c>
      <c r="AH945">
        <v>0</v>
      </c>
      <c r="AI945" s="4" t="s">
        <v>586</v>
      </c>
      <c r="AJ945">
        <v>2</v>
      </c>
      <c r="AK945">
        <v>0</v>
      </c>
      <c r="AL945">
        <v>1</v>
      </c>
      <c r="AM945">
        <v>0</v>
      </c>
      <c r="AN945">
        <v>0</v>
      </c>
      <c r="AO945">
        <v>2</v>
      </c>
    </row>
    <row r="946" spans="1:41" x14ac:dyDescent="0.3">
      <c r="D946" t="str">
        <f t="shared" si="84"/>
        <v>February</v>
      </c>
      <c r="E946" t="s">
        <v>4</v>
      </c>
      <c r="F946">
        <v>2</v>
      </c>
      <c r="G946">
        <v>0</v>
      </c>
      <c r="H946">
        <v>1</v>
      </c>
      <c r="I946">
        <v>0</v>
      </c>
      <c r="J946">
        <v>0</v>
      </c>
      <c r="K946">
        <v>2</v>
      </c>
      <c r="O946">
        <v>2021</v>
      </c>
      <c r="P946" t="str">
        <f t="shared" si="85"/>
        <v>February</v>
      </c>
      <c r="Q946">
        <f t="shared" si="86"/>
        <v>0</v>
      </c>
      <c r="R946">
        <f t="shared" si="87"/>
        <v>1</v>
      </c>
      <c r="S946" s="4" t="str">
        <f t="shared" si="88"/>
        <v>Total</v>
      </c>
      <c r="T946">
        <v>2</v>
      </c>
      <c r="U946">
        <v>0</v>
      </c>
      <c r="V946">
        <v>1</v>
      </c>
      <c r="W946">
        <v>0</v>
      </c>
      <c r="X946">
        <v>0</v>
      </c>
      <c r="Y946">
        <v>2</v>
      </c>
      <c r="AD946">
        <v>2021</v>
      </c>
      <c r="AE946" t="s">
        <v>571</v>
      </c>
      <c r="AF946">
        <v>0</v>
      </c>
      <c r="AG946" t="b">
        <f t="shared" si="89"/>
        <v>0</v>
      </c>
      <c r="AH946">
        <v>1</v>
      </c>
      <c r="AI946" s="4" t="s">
        <v>4</v>
      </c>
      <c r="AJ946">
        <v>2</v>
      </c>
      <c r="AK946">
        <v>0</v>
      </c>
      <c r="AL946">
        <v>1</v>
      </c>
      <c r="AM946">
        <v>0</v>
      </c>
      <c r="AN946">
        <v>0</v>
      </c>
      <c r="AO946">
        <v>2</v>
      </c>
    </row>
    <row r="947" spans="1:41" x14ac:dyDescent="0.3">
      <c r="D947" t="str">
        <f t="shared" si="84"/>
        <v>February</v>
      </c>
      <c r="E947" t="s">
        <v>4</v>
      </c>
      <c r="F947">
        <v>909</v>
      </c>
      <c r="G947">
        <v>0</v>
      </c>
      <c r="H947">
        <v>246</v>
      </c>
      <c r="I947">
        <v>132</v>
      </c>
      <c r="J947">
        <v>0</v>
      </c>
      <c r="K947">
        <v>901</v>
      </c>
      <c r="O947">
        <v>2021</v>
      </c>
      <c r="P947" t="str">
        <f t="shared" si="85"/>
        <v>February</v>
      </c>
      <c r="Q947">
        <f t="shared" si="86"/>
        <v>0</v>
      </c>
      <c r="R947">
        <f t="shared" si="87"/>
        <v>1</v>
      </c>
      <c r="S947" s="4" t="str">
        <f t="shared" si="88"/>
        <v>Total</v>
      </c>
      <c r="T947">
        <v>909</v>
      </c>
      <c r="U947">
        <v>0</v>
      </c>
      <c r="V947">
        <v>246</v>
      </c>
      <c r="W947">
        <v>132</v>
      </c>
      <c r="X947">
        <v>0</v>
      </c>
      <c r="Y947">
        <v>901</v>
      </c>
      <c r="AD947">
        <v>2021</v>
      </c>
      <c r="AE947" t="s">
        <v>571</v>
      </c>
      <c r="AF947">
        <v>0</v>
      </c>
      <c r="AG947" t="b">
        <f t="shared" si="89"/>
        <v>0</v>
      </c>
      <c r="AH947">
        <v>1</v>
      </c>
      <c r="AI947" s="4" t="s">
        <v>4</v>
      </c>
      <c r="AJ947">
        <v>909</v>
      </c>
      <c r="AK947">
        <v>0</v>
      </c>
      <c r="AL947">
        <v>246</v>
      </c>
      <c r="AM947">
        <v>132</v>
      </c>
      <c r="AN947">
        <v>0</v>
      </c>
      <c r="AO947">
        <v>901</v>
      </c>
    </row>
    <row r="948" spans="1:41" x14ac:dyDescent="0.3">
      <c r="B948" t="s">
        <v>137</v>
      </c>
      <c r="C948" t="s">
        <v>137</v>
      </c>
      <c r="D948" t="str">
        <f t="shared" si="84"/>
        <v>March</v>
      </c>
      <c r="E948" t="s">
        <v>17</v>
      </c>
      <c r="F948">
        <v>9</v>
      </c>
      <c r="G948">
        <v>0</v>
      </c>
      <c r="H948">
        <v>3</v>
      </c>
      <c r="I948">
        <v>3</v>
      </c>
      <c r="J948">
        <v>0</v>
      </c>
      <c r="K948">
        <v>8</v>
      </c>
      <c r="O948">
        <v>2021</v>
      </c>
      <c r="P948" t="str">
        <f t="shared" si="85"/>
        <v>March</v>
      </c>
      <c r="Q948">
        <f t="shared" si="86"/>
        <v>1</v>
      </c>
      <c r="R948">
        <f t="shared" si="87"/>
        <v>0</v>
      </c>
      <c r="S948" s="4" t="str">
        <f t="shared" si="88"/>
        <v>40202</v>
      </c>
      <c r="T948">
        <v>9</v>
      </c>
      <c r="U948">
        <v>0</v>
      </c>
      <c r="V948">
        <v>3</v>
      </c>
      <c r="W948">
        <v>3</v>
      </c>
      <c r="X948">
        <v>0</v>
      </c>
      <c r="Y948">
        <v>8</v>
      </c>
      <c r="AD948">
        <v>2021</v>
      </c>
      <c r="AE948" t="s">
        <v>137</v>
      </c>
      <c r="AF948">
        <v>1</v>
      </c>
      <c r="AG948" t="b">
        <f t="shared" si="89"/>
        <v>1</v>
      </c>
      <c r="AH948">
        <v>0</v>
      </c>
      <c r="AI948">
        <v>40202</v>
      </c>
      <c r="AJ948">
        <v>9</v>
      </c>
      <c r="AK948">
        <v>0</v>
      </c>
      <c r="AL948">
        <v>3</v>
      </c>
      <c r="AM948">
        <v>3</v>
      </c>
      <c r="AN948">
        <v>0</v>
      </c>
      <c r="AO948">
        <v>8</v>
      </c>
    </row>
    <row r="949" spans="1:41" x14ac:dyDescent="0.3">
      <c r="D949" t="str">
        <f t="shared" si="84"/>
        <v>March</v>
      </c>
      <c r="O949">
        <v>2021</v>
      </c>
      <c r="P949" t="str">
        <f t="shared" si="85"/>
        <v>March</v>
      </c>
      <c r="Q949">
        <f t="shared" si="86"/>
        <v>0</v>
      </c>
      <c r="R949">
        <f t="shared" si="87"/>
        <v>0</v>
      </c>
      <c r="S949" s="4" t="str">
        <f t="shared" si="88"/>
        <v/>
      </c>
      <c r="AD949">
        <v>2021</v>
      </c>
      <c r="AE949" t="s">
        <v>137</v>
      </c>
      <c r="AF949">
        <v>0</v>
      </c>
      <c r="AG949" t="b">
        <f t="shared" si="89"/>
        <v>0</v>
      </c>
      <c r="AH949">
        <v>0</v>
      </c>
      <c r="AI949" s="4" t="s">
        <v>587</v>
      </c>
    </row>
    <row r="950" spans="1:41" x14ac:dyDescent="0.3">
      <c r="D950" t="str">
        <f t="shared" si="84"/>
        <v>March</v>
      </c>
      <c r="O950">
        <v>2021</v>
      </c>
      <c r="P950" t="str">
        <f t="shared" si="85"/>
        <v>March</v>
      </c>
      <c r="Q950">
        <f t="shared" si="86"/>
        <v>0</v>
      </c>
      <c r="R950">
        <f t="shared" si="87"/>
        <v>0</v>
      </c>
      <c r="S950" s="4" t="str">
        <f t="shared" si="88"/>
        <v/>
      </c>
      <c r="AD950">
        <v>2021</v>
      </c>
      <c r="AE950" t="s">
        <v>137</v>
      </c>
      <c r="AF950">
        <v>0</v>
      </c>
      <c r="AG950" t="b">
        <f t="shared" si="89"/>
        <v>0</v>
      </c>
      <c r="AH950">
        <v>0</v>
      </c>
      <c r="AI950" s="4" t="s">
        <v>587</v>
      </c>
    </row>
    <row r="951" spans="1:41" x14ac:dyDescent="0.3">
      <c r="A951">
        <v>2021</v>
      </c>
      <c r="B951" t="s">
        <v>137</v>
      </c>
      <c r="D951" t="str">
        <f t="shared" si="84"/>
        <v>March</v>
      </c>
      <c r="E951" t="s">
        <v>23</v>
      </c>
      <c r="F951">
        <v>45</v>
      </c>
      <c r="G951">
        <v>0</v>
      </c>
      <c r="H951">
        <v>11</v>
      </c>
      <c r="I951">
        <v>6</v>
      </c>
      <c r="J951">
        <v>0</v>
      </c>
      <c r="K951">
        <v>45</v>
      </c>
      <c r="O951">
        <v>2021</v>
      </c>
      <c r="P951" t="str">
        <f t="shared" si="85"/>
        <v>March</v>
      </c>
      <c r="Q951">
        <f t="shared" si="86"/>
        <v>1</v>
      </c>
      <c r="R951">
        <f t="shared" si="87"/>
        <v>0</v>
      </c>
      <c r="S951" s="4" t="str">
        <f t="shared" si="88"/>
        <v>40203</v>
      </c>
      <c r="T951">
        <v>45</v>
      </c>
      <c r="U951">
        <v>0</v>
      </c>
      <c r="V951">
        <v>11</v>
      </c>
      <c r="W951">
        <v>6</v>
      </c>
      <c r="X951">
        <v>0</v>
      </c>
      <c r="Y951">
        <v>45</v>
      </c>
      <c r="AD951">
        <v>2021</v>
      </c>
      <c r="AE951" t="s">
        <v>137</v>
      </c>
      <c r="AF951">
        <v>1</v>
      </c>
      <c r="AG951" t="b">
        <f t="shared" si="89"/>
        <v>1</v>
      </c>
      <c r="AH951">
        <v>0</v>
      </c>
      <c r="AI951">
        <v>40203</v>
      </c>
      <c r="AJ951">
        <v>45</v>
      </c>
      <c r="AK951">
        <v>0</v>
      </c>
      <c r="AL951">
        <v>11</v>
      </c>
      <c r="AM951">
        <v>6</v>
      </c>
      <c r="AN951">
        <v>0</v>
      </c>
      <c r="AO951">
        <v>45</v>
      </c>
    </row>
    <row r="952" spans="1:41" x14ac:dyDescent="0.3">
      <c r="D952" t="str">
        <f t="shared" si="84"/>
        <v>March</v>
      </c>
      <c r="E952" t="s">
        <v>27</v>
      </c>
      <c r="F952">
        <v>28</v>
      </c>
      <c r="G952">
        <v>0</v>
      </c>
      <c r="H952">
        <v>6</v>
      </c>
      <c r="I952">
        <v>3</v>
      </c>
      <c r="J952">
        <v>0</v>
      </c>
      <c r="K952">
        <v>28</v>
      </c>
      <c r="O952">
        <v>2021</v>
      </c>
      <c r="P952" t="str">
        <f t="shared" si="85"/>
        <v>March</v>
      </c>
      <c r="Q952">
        <f t="shared" si="86"/>
        <v>1</v>
      </c>
      <c r="R952">
        <f t="shared" si="87"/>
        <v>0</v>
      </c>
      <c r="S952" s="4" t="str">
        <f t="shared" si="88"/>
        <v>40204</v>
      </c>
      <c r="T952">
        <v>28</v>
      </c>
      <c r="U952">
        <v>0</v>
      </c>
      <c r="V952">
        <v>6</v>
      </c>
      <c r="W952">
        <v>3</v>
      </c>
      <c r="X952">
        <v>0</v>
      </c>
      <c r="Y952">
        <v>28</v>
      </c>
      <c r="AD952">
        <v>2021</v>
      </c>
      <c r="AE952" t="s">
        <v>137</v>
      </c>
      <c r="AF952">
        <v>1</v>
      </c>
      <c r="AG952" t="b">
        <f t="shared" si="89"/>
        <v>1</v>
      </c>
      <c r="AH952">
        <v>0</v>
      </c>
      <c r="AI952">
        <v>40204</v>
      </c>
      <c r="AJ952">
        <v>28</v>
      </c>
      <c r="AK952">
        <v>0</v>
      </c>
      <c r="AL952">
        <v>6</v>
      </c>
      <c r="AM952">
        <v>3</v>
      </c>
      <c r="AN952">
        <v>0</v>
      </c>
      <c r="AO952">
        <v>28</v>
      </c>
    </row>
    <row r="953" spans="1:41" x14ac:dyDescent="0.3">
      <c r="D953" t="str">
        <f t="shared" si="84"/>
        <v>March</v>
      </c>
      <c r="E953" t="s">
        <v>31</v>
      </c>
      <c r="F953">
        <v>5</v>
      </c>
      <c r="G953">
        <v>0</v>
      </c>
      <c r="H953">
        <v>1</v>
      </c>
      <c r="I953">
        <v>0</v>
      </c>
      <c r="J953">
        <v>0</v>
      </c>
      <c r="K953">
        <v>5</v>
      </c>
      <c r="O953">
        <v>2021</v>
      </c>
      <c r="P953" t="str">
        <f t="shared" si="85"/>
        <v>March</v>
      </c>
      <c r="Q953">
        <f t="shared" si="86"/>
        <v>1</v>
      </c>
      <c r="R953">
        <f t="shared" si="87"/>
        <v>0</v>
      </c>
      <c r="S953" s="4" t="str">
        <f t="shared" si="88"/>
        <v>40205</v>
      </c>
      <c r="T953">
        <v>5</v>
      </c>
      <c r="U953">
        <v>0</v>
      </c>
      <c r="V953">
        <v>1</v>
      </c>
      <c r="W953">
        <v>0</v>
      </c>
      <c r="X953">
        <v>0</v>
      </c>
      <c r="Y953">
        <v>5</v>
      </c>
      <c r="AD953">
        <v>2021</v>
      </c>
      <c r="AE953" t="s">
        <v>137</v>
      </c>
      <c r="AF953">
        <v>1</v>
      </c>
      <c r="AG953" t="b">
        <f t="shared" si="89"/>
        <v>1</v>
      </c>
      <c r="AH953">
        <v>0</v>
      </c>
      <c r="AI953">
        <v>40205</v>
      </c>
      <c r="AJ953">
        <v>5</v>
      </c>
      <c r="AK953">
        <v>0</v>
      </c>
      <c r="AL953">
        <v>1</v>
      </c>
      <c r="AM953">
        <v>0</v>
      </c>
      <c r="AN953">
        <v>0</v>
      </c>
      <c r="AO953">
        <v>5</v>
      </c>
    </row>
    <row r="954" spans="1:41" x14ac:dyDescent="0.3">
      <c r="D954" t="str">
        <f t="shared" si="84"/>
        <v>March</v>
      </c>
      <c r="E954" t="s">
        <v>34</v>
      </c>
      <c r="F954">
        <v>69</v>
      </c>
      <c r="G954">
        <v>0</v>
      </c>
      <c r="H954">
        <v>10</v>
      </c>
      <c r="I954">
        <v>9</v>
      </c>
      <c r="J954">
        <v>0</v>
      </c>
      <c r="K954">
        <v>69</v>
      </c>
      <c r="O954">
        <v>2021</v>
      </c>
      <c r="P954" t="str">
        <f t="shared" si="85"/>
        <v>March</v>
      </c>
      <c r="Q954">
        <f t="shared" si="86"/>
        <v>1</v>
      </c>
      <c r="R954">
        <f t="shared" si="87"/>
        <v>0</v>
      </c>
      <c r="S954" s="4" t="str">
        <f t="shared" si="88"/>
        <v>40206</v>
      </c>
      <c r="T954">
        <v>69</v>
      </c>
      <c r="U954">
        <v>0</v>
      </c>
      <c r="V954">
        <v>10</v>
      </c>
      <c r="W954">
        <v>9</v>
      </c>
      <c r="X954">
        <v>0</v>
      </c>
      <c r="Y954">
        <v>69</v>
      </c>
      <c r="AD954">
        <v>2021</v>
      </c>
      <c r="AE954" t="s">
        <v>137</v>
      </c>
      <c r="AF954">
        <v>1</v>
      </c>
      <c r="AG954" t="b">
        <f t="shared" si="89"/>
        <v>1</v>
      </c>
      <c r="AH954">
        <v>0</v>
      </c>
      <c r="AI954">
        <v>40206</v>
      </c>
      <c r="AJ954">
        <v>69</v>
      </c>
      <c r="AK954">
        <v>0</v>
      </c>
      <c r="AL954">
        <v>10</v>
      </c>
      <c r="AM954">
        <v>9</v>
      </c>
      <c r="AN954">
        <v>0</v>
      </c>
      <c r="AO954">
        <v>69</v>
      </c>
    </row>
    <row r="955" spans="1:41" x14ac:dyDescent="0.3">
      <c r="D955" t="str">
        <f t="shared" si="84"/>
        <v>March</v>
      </c>
      <c r="E955" t="s">
        <v>37</v>
      </c>
      <c r="F955">
        <v>33</v>
      </c>
      <c r="G955">
        <v>0</v>
      </c>
      <c r="H955">
        <v>4</v>
      </c>
      <c r="I955">
        <v>3</v>
      </c>
      <c r="J955">
        <v>0</v>
      </c>
      <c r="K955">
        <v>33</v>
      </c>
      <c r="O955">
        <v>2021</v>
      </c>
      <c r="P955" t="str">
        <f t="shared" si="85"/>
        <v>March</v>
      </c>
      <c r="Q955">
        <f t="shared" si="86"/>
        <v>1</v>
      </c>
      <c r="R955">
        <f t="shared" si="87"/>
        <v>0</v>
      </c>
      <c r="S955" s="4" t="str">
        <f t="shared" si="88"/>
        <v>40207</v>
      </c>
      <c r="T955">
        <v>33</v>
      </c>
      <c r="U955">
        <v>0</v>
      </c>
      <c r="V955">
        <v>4</v>
      </c>
      <c r="W955">
        <v>3</v>
      </c>
      <c r="X955">
        <v>0</v>
      </c>
      <c r="Y955">
        <v>33</v>
      </c>
      <c r="AD955">
        <v>2021</v>
      </c>
      <c r="AE955" t="s">
        <v>137</v>
      </c>
      <c r="AF955">
        <v>1</v>
      </c>
      <c r="AG955" t="b">
        <f t="shared" si="89"/>
        <v>1</v>
      </c>
      <c r="AH955">
        <v>0</v>
      </c>
      <c r="AI955">
        <v>40207</v>
      </c>
      <c r="AJ955">
        <v>33</v>
      </c>
      <c r="AK955">
        <v>0</v>
      </c>
      <c r="AL955">
        <v>4</v>
      </c>
      <c r="AM955">
        <v>3</v>
      </c>
      <c r="AN955">
        <v>0</v>
      </c>
      <c r="AO955">
        <v>33</v>
      </c>
    </row>
    <row r="956" spans="1:41" x14ac:dyDescent="0.3">
      <c r="D956" t="str">
        <f t="shared" si="84"/>
        <v>March</v>
      </c>
      <c r="E956" t="s">
        <v>39</v>
      </c>
      <c r="F956">
        <v>36</v>
      </c>
      <c r="G956">
        <v>0</v>
      </c>
      <c r="H956">
        <v>6</v>
      </c>
      <c r="I956">
        <v>5</v>
      </c>
      <c r="J956">
        <v>0</v>
      </c>
      <c r="K956">
        <v>36</v>
      </c>
      <c r="O956">
        <v>2021</v>
      </c>
      <c r="P956" t="str">
        <f t="shared" si="85"/>
        <v>March</v>
      </c>
      <c r="Q956">
        <f t="shared" si="86"/>
        <v>1</v>
      </c>
      <c r="R956">
        <f t="shared" si="87"/>
        <v>0</v>
      </c>
      <c r="S956" s="4" t="str">
        <f t="shared" si="88"/>
        <v>40208</v>
      </c>
      <c r="T956">
        <v>36</v>
      </c>
      <c r="U956">
        <v>0</v>
      </c>
      <c r="V956">
        <v>6</v>
      </c>
      <c r="W956">
        <v>5</v>
      </c>
      <c r="X956">
        <v>0</v>
      </c>
      <c r="Y956">
        <v>36</v>
      </c>
      <c r="AD956">
        <v>2021</v>
      </c>
      <c r="AE956" t="s">
        <v>137</v>
      </c>
      <c r="AF956">
        <v>1</v>
      </c>
      <c r="AG956" t="b">
        <f t="shared" si="89"/>
        <v>1</v>
      </c>
      <c r="AH956">
        <v>0</v>
      </c>
      <c r="AI956">
        <v>40208</v>
      </c>
      <c r="AJ956">
        <v>36</v>
      </c>
      <c r="AK956">
        <v>0</v>
      </c>
      <c r="AL956">
        <v>6</v>
      </c>
      <c r="AM956">
        <v>5</v>
      </c>
      <c r="AN956">
        <v>0</v>
      </c>
      <c r="AO956">
        <v>36</v>
      </c>
    </row>
    <row r="957" spans="1:41" x14ac:dyDescent="0.3">
      <c r="D957" t="str">
        <f t="shared" si="84"/>
        <v>March</v>
      </c>
      <c r="E957" t="s">
        <v>43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1</v>
      </c>
      <c r="O957">
        <v>2021</v>
      </c>
      <c r="P957" t="str">
        <f t="shared" si="85"/>
        <v>March</v>
      </c>
      <c r="Q957">
        <f t="shared" si="86"/>
        <v>1</v>
      </c>
      <c r="R957">
        <f t="shared" si="87"/>
        <v>0</v>
      </c>
      <c r="S957" s="4" t="str">
        <f t="shared" si="88"/>
        <v>40209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1</v>
      </c>
      <c r="AD957">
        <v>2021</v>
      </c>
      <c r="AE957" t="s">
        <v>137</v>
      </c>
      <c r="AF957">
        <v>1</v>
      </c>
      <c r="AG957" t="b">
        <f t="shared" si="89"/>
        <v>1</v>
      </c>
      <c r="AH957">
        <v>0</v>
      </c>
      <c r="AI957">
        <v>40209</v>
      </c>
      <c r="AJ957">
        <v>1</v>
      </c>
      <c r="AK957">
        <v>0</v>
      </c>
      <c r="AL957">
        <v>1</v>
      </c>
      <c r="AM957">
        <v>0</v>
      </c>
      <c r="AN957">
        <v>0</v>
      </c>
      <c r="AO957">
        <v>1</v>
      </c>
    </row>
    <row r="958" spans="1:41" x14ac:dyDescent="0.3">
      <c r="D958" t="str">
        <f t="shared" si="84"/>
        <v>March</v>
      </c>
      <c r="E958" t="s">
        <v>44</v>
      </c>
      <c r="F958">
        <v>32</v>
      </c>
      <c r="G958">
        <v>0</v>
      </c>
      <c r="H958">
        <v>7</v>
      </c>
      <c r="I958">
        <v>5</v>
      </c>
      <c r="J958">
        <v>0</v>
      </c>
      <c r="K958">
        <v>32</v>
      </c>
      <c r="O958">
        <v>2021</v>
      </c>
      <c r="P958" t="str">
        <f t="shared" si="85"/>
        <v>March</v>
      </c>
      <c r="Q958">
        <f t="shared" si="86"/>
        <v>1</v>
      </c>
      <c r="R958">
        <f t="shared" si="87"/>
        <v>0</v>
      </c>
      <c r="S958" s="4" t="str">
        <f t="shared" si="88"/>
        <v>40210</v>
      </c>
      <c r="T958">
        <v>32</v>
      </c>
      <c r="U958">
        <v>0</v>
      </c>
      <c r="V958">
        <v>7</v>
      </c>
      <c r="W958">
        <v>5</v>
      </c>
      <c r="X958">
        <v>0</v>
      </c>
      <c r="Y958">
        <v>32</v>
      </c>
      <c r="AD958">
        <v>2021</v>
      </c>
      <c r="AE958" t="s">
        <v>137</v>
      </c>
      <c r="AF958">
        <v>1</v>
      </c>
      <c r="AG958" t="b">
        <f t="shared" si="89"/>
        <v>1</v>
      </c>
      <c r="AH958">
        <v>0</v>
      </c>
      <c r="AI958">
        <v>40210</v>
      </c>
      <c r="AJ958">
        <v>32</v>
      </c>
      <c r="AK958">
        <v>0</v>
      </c>
      <c r="AL958">
        <v>7</v>
      </c>
      <c r="AM958">
        <v>5</v>
      </c>
      <c r="AN958">
        <v>0</v>
      </c>
      <c r="AO958">
        <v>32</v>
      </c>
    </row>
    <row r="959" spans="1:41" x14ac:dyDescent="0.3">
      <c r="D959" t="str">
        <f t="shared" si="84"/>
        <v>March</v>
      </c>
      <c r="E959" t="s">
        <v>48</v>
      </c>
      <c r="F959">
        <v>40</v>
      </c>
      <c r="G959">
        <v>0</v>
      </c>
      <c r="H959">
        <v>7</v>
      </c>
      <c r="I959">
        <v>4</v>
      </c>
      <c r="J959">
        <v>0</v>
      </c>
      <c r="K959">
        <v>39</v>
      </c>
      <c r="O959">
        <v>2021</v>
      </c>
      <c r="P959" t="str">
        <f t="shared" si="85"/>
        <v>March</v>
      </c>
      <c r="Q959">
        <f t="shared" si="86"/>
        <v>1</v>
      </c>
      <c r="R959">
        <f t="shared" si="87"/>
        <v>0</v>
      </c>
      <c r="S959" s="4" t="str">
        <f t="shared" si="88"/>
        <v>40211</v>
      </c>
      <c r="T959">
        <v>40</v>
      </c>
      <c r="U959">
        <v>0</v>
      </c>
      <c r="V959">
        <v>7</v>
      </c>
      <c r="W959">
        <v>4</v>
      </c>
      <c r="X959">
        <v>0</v>
      </c>
      <c r="Y959">
        <v>39</v>
      </c>
      <c r="AD959">
        <v>2021</v>
      </c>
      <c r="AE959" t="s">
        <v>137</v>
      </c>
      <c r="AF959">
        <v>1</v>
      </c>
      <c r="AG959" t="b">
        <f t="shared" si="89"/>
        <v>1</v>
      </c>
      <c r="AH959">
        <v>0</v>
      </c>
      <c r="AI959">
        <v>40211</v>
      </c>
      <c r="AJ959">
        <v>40</v>
      </c>
      <c r="AK959">
        <v>0</v>
      </c>
      <c r="AL959">
        <v>7</v>
      </c>
      <c r="AM959">
        <v>4</v>
      </c>
      <c r="AN959">
        <v>0</v>
      </c>
      <c r="AO959">
        <v>39</v>
      </c>
    </row>
    <row r="960" spans="1:41" x14ac:dyDescent="0.3">
      <c r="D960" t="str">
        <f t="shared" si="84"/>
        <v>March</v>
      </c>
      <c r="E960" t="s">
        <v>50</v>
      </c>
      <c r="F960">
        <v>31</v>
      </c>
      <c r="G960">
        <v>0</v>
      </c>
      <c r="H960">
        <v>5</v>
      </c>
      <c r="I960">
        <v>2</v>
      </c>
      <c r="J960">
        <v>1</v>
      </c>
      <c r="K960">
        <v>31</v>
      </c>
      <c r="O960">
        <v>2021</v>
      </c>
      <c r="P960" t="str">
        <f t="shared" si="85"/>
        <v>March</v>
      </c>
      <c r="Q960">
        <f t="shared" si="86"/>
        <v>1</v>
      </c>
      <c r="R960">
        <f t="shared" si="87"/>
        <v>0</v>
      </c>
      <c r="S960" s="4" t="str">
        <f t="shared" si="88"/>
        <v>40212</v>
      </c>
      <c r="T960">
        <v>31</v>
      </c>
      <c r="U960">
        <v>0</v>
      </c>
      <c r="V960">
        <v>5</v>
      </c>
      <c r="W960">
        <v>2</v>
      </c>
      <c r="X960">
        <v>1</v>
      </c>
      <c r="Y960">
        <v>31</v>
      </c>
      <c r="AD960">
        <v>2021</v>
      </c>
      <c r="AE960" t="s">
        <v>137</v>
      </c>
      <c r="AF960">
        <v>1</v>
      </c>
      <c r="AG960" t="b">
        <f t="shared" si="89"/>
        <v>1</v>
      </c>
      <c r="AH960">
        <v>0</v>
      </c>
      <c r="AI960">
        <v>40212</v>
      </c>
      <c r="AJ960">
        <v>31</v>
      </c>
      <c r="AK960">
        <v>0</v>
      </c>
      <c r="AL960">
        <v>5</v>
      </c>
      <c r="AM960">
        <v>2</v>
      </c>
      <c r="AN960">
        <v>1</v>
      </c>
      <c r="AO960">
        <v>31</v>
      </c>
    </row>
    <row r="961" spans="4:41" x14ac:dyDescent="0.3">
      <c r="D961" t="str">
        <f t="shared" si="84"/>
        <v>March</v>
      </c>
      <c r="E961" t="s">
        <v>53</v>
      </c>
      <c r="F961">
        <v>28</v>
      </c>
      <c r="G961">
        <v>0</v>
      </c>
      <c r="H961">
        <v>7</v>
      </c>
      <c r="I961">
        <v>3</v>
      </c>
      <c r="J961">
        <v>0</v>
      </c>
      <c r="K961">
        <v>28</v>
      </c>
      <c r="O961">
        <v>2021</v>
      </c>
      <c r="P961" t="str">
        <f t="shared" si="85"/>
        <v>March</v>
      </c>
      <c r="Q961">
        <f t="shared" si="86"/>
        <v>1</v>
      </c>
      <c r="R961">
        <f t="shared" si="87"/>
        <v>0</v>
      </c>
      <c r="S961" s="4" t="str">
        <f t="shared" si="88"/>
        <v>40213</v>
      </c>
      <c r="T961">
        <v>28</v>
      </c>
      <c r="U961">
        <v>0</v>
      </c>
      <c r="V961">
        <v>7</v>
      </c>
      <c r="W961">
        <v>3</v>
      </c>
      <c r="X961">
        <v>0</v>
      </c>
      <c r="Y961">
        <v>28</v>
      </c>
      <c r="AD961">
        <v>2021</v>
      </c>
      <c r="AE961" t="s">
        <v>137</v>
      </c>
      <c r="AF961">
        <v>1</v>
      </c>
      <c r="AG961" t="b">
        <f t="shared" si="89"/>
        <v>1</v>
      </c>
      <c r="AH961">
        <v>0</v>
      </c>
      <c r="AI961">
        <v>40213</v>
      </c>
      <c r="AJ961">
        <v>28</v>
      </c>
      <c r="AK961">
        <v>0</v>
      </c>
      <c r="AL961">
        <v>7</v>
      </c>
      <c r="AM961">
        <v>3</v>
      </c>
      <c r="AN961">
        <v>0</v>
      </c>
      <c r="AO961">
        <v>28</v>
      </c>
    </row>
    <row r="962" spans="4:41" x14ac:dyDescent="0.3">
      <c r="D962" t="str">
        <f t="shared" si="84"/>
        <v>March</v>
      </c>
      <c r="E962" t="s">
        <v>57</v>
      </c>
      <c r="F962">
        <v>123</v>
      </c>
      <c r="G962">
        <v>0</v>
      </c>
      <c r="H962">
        <v>25</v>
      </c>
      <c r="I962">
        <v>19</v>
      </c>
      <c r="J962">
        <v>0</v>
      </c>
      <c r="K962">
        <v>123</v>
      </c>
      <c r="O962">
        <v>2021</v>
      </c>
      <c r="P962" t="str">
        <f t="shared" si="85"/>
        <v>March</v>
      </c>
      <c r="Q962">
        <f t="shared" si="86"/>
        <v>1</v>
      </c>
      <c r="R962">
        <f t="shared" si="87"/>
        <v>0</v>
      </c>
      <c r="S962" s="4" t="str">
        <f t="shared" si="88"/>
        <v>40214</v>
      </c>
      <c r="T962">
        <v>123</v>
      </c>
      <c r="U962">
        <v>0</v>
      </c>
      <c r="V962">
        <v>25</v>
      </c>
      <c r="W962">
        <v>19</v>
      </c>
      <c r="X962">
        <v>0</v>
      </c>
      <c r="Y962">
        <v>123</v>
      </c>
      <c r="AD962">
        <v>2021</v>
      </c>
      <c r="AE962" t="s">
        <v>137</v>
      </c>
      <c r="AF962">
        <v>1</v>
      </c>
      <c r="AG962" t="b">
        <f t="shared" si="89"/>
        <v>1</v>
      </c>
      <c r="AH962">
        <v>0</v>
      </c>
      <c r="AI962">
        <v>40214</v>
      </c>
      <c r="AJ962">
        <v>123</v>
      </c>
      <c r="AK962">
        <v>0</v>
      </c>
      <c r="AL962">
        <v>25</v>
      </c>
      <c r="AM962">
        <v>19</v>
      </c>
      <c r="AN962">
        <v>0</v>
      </c>
      <c r="AO962">
        <v>123</v>
      </c>
    </row>
    <row r="963" spans="4:41" x14ac:dyDescent="0.3">
      <c r="D963" t="str">
        <f t="shared" ref="D963:D1026" si="90">IF(ISBLANK(C963),D962,C963)</f>
        <v>March</v>
      </c>
      <c r="E963" t="s">
        <v>60</v>
      </c>
      <c r="F963">
        <v>31</v>
      </c>
      <c r="G963">
        <v>0</v>
      </c>
      <c r="H963">
        <v>7</v>
      </c>
      <c r="I963">
        <v>6</v>
      </c>
      <c r="J963">
        <v>0</v>
      </c>
      <c r="K963">
        <v>31</v>
      </c>
      <c r="O963">
        <v>2021</v>
      </c>
      <c r="P963" t="str">
        <f t="shared" ref="P963:P1026" si="91">D963</f>
        <v>March</v>
      </c>
      <c r="Q963">
        <f t="shared" ref="Q963:Q1026" si="92">IFERROR(FIND("LOUISVILLE",E963,1),0)</f>
        <v>1</v>
      </c>
      <c r="R963">
        <f t="shared" ref="R963:R1026" si="93">IFERROR(FIND("Total",E963,1),0)</f>
        <v>0</v>
      </c>
      <c r="S963" s="4" t="str">
        <f t="shared" ref="S963:S1026" si="94">RIGHT(E963,5)</f>
        <v>40215</v>
      </c>
      <c r="T963">
        <v>31</v>
      </c>
      <c r="U963">
        <v>0</v>
      </c>
      <c r="V963">
        <v>7</v>
      </c>
      <c r="W963">
        <v>6</v>
      </c>
      <c r="X963">
        <v>0</v>
      </c>
      <c r="Y963">
        <v>31</v>
      </c>
      <c r="AD963">
        <v>2021</v>
      </c>
      <c r="AE963" t="s">
        <v>137</v>
      </c>
      <c r="AF963">
        <v>1</v>
      </c>
      <c r="AG963" t="b">
        <f t="shared" ref="AG963:AG1026" si="95">ISNUMBER(AI963)</f>
        <v>1</v>
      </c>
      <c r="AH963">
        <v>0</v>
      </c>
      <c r="AI963">
        <v>40215</v>
      </c>
      <c r="AJ963">
        <v>31</v>
      </c>
      <c r="AK963">
        <v>0</v>
      </c>
      <c r="AL963">
        <v>7</v>
      </c>
      <c r="AM963">
        <v>6</v>
      </c>
      <c r="AN963">
        <v>0</v>
      </c>
      <c r="AO963">
        <v>31</v>
      </c>
    </row>
    <row r="964" spans="4:41" x14ac:dyDescent="0.3">
      <c r="D964" t="str">
        <f t="shared" si="90"/>
        <v>March</v>
      </c>
      <c r="E964" t="s">
        <v>64</v>
      </c>
      <c r="F964">
        <v>62</v>
      </c>
      <c r="G964">
        <v>0</v>
      </c>
      <c r="H964">
        <v>8</v>
      </c>
      <c r="I964">
        <v>6</v>
      </c>
      <c r="J964">
        <v>0</v>
      </c>
      <c r="K964">
        <v>62</v>
      </c>
      <c r="O964">
        <v>2021</v>
      </c>
      <c r="P964" t="str">
        <f t="shared" si="91"/>
        <v>March</v>
      </c>
      <c r="Q964">
        <f t="shared" si="92"/>
        <v>1</v>
      </c>
      <c r="R964">
        <f t="shared" si="93"/>
        <v>0</v>
      </c>
      <c r="S964" s="4" t="str">
        <f t="shared" si="94"/>
        <v>40216</v>
      </c>
      <c r="T964">
        <v>62</v>
      </c>
      <c r="U964">
        <v>0</v>
      </c>
      <c r="V964">
        <v>8</v>
      </c>
      <c r="W964">
        <v>6</v>
      </c>
      <c r="X964">
        <v>0</v>
      </c>
      <c r="Y964">
        <v>62</v>
      </c>
      <c r="AD964">
        <v>2021</v>
      </c>
      <c r="AE964" t="s">
        <v>137</v>
      </c>
      <c r="AF964">
        <v>1</v>
      </c>
      <c r="AG964" t="b">
        <f t="shared" si="95"/>
        <v>1</v>
      </c>
      <c r="AH964">
        <v>0</v>
      </c>
      <c r="AI964">
        <v>40216</v>
      </c>
      <c r="AJ964">
        <v>62</v>
      </c>
      <c r="AK964">
        <v>0</v>
      </c>
      <c r="AL964">
        <v>8</v>
      </c>
      <c r="AM964">
        <v>6</v>
      </c>
      <c r="AN964">
        <v>0</v>
      </c>
      <c r="AO964">
        <v>62</v>
      </c>
    </row>
    <row r="965" spans="4:41" x14ac:dyDescent="0.3">
      <c r="D965" t="str">
        <f t="shared" si="90"/>
        <v>March</v>
      </c>
      <c r="E965" t="s">
        <v>66</v>
      </c>
      <c r="F965">
        <v>9</v>
      </c>
      <c r="G965">
        <v>0</v>
      </c>
      <c r="H965">
        <v>1</v>
      </c>
      <c r="I965">
        <v>1</v>
      </c>
      <c r="J965">
        <v>0</v>
      </c>
      <c r="K965">
        <v>9</v>
      </c>
      <c r="O965">
        <v>2021</v>
      </c>
      <c r="P965" t="str">
        <f t="shared" si="91"/>
        <v>March</v>
      </c>
      <c r="Q965">
        <f t="shared" si="92"/>
        <v>1</v>
      </c>
      <c r="R965">
        <f t="shared" si="93"/>
        <v>0</v>
      </c>
      <c r="S965" s="4" t="str">
        <f t="shared" si="94"/>
        <v>40217</v>
      </c>
      <c r="T965">
        <v>9</v>
      </c>
      <c r="U965">
        <v>0</v>
      </c>
      <c r="V965">
        <v>1</v>
      </c>
      <c r="W965">
        <v>1</v>
      </c>
      <c r="X965">
        <v>0</v>
      </c>
      <c r="Y965">
        <v>9</v>
      </c>
      <c r="AD965">
        <v>2021</v>
      </c>
      <c r="AE965" t="s">
        <v>137</v>
      </c>
      <c r="AF965">
        <v>1</v>
      </c>
      <c r="AG965" t="b">
        <f t="shared" si="95"/>
        <v>1</v>
      </c>
      <c r="AH965">
        <v>0</v>
      </c>
      <c r="AI965">
        <v>40217</v>
      </c>
      <c r="AJ965">
        <v>9</v>
      </c>
      <c r="AK965">
        <v>0</v>
      </c>
      <c r="AL965">
        <v>1</v>
      </c>
      <c r="AM965">
        <v>1</v>
      </c>
      <c r="AN965">
        <v>0</v>
      </c>
      <c r="AO965">
        <v>9</v>
      </c>
    </row>
    <row r="966" spans="4:41" x14ac:dyDescent="0.3">
      <c r="D966" t="str">
        <f t="shared" si="90"/>
        <v>March</v>
      </c>
      <c r="E966" t="s">
        <v>69</v>
      </c>
      <c r="F966">
        <v>108</v>
      </c>
      <c r="G966">
        <v>0</v>
      </c>
      <c r="H966">
        <v>19</v>
      </c>
      <c r="I966">
        <v>12</v>
      </c>
      <c r="J966">
        <v>0</v>
      </c>
      <c r="K966">
        <v>105</v>
      </c>
      <c r="O966">
        <v>2021</v>
      </c>
      <c r="P966" t="str">
        <f t="shared" si="91"/>
        <v>March</v>
      </c>
      <c r="Q966">
        <f t="shared" si="92"/>
        <v>1</v>
      </c>
      <c r="R966">
        <f t="shared" si="93"/>
        <v>0</v>
      </c>
      <c r="S966" s="4" t="str">
        <f t="shared" si="94"/>
        <v>40218</v>
      </c>
      <c r="T966">
        <v>108</v>
      </c>
      <c r="U966">
        <v>0</v>
      </c>
      <c r="V966">
        <v>19</v>
      </c>
      <c r="W966">
        <v>12</v>
      </c>
      <c r="X966">
        <v>0</v>
      </c>
      <c r="Y966">
        <v>105</v>
      </c>
      <c r="AD966">
        <v>2021</v>
      </c>
      <c r="AE966" t="s">
        <v>137</v>
      </c>
      <c r="AF966">
        <v>1</v>
      </c>
      <c r="AG966" t="b">
        <f t="shared" si="95"/>
        <v>1</v>
      </c>
      <c r="AH966">
        <v>0</v>
      </c>
      <c r="AI966">
        <v>40218</v>
      </c>
      <c r="AJ966">
        <v>108</v>
      </c>
      <c r="AK966">
        <v>0</v>
      </c>
      <c r="AL966">
        <v>19</v>
      </c>
      <c r="AM966">
        <v>12</v>
      </c>
      <c r="AN966">
        <v>0</v>
      </c>
      <c r="AO966">
        <v>105</v>
      </c>
    </row>
    <row r="967" spans="4:41" x14ac:dyDescent="0.3">
      <c r="D967" t="str">
        <f t="shared" si="90"/>
        <v>March</v>
      </c>
      <c r="E967" t="s">
        <v>72</v>
      </c>
      <c r="F967">
        <v>123</v>
      </c>
      <c r="G967">
        <v>0</v>
      </c>
      <c r="H967">
        <v>18</v>
      </c>
      <c r="I967">
        <v>8</v>
      </c>
      <c r="J967">
        <v>0</v>
      </c>
      <c r="K967">
        <v>123</v>
      </c>
      <c r="O967">
        <v>2021</v>
      </c>
      <c r="P967" t="str">
        <f t="shared" si="91"/>
        <v>March</v>
      </c>
      <c r="Q967">
        <f t="shared" si="92"/>
        <v>1</v>
      </c>
      <c r="R967">
        <f t="shared" si="93"/>
        <v>0</v>
      </c>
      <c r="S967" s="4" t="str">
        <f t="shared" si="94"/>
        <v>40219</v>
      </c>
      <c r="T967">
        <v>123</v>
      </c>
      <c r="U967">
        <v>0</v>
      </c>
      <c r="V967">
        <v>18</v>
      </c>
      <c r="W967">
        <v>8</v>
      </c>
      <c r="X967">
        <v>0</v>
      </c>
      <c r="Y967">
        <v>123</v>
      </c>
      <c r="AD967">
        <v>2021</v>
      </c>
      <c r="AE967" t="s">
        <v>137</v>
      </c>
      <c r="AF967">
        <v>1</v>
      </c>
      <c r="AG967" t="b">
        <f t="shared" si="95"/>
        <v>1</v>
      </c>
      <c r="AH967">
        <v>0</v>
      </c>
      <c r="AI967">
        <v>40219</v>
      </c>
      <c r="AJ967">
        <v>123</v>
      </c>
      <c r="AK967">
        <v>0</v>
      </c>
      <c r="AL967">
        <v>18</v>
      </c>
      <c r="AM967">
        <v>8</v>
      </c>
      <c r="AN967">
        <v>0</v>
      </c>
      <c r="AO967">
        <v>123</v>
      </c>
    </row>
    <row r="968" spans="4:41" x14ac:dyDescent="0.3">
      <c r="D968" t="str">
        <f t="shared" si="90"/>
        <v>March</v>
      </c>
      <c r="E968" t="s">
        <v>75</v>
      </c>
      <c r="F968">
        <v>35</v>
      </c>
      <c r="G968">
        <v>0</v>
      </c>
      <c r="H968">
        <v>6</v>
      </c>
      <c r="I968">
        <v>4</v>
      </c>
      <c r="J968">
        <v>0</v>
      </c>
      <c r="K968">
        <v>35</v>
      </c>
      <c r="O968">
        <v>2021</v>
      </c>
      <c r="P968" t="str">
        <f t="shared" si="91"/>
        <v>March</v>
      </c>
      <c r="Q968">
        <f t="shared" si="92"/>
        <v>1</v>
      </c>
      <c r="R968">
        <f t="shared" si="93"/>
        <v>0</v>
      </c>
      <c r="S968" s="4" t="str">
        <f t="shared" si="94"/>
        <v>40220</v>
      </c>
      <c r="T968">
        <v>35</v>
      </c>
      <c r="U968">
        <v>0</v>
      </c>
      <c r="V968">
        <v>6</v>
      </c>
      <c r="W968">
        <v>4</v>
      </c>
      <c r="X968">
        <v>0</v>
      </c>
      <c r="Y968">
        <v>35</v>
      </c>
      <c r="AD968">
        <v>2021</v>
      </c>
      <c r="AE968" t="s">
        <v>137</v>
      </c>
      <c r="AF968">
        <v>1</v>
      </c>
      <c r="AG968" t="b">
        <f t="shared" si="95"/>
        <v>1</v>
      </c>
      <c r="AH968">
        <v>0</v>
      </c>
      <c r="AI968">
        <v>40220</v>
      </c>
      <c r="AJ968">
        <v>35</v>
      </c>
      <c r="AK968">
        <v>0</v>
      </c>
      <c r="AL968">
        <v>6</v>
      </c>
      <c r="AM968">
        <v>4</v>
      </c>
      <c r="AN968">
        <v>0</v>
      </c>
      <c r="AO968">
        <v>35</v>
      </c>
    </row>
    <row r="969" spans="4:41" x14ac:dyDescent="0.3">
      <c r="D969" t="str">
        <f t="shared" si="90"/>
        <v>March</v>
      </c>
      <c r="E969" t="s">
        <v>367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1</v>
      </c>
      <c r="O969">
        <v>2021</v>
      </c>
      <c r="P969" t="str">
        <f t="shared" si="91"/>
        <v>March</v>
      </c>
      <c r="Q969">
        <f t="shared" si="92"/>
        <v>1</v>
      </c>
      <c r="R969">
        <f t="shared" si="93"/>
        <v>0</v>
      </c>
      <c r="S969" s="4" t="str">
        <f t="shared" si="94"/>
        <v>40221</v>
      </c>
      <c r="T969">
        <v>1</v>
      </c>
      <c r="U969">
        <v>0</v>
      </c>
      <c r="V969">
        <v>1</v>
      </c>
      <c r="W969">
        <v>1</v>
      </c>
      <c r="X969">
        <v>0</v>
      </c>
      <c r="Y969">
        <v>1</v>
      </c>
      <c r="AD969">
        <v>2021</v>
      </c>
      <c r="AE969" t="s">
        <v>137</v>
      </c>
      <c r="AF969">
        <v>1</v>
      </c>
      <c r="AG969" t="b">
        <f t="shared" si="95"/>
        <v>1</v>
      </c>
      <c r="AH969">
        <v>0</v>
      </c>
      <c r="AI969">
        <v>40221</v>
      </c>
      <c r="AJ969">
        <v>1</v>
      </c>
      <c r="AK969">
        <v>0</v>
      </c>
      <c r="AL969">
        <v>1</v>
      </c>
      <c r="AM969">
        <v>1</v>
      </c>
      <c r="AN969">
        <v>0</v>
      </c>
      <c r="AO969">
        <v>1</v>
      </c>
    </row>
    <row r="970" spans="4:41" x14ac:dyDescent="0.3">
      <c r="D970" t="str">
        <f t="shared" si="90"/>
        <v>March</v>
      </c>
      <c r="E970" t="s">
        <v>76</v>
      </c>
      <c r="F970">
        <v>26</v>
      </c>
      <c r="G970">
        <v>0</v>
      </c>
      <c r="H970">
        <v>9</v>
      </c>
      <c r="I970">
        <v>6</v>
      </c>
      <c r="J970">
        <v>0</v>
      </c>
      <c r="K970">
        <v>26</v>
      </c>
      <c r="O970">
        <v>2021</v>
      </c>
      <c r="P970" t="str">
        <f t="shared" si="91"/>
        <v>March</v>
      </c>
      <c r="Q970">
        <f t="shared" si="92"/>
        <v>1</v>
      </c>
      <c r="R970">
        <f t="shared" si="93"/>
        <v>0</v>
      </c>
      <c r="S970" s="4" t="str">
        <f t="shared" si="94"/>
        <v>40222</v>
      </c>
      <c r="T970">
        <v>26</v>
      </c>
      <c r="U970">
        <v>0</v>
      </c>
      <c r="V970">
        <v>9</v>
      </c>
      <c r="W970">
        <v>6</v>
      </c>
      <c r="X970">
        <v>0</v>
      </c>
      <c r="Y970">
        <v>26</v>
      </c>
      <c r="AD970">
        <v>2021</v>
      </c>
      <c r="AE970" t="s">
        <v>137</v>
      </c>
      <c r="AF970">
        <v>1</v>
      </c>
      <c r="AG970" t="b">
        <f t="shared" si="95"/>
        <v>1</v>
      </c>
      <c r="AH970">
        <v>0</v>
      </c>
      <c r="AI970">
        <v>40222</v>
      </c>
      <c r="AJ970">
        <v>26</v>
      </c>
      <c r="AK970">
        <v>0</v>
      </c>
      <c r="AL970">
        <v>9</v>
      </c>
      <c r="AM970">
        <v>6</v>
      </c>
      <c r="AN970">
        <v>0</v>
      </c>
      <c r="AO970">
        <v>26</v>
      </c>
    </row>
    <row r="971" spans="4:41" x14ac:dyDescent="0.3">
      <c r="D971" t="str">
        <f t="shared" si="90"/>
        <v>March</v>
      </c>
      <c r="E971" t="s">
        <v>78</v>
      </c>
      <c r="F971">
        <v>24</v>
      </c>
      <c r="G971">
        <v>0</v>
      </c>
      <c r="H971">
        <v>5</v>
      </c>
      <c r="I971">
        <v>3</v>
      </c>
      <c r="J971">
        <v>0</v>
      </c>
      <c r="K971">
        <v>24</v>
      </c>
      <c r="O971">
        <v>2021</v>
      </c>
      <c r="P971" t="str">
        <f t="shared" si="91"/>
        <v>March</v>
      </c>
      <c r="Q971">
        <f t="shared" si="92"/>
        <v>1</v>
      </c>
      <c r="R971">
        <f t="shared" si="93"/>
        <v>0</v>
      </c>
      <c r="S971" s="4" t="str">
        <f t="shared" si="94"/>
        <v>40223</v>
      </c>
      <c r="T971">
        <v>24</v>
      </c>
      <c r="U971">
        <v>0</v>
      </c>
      <c r="V971">
        <v>5</v>
      </c>
      <c r="W971">
        <v>3</v>
      </c>
      <c r="X971">
        <v>0</v>
      </c>
      <c r="Y971">
        <v>24</v>
      </c>
      <c r="AD971">
        <v>2021</v>
      </c>
      <c r="AE971" t="s">
        <v>137</v>
      </c>
      <c r="AF971">
        <v>1</v>
      </c>
      <c r="AG971" t="b">
        <f t="shared" si="95"/>
        <v>1</v>
      </c>
      <c r="AH971">
        <v>0</v>
      </c>
      <c r="AI971">
        <v>40223</v>
      </c>
      <c r="AJ971">
        <v>24</v>
      </c>
      <c r="AK971">
        <v>0</v>
      </c>
      <c r="AL971">
        <v>5</v>
      </c>
      <c r="AM971">
        <v>3</v>
      </c>
      <c r="AN971">
        <v>0</v>
      </c>
      <c r="AO971">
        <v>24</v>
      </c>
    </row>
    <row r="972" spans="4:41" x14ac:dyDescent="0.3">
      <c r="D972" t="str">
        <f t="shared" si="90"/>
        <v>March</v>
      </c>
      <c r="E972" t="s">
        <v>82</v>
      </c>
      <c r="F972">
        <v>8</v>
      </c>
      <c r="G972">
        <v>0</v>
      </c>
      <c r="H972">
        <v>2</v>
      </c>
      <c r="I972">
        <v>1</v>
      </c>
      <c r="J972">
        <v>0</v>
      </c>
      <c r="K972">
        <v>8</v>
      </c>
      <c r="O972">
        <v>2021</v>
      </c>
      <c r="P972" t="str">
        <f t="shared" si="91"/>
        <v>March</v>
      </c>
      <c r="Q972">
        <f t="shared" si="92"/>
        <v>1</v>
      </c>
      <c r="R972">
        <f t="shared" si="93"/>
        <v>0</v>
      </c>
      <c r="S972" s="4" t="str">
        <f t="shared" si="94"/>
        <v>40228</v>
      </c>
      <c r="T972">
        <v>8</v>
      </c>
      <c r="U972">
        <v>0</v>
      </c>
      <c r="V972">
        <v>2</v>
      </c>
      <c r="W972">
        <v>1</v>
      </c>
      <c r="X972">
        <v>0</v>
      </c>
      <c r="Y972">
        <v>8</v>
      </c>
      <c r="AD972">
        <v>2021</v>
      </c>
      <c r="AE972" t="s">
        <v>137</v>
      </c>
      <c r="AF972">
        <v>1</v>
      </c>
      <c r="AG972" t="b">
        <f t="shared" si="95"/>
        <v>1</v>
      </c>
      <c r="AH972">
        <v>0</v>
      </c>
      <c r="AI972">
        <v>40228</v>
      </c>
      <c r="AJ972">
        <v>8</v>
      </c>
      <c r="AK972">
        <v>0</v>
      </c>
      <c r="AL972">
        <v>2</v>
      </c>
      <c r="AM972">
        <v>1</v>
      </c>
      <c r="AN972">
        <v>0</v>
      </c>
      <c r="AO972">
        <v>8</v>
      </c>
    </row>
    <row r="973" spans="4:41" x14ac:dyDescent="0.3">
      <c r="D973" t="str">
        <f t="shared" si="90"/>
        <v>March</v>
      </c>
      <c r="E973" t="s">
        <v>84</v>
      </c>
      <c r="F973">
        <v>21</v>
      </c>
      <c r="G973">
        <v>0</v>
      </c>
      <c r="H973">
        <v>5</v>
      </c>
      <c r="I973">
        <v>2</v>
      </c>
      <c r="J973">
        <v>0</v>
      </c>
      <c r="K973">
        <v>20</v>
      </c>
      <c r="O973">
        <v>2021</v>
      </c>
      <c r="P973" t="str">
        <f t="shared" si="91"/>
        <v>March</v>
      </c>
      <c r="Q973">
        <f t="shared" si="92"/>
        <v>1</v>
      </c>
      <c r="R973">
        <f t="shared" si="93"/>
        <v>0</v>
      </c>
      <c r="S973" s="4" t="str">
        <f t="shared" si="94"/>
        <v>40229</v>
      </c>
      <c r="T973">
        <v>21</v>
      </c>
      <c r="U973">
        <v>0</v>
      </c>
      <c r="V973">
        <v>5</v>
      </c>
      <c r="W973">
        <v>2</v>
      </c>
      <c r="X973">
        <v>0</v>
      </c>
      <c r="Y973">
        <v>20</v>
      </c>
      <c r="AD973">
        <v>2021</v>
      </c>
      <c r="AE973" t="s">
        <v>137</v>
      </c>
      <c r="AF973">
        <v>1</v>
      </c>
      <c r="AG973" t="b">
        <f t="shared" si="95"/>
        <v>1</v>
      </c>
      <c r="AH973">
        <v>0</v>
      </c>
      <c r="AI973">
        <v>40229</v>
      </c>
      <c r="AJ973">
        <v>21</v>
      </c>
      <c r="AK973">
        <v>0</v>
      </c>
      <c r="AL973">
        <v>5</v>
      </c>
      <c r="AM973">
        <v>2</v>
      </c>
      <c r="AN973">
        <v>0</v>
      </c>
      <c r="AO973">
        <v>20</v>
      </c>
    </row>
    <row r="974" spans="4:41" x14ac:dyDescent="0.3">
      <c r="D974" t="str">
        <f t="shared" si="90"/>
        <v>March</v>
      </c>
      <c r="E974" t="s">
        <v>86</v>
      </c>
      <c r="F974">
        <v>23</v>
      </c>
      <c r="G974">
        <v>0</v>
      </c>
      <c r="H974">
        <v>1</v>
      </c>
      <c r="I974">
        <v>1</v>
      </c>
      <c r="J974">
        <v>0</v>
      </c>
      <c r="K974">
        <v>23</v>
      </c>
      <c r="O974">
        <v>2021</v>
      </c>
      <c r="P974" t="str">
        <f t="shared" si="91"/>
        <v>March</v>
      </c>
      <c r="Q974">
        <f t="shared" si="92"/>
        <v>1</v>
      </c>
      <c r="R974">
        <f t="shared" si="93"/>
        <v>0</v>
      </c>
      <c r="S974" s="4" t="str">
        <f t="shared" si="94"/>
        <v>40241</v>
      </c>
      <c r="T974">
        <v>23</v>
      </c>
      <c r="U974">
        <v>0</v>
      </c>
      <c r="V974">
        <v>1</v>
      </c>
      <c r="W974">
        <v>1</v>
      </c>
      <c r="X974">
        <v>0</v>
      </c>
      <c r="Y974">
        <v>23</v>
      </c>
      <c r="AD974">
        <v>2021</v>
      </c>
      <c r="AE974" t="s">
        <v>137</v>
      </c>
      <c r="AF974">
        <v>1</v>
      </c>
      <c r="AG974" t="b">
        <f t="shared" si="95"/>
        <v>1</v>
      </c>
      <c r="AH974">
        <v>0</v>
      </c>
      <c r="AI974">
        <v>40241</v>
      </c>
      <c r="AJ974">
        <v>23</v>
      </c>
      <c r="AK974">
        <v>0</v>
      </c>
      <c r="AL974">
        <v>1</v>
      </c>
      <c r="AM974">
        <v>1</v>
      </c>
      <c r="AN974">
        <v>0</v>
      </c>
      <c r="AO974">
        <v>23</v>
      </c>
    </row>
    <row r="975" spans="4:41" x14ac:dyDescent="0.3">
      <c r="D975" t="str">
        <f t="shared" si="90"/>
        <v>March</v>
      </c>
      <c r="E975" t="s">
        <v>89</v>
      </c>
      <c r="F975">
        <v>10</v>
      </c>
      <c r="G975">
        <v>0</v>
      </c>
      <c r="H975">
        <v>2</v>
      </c>
      <c r="I975">
        <v>1</v>
      </c>
      <c r="J975">
        <v>0</v>
      </c>
      <c r="K975">
        <v>10</v>
      </c>
      <c r="O975">
        <v>2021</v>
      </c>
      <c r="P975" t="str">
        <f t="shared" si="91"/>
        <v>March</v>
      </c>
      <c r="Q975">
        <f t="shared" si="92"/>
        <v>1</v>
      </c>
      <c r="R975">
        <f t="shared" si="93"/>
        <v>0</v>
      </c>
      <c r="S975" s="4" t="str">
        <f t="shared" si="94"/>
        <v>40242</v>
      </c>
      <c r="T975">
        <v>10</v>
      </c>
      <c r="U975">
        <v>0</v>
      </c>
      <c r="V975">
        <v>2</v>
      </c>
      <c r="W975">
        <v>1</v>
      </c>
      <c r="X975">
        <v>0</v>
      </c>
      <c r="Y975">
        <v>10</v>
      </c>
      <c r="AD975">
        <v>2021</v>
      </c>
      <c r="AE975" t="s">
        <v>137</v>
      </c>
      <c r="AF975">
        <v>1</v>
      </c>
      <c r="AG975" t="b">
        <f t="shared" si="95"/>
        <v>1</v>
      </c>
      <c r="AH975">
        <v>0</v>
      </c>
      <c r="AI975">
        <v>40242</v>
      </c>
      <c r="AJ975">
        <v>10</v>
      </c>
      <c r="AK975">
        <v>0</v>
      </c>
      <c r="AL975">
        <v>2</v>
      </c>
      <c r="AM975">
        <v>1</v>
      </c>
      <c r="AN975">
        <v>0</v>
      </c>
      <c r="AO975">
        <v>10</v>
      </c>
    </row>
    <row r="976" spans="4:41" x14ac:dyDescent="0.3">
      <c r="D976" t="str">
        <f t="shared" si="90"/>
        <v>March</v>
      </c>
      <c r="E976" t="s">
        <v>91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O976">
        <v>2021</v>
      </c>
      <c r="P976" t="str">
        <f t="shared" si="91"/>
        <v>March</v>
      </c>
      <c r="Q976">
        <f t="shared" si="92"/>
        <v>1</v>
      </c>
      <c r="R976">
        <f t="shared" si="93"/>
        <v>0</v>
      </c>
      <c r="S976" s="4" t="str">
        <f t="shared" si="94"/>
        <v>40243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AD976">
        <v>2021</v>
      </c>
      <c r="AE976" t="s">
        <v>137</v>
      </c>
      <c r="AF976">
        <v>1</v>
      </c>
      <c r="AG976" t="b">
        <f t="shared" si="95"/>
        <v>1</v>
      </c>
      <c r="AH976">
        <v>0</v>
      </c>
      <c r="AI976">
        <v>40243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1</v>
      </c>
    </row>
    <row r="977" spans="2:41" x14ac:dyDescent="0.3">
      <c r="D977" t="str">
        <f t="shared" si="90"/>
        <v>March</v>
      </c>
      <c r="E977" t="s">
        <v>92</v>
      </c>
      <c r="F977">
        <v>18</v>
      </c>
      <c r="G977">
        <v>0</v>
      </c>
      <c r="H977">
        <v>2</v>
      </c>
      <c r="I977">
        <v>2</v>
      </c>
      <c r="J977">
        <v>0</v>
      </c>
      <c r="K977">
        <v>18</v>
      </c>
      <c r="O977">
        <v>2021</v>
      </c>
      <c r="P977" t="str">
        <f t="shared" si="91"/>
        <v>March</v>
      </c>
      <c r="Q977">
        <f t="shared" si="92"/>
        <v>1</v>
      </c>
      <c r="R977">
        <f t="shared" si="93"/>
        <v>0</v>
      </c>
      <c r="S977" s="4" t="str">
        <f t="shared" si="94"/>
        <v>40245</v>
      </c>
      <c r="T977">
        <v>18</v>
      </c>
      <c r="U977">
        <v>0</v>
      </c>
      <c r="V977">
        <v>2</v>
      </c>
      <c r="W977">
        <v>2</v>
      </c>
      <c r="X977">
        <v>0</v>
      </c>
      <c r="Y977">
        <v>18</v>
      </c>
      <c r="AD977">
        <v>2021</v>
      </c>
      <c r="AE977" t="s">
        <v>137</v>
      </c>
      <c r="AF977">
        <v>1</v>
      </c>
      <c r="AG977" t="b">
        <f t="shared" si="95"/>
        <v>1</v>
      </c>
      <c r="AH977">
        <v>0</v>
      </c>
      <c r="AI977">
        <v>40245</v>
      </c>
      <c r="AJ977">
        <v>18</v>
      </c>
      <c r="AK977">
        <v>0</v>
      </c>
      <c r="AL977">
        <v>2</v>
      </c>
      <c r="AM977">
        <v>2</v>
      </c>
      <c r="AN977">
        <v>0</v>
      </c>
      <c r="AO977">
        <v>18</v>
      </c>
    </row>
    <row r="978" spans="2:41" x14ac:dyDescent="0.3">
      <c r="D978" t="str">
        <f t="shared" si="90"/>
        <v>March</v>
      </c>
      <c r="E978" t="s">
        <v>93</v>
      </c>
      <c r="F978">
        <v>20</v>
      </c>
      <c r="G978">
        <v>0</v>
      </c>
      <c r="H978">
        <v>4</v>
      </c>
      <c r="I978">
        <v>3</v>
      </c>
      <c r="J978">
        <v>0</v>
      </c>
      <c r="K978">
        <v>20</v>
      </c>
      <c r="O978">
        <v>2021</v>
      </c>
      <c r="P978" t="str">
        <f t="shared" si="91"/>
        <v>March</v>
      </c>
      <c r="Q978">
        <f t="shared" si="92"/>
        <v>1</v>
      </c>
      <c r="R978">
        <f t="shared" si="93"/>
        <v>0</v>
      </c>
      <c r="S978" s="4" t="str">
        <f t="shared" si="94"/>
        <v>40258</v>
      </c>
      <c r="T978">
        <v>20</v>
      </c>
      <c r="U978">
        <v>0</v>
      </c>
      <c r="V978">
        <v>4</v>
      </c>
      <c r="W978">
        <v>3</v>
      </c>
      <c r="X978">
        <v>0</v>
      </c>
      <c r="Y978">
        <v>20</v>
      </c>
      <c r="AD978">
        <v>2021</v>
      </c>
      <c r="AE978" t="s">
        <v>137</v>
      </c>
      <c r="AF978">
        <v>1</v>
      </c>
      <c r="AG978" t="b">
        <f t="shared" si="95"/>
        <v>1</v>
      </c>
      <c r="AH978">
        <v>0</v>
      </c>
      <c r="AI978">
        <v>40258</v>
      </c>
      <c r="AJ978">
        <v>20</v>
      </c>
      <c r="AK978">
        <v>0</v>
      </c>
      <c r="AL978">
        <v>4</v>
      </c>
      <c r="AM978">
        <v>3</v>
      </c>
      <c r="AN978">
        <v>0</v>
      </c>
      <c r="AO978">
        <v>20</v>
      </c>
    </row>
    <row r="979" spans="2:41" x14ac:dyDescent="0.3">
      <c r="D979" t="str">
        <f t="shared" si="90"/>
        <v>March</v>
      </c>
      <c r="E979" t="s">
        <v>95</v>
      </c>
      <c r="F979">
        <v>34</v>
      </c>
      <c r="G979">
        <v>0</v>
      </c>
      <c r="H979">
        <v>11</v>
      </c>
      <c r="I979">
        <v>8</v>
      </c>
      <c r="J979">
        <v>0</v>
      </c>
      <c r="K979">
        <v>34</v>
      </c>
      <c r="O979">
        <v>2021</v>
      </c>
      <c r="P979" t="str">
        <f t="shared" si="91"/>
        <v>March</v>
      </c>
      <c r="Q979">
        <f t="shared" si="92"/>
        <v>1</v>
      </c>
      <c r="R979">
        <f t="shared" si="93"/>
        <v>0</v>
      </c>
      <c r="S979" s="4" t="str">
        <f t="shared" si="94"/>
        <v>40272</v>
      </c>
      <c r="T979">
        <v>34</v>
      </c>
      <c r="U979">
        <v>0</v>
      </c>
      <c r="V979">
        <v>11</v>
      </c>
      <c r="W979">
        <v>8</v>
      </c>
      <c r="X979">
        <v>0</v>
      </c>
      <c r="Y979">
        <v>34</v>
      </c>
      <c r="AD979">
        <v>2021</v>
      </c>
      <c r="AE979" t="s">
        <v>137</v>
      </c>
      <c r="AF979">
        <v>1</v>
      </c>
      <c r="AG979" t="b">
        <f t="shared" si="95"/>
        <v>1</v>
      </c>
      <c r="AH979">
        <v>0</v>
      </c>
      <c r="AI979">
        <v>40272</v>
      </c>
      <c r="AJ979">
        <v>34</v>
      </c>
      <c r="AK979">
        <v>0</v>
      </c>
      <c r="AL979">
        <v>11</v>
      </c>
      <c r="AM979">
        <v>8</v>
      </c>
      <c r="AN979">
        <v>0</v>
      </c>
      <c r="AO979">
        <v>34</v>
      </c>
    </row>
    <row r="980" spans="2:41" x14ac:dyDescent="0.3">
      <c r="D980" t="str">
        <f t="shared" si="90"/>
        <v>March</v>
      </c>
      <c r="E980" t="s">
        <v>96</v>
      </c>
      <c r="F980">
        <v>17</v>
      </c>
      <c r="G980">
        <v>0</v>
      </c>
      <c r="H980">
        <v>9</v>
      </c>
      <c r="I980">
        <v>6</v>
      </c>
      <c r="J980">
        <v>0</v>
      </c>
      <c r="K980">
        <v>17</v>
      </c>
      <c r="O980">
        <v>2021</v>
      </c>
      <c r="P980" t="str">
        <f t="shared" si="91"/>
        <v>March</v>
      </c>
      <c r="Q980">
        <f t="shared" si="92"/>
        <v>1</v>
      </c>
      <c r="R980">
        <f t="shared" si="93"/>
        <v>0</v>
      </c>
      <c r="S980" s="4" t="str">
        <f t="shared" si="94"/>
        <v>40291</v>
      </c>
      <c r="T980">
        <v>17</v>
      </c>
      <c r="U980">
        <v>0</v>
      </c>
      <c r="V980">
        <v>9</v>
      </c>
      <c r="W980">
        <v>6</v>
      </c>
      <c r="X980">
        <v>0</v>
      </c>
      <c r="Y980">
        <v>17</v>
      </c>
      <c r="AD980">
        <v>2021</v>
      </c>
      <c r="AE980" t="s">
        <v>137</v>
      </c>
      <c r="AF980">
        <v>1</v>
      </c>
      <c r="AG980" t="b">
        <f t="shared" si="95"/>
        <v>1</v>
      </c>
      <c r="AH980">
        <v>0</v>
      </c>
      <c r="AI980">
        <v>40291</v>
      </c>
      <c r="AJ980">
        <v>17</v>
      </c>
      <c r="AK980">
        <v>0</v>
      </c>
      <c r="AL980">
        <v>9</v>
      </c>
      <c r="AM980">
        <v>6</v>
      </c>
      <c r="AN980">
        <v>0</v>
      </c>
      <c r="AO980">
        <v>17</v>
      </c>
    </row>
    <row r="981" spans="2:41" x14ac:dyDescent="0.3">
      <c r="D981" t="str">
        <f t="shared" si="90"/>
        <v>March</v>
      </c>
      <c r="E981" t="s">
        <v>98</v>
      </c>
      <c r="F981">
        <v>55</v>
      </c>
      <c r="G981">
        <v>0</v>
      </c>
      <c r="H981">
        <v>5</v>
      </c>
      <c r="I981">
        <v>3</v>
      </c>
      <c r="J981">
        <v>0</v>
      </c>
      <c r="K981">
        <v>55</v>
      </c>
      <c r="O981">
        <v>2021</v>
      </c>
      <c r="P981" t="str">
        <f t="shared" si="91"/>
        <v>March</v>
      </c>
      <c r="Q981">
        <f t="shared" si="92"/>
        <v>1</v>
      </c>
      <c r="R981">
        <f t="shared" si="93"/>
        <v>0</v>
      </c>
      <c r="S981" s="4" t="str">
        <f t="shared" si="94"/>
        <v>40299</v>
      </c>
      <c r="T981">
        <v>55</v>
      </c>
      <c r="U981">
        <v>0</v>
      </c>
      <c r="V981">
        <v>5</v>
      </c>
      <c r="W981">
        <v>3</v>
      </c>
      <c r="X981">
        <v>0</v>
      </c>
      <c r="Y981">
        <v>55</v>
      </c>
      <c r="AD981">
        <v>2021</v>
      </c>
      <c r="AE981" t="s">
        <v>137</v>
      </c>
      <c r="AF981">
        <v>1</v>
      </c>
      <c r="AG981" t="b">
        <f t="shared" si="95"/>
        <v>1</v>
      </c>
      <c r="AH981">
        <v>0</v>
      </c>
      <c r="AI981">
        <v>40299</v>
      </c>
      <c r="AJ981">
        <v>55</v>
      </c>
      <c r="AK981">
        <v>0</v>
      </c>
      <c r="AL981">
        <v>5</v>
      </c>
      <c r="AM981">
        <v>3</v>
      </c>
      <c r="AN981">
        <v>0</v>
      </c>
      <c r="AO981">
        <v>55</v>
      </c>
    </row>
    <row r="982" spans="2:41" x14ac:dyDescent="0.3">
      <c r="D982" t="str">
        <f t="shared" si="90"/>
        <v>March</v>
      </c>
      <c r="E982" t="s">
        <v>4</v>
      </c>
      <c r="F982" s="1">
        <v>1106</v>
      </c>
      <c r="G982">
        <v>0</v>
      </c>
      <c r="H982">
        <v>208</v>
      </c>
      <c r="I982">
        <v>136</v>
      </c>
      <c r="J982">
        <v>1</v>
      </c>
      <c r="K982" s="1">
        <v>1100</v>
      </c>
      <c r="O982">
        <v>2021</v>
      </c>
      <c r="P982" t="str">
        <f t="shared" si="91"/>
        <v>March</v>
      </c>
      <c r="Q982">
        <f t="shared" si="92"/>
        <v>0</v>
      </c>
      <c r="R982">
        <f t="shared" si="93"/>
        <v>1</v>
      </c>
      <c r="S982" s="4" t="str">
        <f t="shared" si="94"/>
        <v>Total</v>
      </c>
      <c r="T982">
        <v>1106</v>
      </c>
      <c r="U982">
        <v>0</v>
      </c>
      <c r="V982">
        <v>208</v>
      </c>
      <c r="W982">
        <v>136</v>
      </c>
      <c r="X982">
        <v>1</v>
      </c>
      <c r="Y982">
        <v>1100</v>
      </c>
      <c r="AD982">
        <v>2021</v>
      </c>
      <c r="AE982" t="s">
        <v>137</v>
      </c>
      <c r="AF982">
        <v>0</v>
      </c>
      <c r="AG982" t="b">
        <f t="shared" si="95"/>
        <v>0</v>
      </c>
      <c r="AH982">
        <v>1</v>
      </c>
      <c r="AI982" s="4" t="s">
        <v>4</v>
      </c>
      <c r="AJ982">
        <v>1106</v>
      </c>
      <c r="AK982">
        <v>0</v>
      </c>
      <c r="AL982">
        <v>208</v>
      </c>
      <c r="AM982">
        <v>136</v>
      </c>
      <c r="AN982">
        <v>1</v>
      </c>
      <c r="AO982">
        <v>1100</v>
      </c>
    </row>
    <row r="983" spans="2:41" x14ac:dyDescent="0.3">
      <c r="D983" t="str">
        <f t="shared" si="90"/>
        <v>March</v>
      </c>
      <c r="E983" t="s">
        <v>105</v>
      </c>
      <c r="F983">
        <v>9</v>
      </c>
      <c r="G983">
        <v>0</v>
      </c>
      <c r="H983">
        <v>0</v>
      </c>
      <c r="I983">
        <v>0</v>
      </c>
      <c r="J983">
        <v>0</v>
      </c>
      <c r="K983">
        <v>9</v>
      </c>
      <c r="O983">
        <v>2021</v>
      </c>
      <c r="P983" t="str">
        <f t="shared" si="91"/>
        <v>March</v>
      </c>
      <c r="Q983">
        <f t="shared" si="92"/>
        <v>0</v>
      </c>
      <c r="R983">
        <f t="shared" si="93"/>
        <v>0</v>
      </c>
      <c r="S983" s="4" t="str">
        <f t="shared" si="94"/>
        <v>40118</v>
      </c>
      <c r="T983">
        <v>9</v>
      </c>
      <c r="U983">
        <v>0</v>
      </c>
      <c r="V983">
        <v>0</v>
      </c>
      <c r="W983">
        <v>0</v>
      </c>
      <c r="X983">
        <v>0</v>
      </c>
      <c r="Y983">
        <v>9</v>
      </c>
      <c r="AD983">
        <v>2021</v>
      </c>
      <c r="AE983" t="s">
        <v>137</v>
      </c>
      <c r="AF983">
        <v>0</v>
      </c>
      <c r="AG983" t="b">
        <f t="shared" si="95"/>
        <v>1</v>
      </c>
      <c r="AH983">
        <v>0</v>
      </c>
      <c r="AI983">
        <v>40118</v>
      </c>
      <c r="AJ983">
        <v>9</v>
      </c>
      <c r="AK983">
        <v>0</v>
      </c>
      <c r="AL983">
        <v>0</v>
      </c>
      <c r="AM983">
        <v>0</v>
      </c>
      <c r="AN983">
        <v>0</v>
      </c>
      <c r="AO983">
        <v>9</v>
      </c>
    </row>
    <row r="984" spans="2:41" x14ac:dyDescent="0.3">
      <c r="D984" t="str">
        <f t="shared" si="90"/>
        <v>March</v>
      </c>
      <c r="E984" t="s">
        <v>107</v>
      </c>
      <c r="F984">
        <v>2</v>
      </c>
      <c r="G984">
        <v>0</v>
      </c>
      <c r="H984">
        <v>1</v>
      </c>
      <c r="I984">
        <v>0</v>
      </c>
      <c r="J984">
        <v>0</v>
      </c>
      <c r="K984">
        <v>2</v>
      </c>
      <c r="O984">
        <v>2021</v>
      </c>
      <c r="P984" t="str">
        <f t="shared" si="91"/>
        <v>March</v>
      </c>
      <c r="Q984">
        <f t="shared" si="92"/>
        <v>0</v>
      </c>
      <c r="R984">
        <f t="shared" si="93"/>
        <v>0</v>
      </c>
      <c r="S984" s="4" t="str">
        <f t="shared" si="94"/>
        <v>40059</v>
      </c>
      <c r="T984">
        <v>2</v>
      </c>
      <c r="U984">
        <v>0</v>
      </c>
      <c r="V984">
        <v>1</v>
      </c>
      <c r="W984">
        <v>0</v>
      </c>
      <c r="X984">
        <v>0</v>
      </c>
      <c r="Y984">
        <v>2</v>
      </c>
      <c r="AD984">
        <v>2021</v>
      </c>
      <c r="AE984" t="s">
        <v>137</v>
      </c>
      <c r="AF984">
        <v>0</v>
      </c>
      <c r="AG984" t="b">
        <f t="shared" si="95"/>
        <v>1</v>
      </c>
      <c r="AH984">
        <v>0</v>
      </c>
      <c r="AI984">
        <v>40059</v>
      </c>
      <c r="AJ984">
        <v>2</v>
      </c>
      <c r="AK984">
        <v>0</v>
      </c>
      <c r="AL984">
        <v>1</v>
      </c>
      <c r="AM984">
        <v>0</v>
      </c>
      <c r="AN984">
        <v>0</v>
      </c>
      <c r="AO984">
        <v>2</v>
      </c>
    </row>
    <row r="985" spans="2:41" x14ac:dyDescent="0.3">
      <c r="D985" t="str">
        <f t="shared" si="90"/>
        <v>March</v>
      </c>
      <c r="E985" t="s">
        <v>4</v>
      </c>
      <c r="F985">
        <v>11</v>
      </c>
      <c r="G985">
        <v>0</v>
      </c>
      <c r="H985">
        <v>1</v>
      </c>
      <c r="I985">
        <v>0</v>
      </c>
      <c r="J985">
        <v>0</v>
      </c>
      <c r="K985">
        <v>11</v>
      </c>
      <c r="O985">
        <v>2021</v>
      </c>
      <c r="P985" t="str">
        <f t="shared" si="91"/>
        <v>March</v>
      </c>
      <c r="Q985">
        <f t="shared" si="92"/>
        <v>0</v>
      </c>
      <c r="R985">
        <f t="shared" si="93"/>
        <v>1</v>
      </c>
      <c r="S985" s="4" t="str">
        <f t="shared" si="94"/>
        <v>Total</v>
      </c>
      <c r="T985">
        <v>11</v>
      </c>
      <c r="U985">
        <v>0</v>
      </c>
      <c r="V985">
        <v>1</v>
      </c>
      <c r="W985">
        <v>0</v>
      </c>
      <c r="X985">
        <v>0</v>
      </c>
      <c r="Y985">
        <v>11</v>
      </c>
      <c r="AD985">
        <v>2021</v>
      </c>
      <c r="AE985" t="s">
        <v>137</v>
      </c>
      <c r="AF985">
        <v>0</v>
      </c>
      <c r="AG985" t="b">
        <f t="shared" si="95"/>
        <v>0</v>
      </c>
      <c r="AH985">
        <v>1</v>
      </c>
      <c r="AI985" s="4" t="s">
        <v>4</v>
      </c>
      <c r="AJ985">
        <v>11</v>
      </c>
      <c r="AK985">
        <v>0</v>
      </c>
      <c r="AL985">
        <v>1</v>
      </c>
      <c r="AM985">
        <v>0</v>
      </c>
      <c r="AN985">
        <v>0</v>
      </c>
      <c r="AO985">
        <v>11</v>
      </c>
    </row>
    <row r="986" spans="2:41" x14ac:dyDescent="0.3">
      <c r="D986" t="str">
        <f t="shared" si="90"/>
        <v>March</v>
      </c>
      <c r="E986" t="s">
        <v>109</v>
      </c>
      <c r="F986">
        <v>9</v>
      </c>
      <c r="G986">
        <v>0</v>
      </c>
      <c r="H986">
        <v>1</v>
      </c>
      <c r="I986">
        <v>1</v>
      </c>
      <c r="J986">
        <v>0</v>
      </c>
      <c r="K986">
        <v>9</v>
      </c>
      <c r="O986">
        <v>2021</v>
      </c>
      <c r="P986" t="str">
        <f t="shared" si="91"/>
        <v>March</v>
      </c>
      <c r="Q986">
        <f t="shared" si="92"/>
        <v>0</v>
      </c>
      <c r="R986">
        <f t="shared" si="93"/>
        <v>0</v>
      </c>
      <c r="S986" s="4" t="str">
        <f t="shared" si="94"/>
        <v xml:space="preserve"> CODE</v>
      </c>
      <c r="T986">
        <v>9</v>
      </c>
      <c r="U986">
        <v>0</v>
      </c>
      <c r="V986">
        <v>1</v>
      </c>
      <c r="W986">
        <v>1</v>
      </c>
      <c r="X986">
        <v>0</v>
      </c>
      <c r="Y986">
        <v>9</v>
      </c>
      <c r="AD986">
        <v>2021</v>
      </c>
      <c r="AE986" t="s">
        <v>137</v>
      </c>
      <c r="AF986">
        <v>0</v>
      </c>
      <c r="AG986" t="b">
        <f t="shared" si="95"/>
        <v>0</v>
      </c>
      <c r="AH986">
        <v>0</v>
      </c>
      <c r="AI986" s="4" t="s">
        <v>586</v>
      </c>
      <c r="AJ986">
        <v>9</v>
      </c>
      <c r="AK986">
        <v>0</v>
      </c>
      <c r="AL986">
        <v>1</v>
      </c>
      <c r="AM986">
        <v>1</v>
      </c>
      <c r="AN986">
        <v>0</v>
      </c>
      <c r="AO986">
        <v>9</v>
      </c>
    </row>
    <row r="987" spans="2:41" x14ac:dyDescent="0.3">
      <c r="D987" t="str">
        <f t="shared" si="90"/>
        <v>March</v>
      </c>
      <c r="E987" t="s">
        <v>4</v>
      </c>
      <c r="F987">
        <v>9</v>
      </c>
      <c r="G987">
        <v>0</v>
      </c>
      <c r="H987">
        <v>1</v>
      </c>
      <c r="I987">
        <v>1</v>
      </c>
      <c r="J987">
        <v>0</v>
      </c>
      <c r="K987">
        <v>9</v>
      </c>
      <c r="O987">
        <v>2021</v>
      </c>
      <c r="P987" t="str">
        <f t="shared" si="91"/>
        <v>March</v>
      </c>
      <c r="Q987">
        <f t="shared" si="92"/>
        <v>0</v>
      </c>
      <c r="R987">
        <f t="shared" si="93"/>
        <v>1</v>
      </c>
      <c r="S987" s="4" t="str">
        <f t="shared" si="94"/>
        <v>Total</v>
      </c>
      <c r="T987">
        <v>9</v>
      </c>
      <c r="U987">
        <v>0</v>
      </c>
      <c r="V987">
        <v>1</v>
      </c>
      <c r="W987">
        <v>1</v>
      </c>
      <c r="X987">
        <v>0</v>
      </c>
      <c r="Y987">
        <v>9</v>
      </c>
      <c r="AD987">
        <v>2021</v>
      </c>
      <c r="AE987" t="s">
        <v>137</v>
      </c>
      <c r="AF987">
        <v>0</v>
      </c>
      <c r="AG987" t="b">
        <f t="shared" si="95"/>
        <v>0</v>
      </c>
      <c r="AH987">
        <v>1</v>
      </c>
      <c r="AI987" s="4" t="s">
        <v>4</v>
      </c>
      <c r="AJ987">
        <v>9</v>
      </c>
      <c r="AK987">
        <v>0</v>
      </c>
      <c r="AL987">
        <v>1</v>
      </c>
      <c r="AM987">
        <v>1</v>
      </c>
      <c r="AN987">
        <v>0</v>
      </c>
      <c r="AO987">
        <v>9</v>
      </c>
    </row>
    <row r="988" spans="2:41" x14ac:dyDescent="0.3">
      <c r="D988" t="str">
        <f t="shared" si="90"/>
        <v>March</v>
      </c>
      <c r="E988" t="s">
        <v>4</v>
      </c>
      <c r="F988" s="1">
        <v>1126</v>
      </c>
      <c r="G988">
        <v>0</v>
      </c>
      <c r="H988">
        <v>210</v>
      </c>
      <c r="I988">
        <v>137</v>
      </c>
      <c r="J988">
        <v>1</v>
      </c>
      <c r="K988" s="1">
        <v>1120</v>
      </c>
      <c r="O988">
        <v>2021</v>
      </c>
      <c r="P988" t="str">
        <f t="shared" si="91"/>
        <v>March</v>
      </c>
      <c r="Q988">
        <f t="shared" si="92"/>
        <v>0</v>
      </c>
      <c r="R988">
        <f t="shared" si="93"/>
        <v>1</v>
      </c>
      <c r="S988" s="4" t="str">
        <f t="shared" si="94"/>
        <v>Total</v>
      </c>
      <c r="T988">
        <v>1126</v>
      </c>
      <c r="U988">
        <v>0</v>
      </c>
      <c r="V988">
        <v>210</v>
      </c>
      <c r="W988">
        <v>137</v>
      </c>
      <c r="X988">
        <v>1</v>
      </c>
      <c r="Y988">
        <v>1120</v>
      </c>
      <c r="AD988">
        <v>2021</v>
      </c>
      <c r="AE988" t="s">
        <v>137</v>
      </c>
      <c r="AF988">
        <v>0</v>
      </c>
      <c r="AG988" t="b">
        <f t="shared" si="95"/>
        <v>0</v>
      </c>
      <c r="AH988">
        <v>1</v>
      </c>
      <c r="AI988" s="4" t="s">
        <v>4</v>
      </c>
      <c r="AJ988">
        <v>1126</v>
      </c>
      <c r="AK988">
        <v>0</v>
      </c>
      <c r="AL988">
        <v>210</v>
      </c>
      <c r="AM988">
        <v>137</v>
      </c>
      <c r="AN988">
        <v>1</v>
      </c>
      <c r="AO988">
        <v>1120</v>
      </c>
    </row>
    <row r="989" spans="2:41" x14ac:dyDescent="0.3">
      <c r="B989" t="s">
        <v>153</v>
      </c>
      <c r="C989" t="s">
        <v>153</v>
      </c>
      <c r="D989" t="str">
        <f t="shared" si="90"/>
        <v>April</v>
      </c>
      <c r="E989" t="s">
        <v>17</v>
      </c>
      <c r="F989">
        <v>7</v>
      </c>
      <c r="G989">
        <v>0</v>
      </c>
      <c r="H989">
        <v>3</v>
      </c>
      <c r="I989">
        <v>0</v>
      </c>
      <c r="J989">
        <v>0</v>
      </c>
      <c r="K989">
        <v>0</v>
      </c>
      <c r="O989">
        <v>2021</v>
      </c>
      <c r="P989" t="str">
        <f t="shared" si="91"/>
        <v>April</v>
      </c>
      <c r="Q989">
        <f t="shared" si="92"/>
        <v>1</v>
      </c>
      <c r="R989">
        <f t="shared" si="93"/>
        <v>0</v>
      </c>
      <c r="S989" s="4" t="str">
        <f t="shared" si="94"/>
        <v>40202</v>
      </c>
      <c r="T989">
        <v>7</v>
      </c>
      <c r="U989">
        <v>0</v>
      </c>
      <c r="V989">
        <v>3</v>
      </c>
      <c r="W989">
        <v>0</v>
      </c>
      <c r="X989">
        <v>0</v>
      </c>
      <c r="Y989">
        <v>0</v>
      </c>
      <c r="AD989">
        <v>2021</v>
      </c>
      <c r="AE989" t="s">
        <v>153</v>
      </c>
      <c r="AF989">
        <v>1</v>
      </c>
      <c r="AG989" t="b">
        <f t="shared" si="95"/>
        <v>1</v>
      </c>
      <c r="AH989">
        <v>0</v>
      </c>
      <c r="AI989">
        <v>40202</v>
      </c>
      <c r="AJ989">
        <v>7</v>
      </c>
      <c r="AK989">
        <v>0</v>
      </c>
      <c r="AL989">
        <v>3</v>
      </c>
      <c r="AM989">
        <v>0</v>
      </c>
      <c r="AN989">
        <v>0</v>
      </c>
      <c r="AO989">
        <v>0</v>
      </c>
    </row>
    <row r="990" spans="2:41" x14ac:dyDescent="0.3">
      <c r="D990" t="str">
        <f t="shared" si="90"/>
        <v>April</v>
      </c>
      <c r="E990" t="s">
        <v>23</v>
      </c>
      <c r="F990">
        <v>34</v>
      </c>
      <c r="G990">
        <v>0</v>
      </c>
      <c r="H990">
        <v>11</v>
      </c>
      <c r="I990">
        <v>10</v>
      </c>
      <c r="J990">
        <v>0</v>
      </c>
      <c r="K990">
        <v>6</v>
      </c>
      <c r="O990">
        <v>2021</v>
      </c>
      <c r="P990" t="str">
        <f t="shared" si="91"/>
        <v>April</v>
      </c>
      <c r="Q990">
        <f t="shared" si="92"/>
        <v>1</v>
      </c>
      <c r="R990">
        <f t="shared" si="93"/>
        <v>0</v>
      </c>
      <c r="S990" s="4" t="str">
        <f t="shared" si="94"/>
        <v>40203</v>
      </c>
      <c r="T990">
        <v>34</v>
      </c>
      <c r="U990">
        <v>0</v>
      </c>
      <c r="V990">
        <v>11</v>
      </c>
      <c r="W990">
        <v>10</v>
      </c>
      <c r="X990">
        <v>0</v>
      </c>
      <c r="Y990">
        <v>6</v>
      </c>
      <c r="AD990">
        <v>2021</v>
      </c>
      <c r="AE990" t="s">
        <v>153</v>
      </c>
      <c r="AF990">
        <v>1</v>
      </c>
      <c r="AG990" t="b">
        <f t="shared" si="95"/>
        <v>1</v>
      </c>
      <c r="AH990">
        <v>0</v>
      </c>
      <c r="AI990">
        <v>40203</v>
      </c>
      <c r="AJ990">
        <v>34</v>
      </c>
      <c r="AK990">
        <v>0</v>
      </c>
      <c r="AL990">
        <v>11</v>
      </c>
      <c r="AM990">
        <v>10</v>
      </c>
      <c r="AN990">
        <v>0</v>
      </c>
      <c r="AO990">
        <v>6</v>
      </c>
    </row>
    <row r="991" spans="2:41" x14ac:dyDescent="0.3">
      <c r="D991" t="str">
        <f t="shared" si="90"/>
        <v>April</v>
      </c>
      <c r="E991" t="s">
        <v>27</v>
      </c>
      <c r="F991">
        <v>11</v>
      </c>
      <c r="G991">
        <v>0</v>
      </c>
      <c r="H991">
        <v>2</v>
      </c>
      <c r="I991">
        <v>1</v>
      </c>
      <c r="J991">
        <v>0</v>
      </c>
      <c r="K991">
        <v>2</v>
      </c>
      <c r="O991">
        <v>2021</v>
      </c>
      <c r="P991" t="str">
        <f t="shared" si="91"/>
        <v>April</v>
      </c>
      <c r="Q991">
        <f t="shared" si="92"/>
        <v>1</v>
      </c>
      <c r="R991">
        <f t="shared" si="93"/>
        <v>0</v>
      </c>
      <c r="S991" s="4" t="str">
        <f t="shared" si="94"/>
        <v>40204</v>
      </c>
      <c r="T991">
        <v>11</v>
      </c>
      <c r="U991">
        <v>0</v>
      </c>
      <c r="V991">
        <v>2</v>
      </c>
      <c r="W991">
        <v>1</v>
      </c>
      <c r="X991">
        <v>0</v>
      </c>
      <c r="Y991">
        <v>2</v>
      </c>
      <c r="AD991">
        <v>2021</v>
      </c>
      <c r="AE991" t="s">
        <v>153</v>
      </c>
      <c r="AF991">
        <v>1</v>
      </c>
      <c r="AG991" t="b">
        <f t="shared" si="95"/>
        <v>1</v>
      </c>
      <c r="AH991">
        <v>0</v>
      </c>
      <c r="AI991">
        <v>40204</v>
      </c>
      <c r="AJ991">
        <v>11</v>
      </c>
      <c r="AK991">
        <v>0</v>
      </c>
      <c r="AL991">
        <v>2</v>
      </c>
      <c r="AM991">
        <v>1</v>
      </c>
      <c r="AN991">
        <v>0</v>
      </c>
      <c r="AO991">
        <v>2</v>
      </c>
    </row>
    <row r="992" spans="2:41" x14ac:dyDescent="0.3">
      <c r="D992" t="str">
        <f t="shared" si="90"/>
        <v>April</v>
      </c>
      <c r="E992" t="s">
        <v>31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O992">
        <v>2021</v>
      </c>
      <c r="P992" t="str">
        <f t="shared" si="91"/>
        <v>April</v>
      </c>
      <c r="Q992">
        <f t="shared" si="92"/>
        <v>1</v>
      </c>
      <c r="R992">
        <f t="shared" si="93"/>
        <v>0</v>
      </c>
      <c r="S992" s="4" t="str">
        <f t="shared" si="94"/>
        <v>40205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AD992">
        <v>2021</v>
      </c>
      <c r="AE992" t="s">
        <v>153</v>
      </c>
      <c r="AF992">
        <v>1</v>
      </c>
      <c r="AG992" t="b">
        <f t="shared" si="95"/>
        <v>1</v>
      </c>
      <c r="AH992">
        <v>0</v>
      </c>
      <c r="AI992">
        <v>40205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 x14ac:dyDescent="0.3">
      <c r="D993" t="str">
        <f t="shared" si="90"/>
        <v>April</v>
      </c>
      <c r="E993" t="s">
        <v>34</v>
      </c>
      <c r="F993">
        <v>12</v>
      </c>
      <c r="G993">
        <v>0</v>
      </c>
      <c r="H993">
        <v>5</v>
      </c>
      <c r="I993">
        <v>3</v>
      </c>
      <c r="J993">
        <v>0</v>
      </c>
      <c r="K993">
        <v>4</v>
      </c>
      <c r="O993">
        <v>2021</v>
      </c>
      <c r="P993" t="str">
        <f t="shared" si="91"/>
        <v>April</v>
      </c>
      <c r="Q993">
        <f t="shared" si="92"/>
        <v>1</v>
      </c>
      <c r="R993">
        <f t="shared" si="93"/>
        <v>0</v>
      </c>
      <c r="S993" s="4" t="str">
        <f t="shared" si="94"/>
        <v>40206</v>
      </c>
      <c r="T993">
        <v>12</v>
      </c>
      <c r="U993">
        <v>0</v>
      </c>
      <c r="V993">
        <v>5</v>
      </c>
      <c r="W993">
        <v>3</v>
      </c>
      <c r="X993">
        <v>0</v>
      </c>
      <c r="Y993">
        <v>4</v>
      </c>
      <c r="AD993">
        <v>2021</v>
      </c>
      <c r="AE993" t="s">
        <v>153</v>
      </c>
      <c r="AF993">
        <v>1</v>
      </c>
      <c r="AG993" t="b">
        <f t="shared" si="95"/>
        <v>1</v>
      </c>
      <c r="AH993">
        <v>0</v>
      </c>
      <c r="AI993">
        <v>40206</v>
      </c>
      <c r="AJ993">
        <v>12</v>
      </c>
      <c r="AK993">
        <v>0</v>
      </c>
      <c r="AL993">
        <v>5</v>
      </c>
      <c r="AM993">
        <v>3</v>
      </c>
      <c r="AN993">
        <v>0</v>
      </c>
      <c r="AO993">
        <v>4</v>
      </c>
    </row>
    <row r="994" spans="1:41" x14ac:dyDescent="0.3">
      <c r="D994" t="str">
        <f t="shared" si="90"/>
        <v>April</v>
      </c>
      <c r="E994" t="s">
        <v>37</v>
      </c>
      <c r="F994">
        <v>27</v>
      </c>
      <c r="G994">
        <v>0</v>
      </c>
      <c r="H994">
        <v>4</v>
      </c>
      <c r="I994">
        <v>2</v>
      </c>
      <c r="J994">
        <v>0</v>
      </c>
      <c r="K994">
        <v>3</v>
      </c>
      <c r="O994">
        <v>2021</v>
      </c>
      <c r="P994" t="str">
        <f t="shared" si="91"/>
        <v>April</v>
      </c>
      <c r="Q994">
        <f t="shared" si="92"/>
        <v>1</v>
      </c>
      <c r="R994">
        <f t="shared" si="93"/>
        <v>0</v>
      </c>
      <c r="S994" s="4" t="str">
        <f t="shared" si="94"/>
        <v>40207</v>
      </c>
      <c r="T994">
        <v>27</v>
      </c>
      <c r="U994">
        <v>0</v>
      </c>
      <c r="V994">
        <v>4</v>
      </c>
      <c r="W994">
        <v>2</v>
      </c>
      <c r="X994">
        <v>0</v>
      </c>
      <c r="Y994">
        <v>3</v>
      </c>
      <c r="AD994">
        <v>2021</v>
      </c>
      <c r="AE994" t="s">
        <v>153</v>
      </c>
      <c r="AF994">
        <v>1</v>
      </c>
      <c r="AG994" t="b">
        <f t="shared" si="95"/>
        <v>1</v>
      </c>
      <c r="AH994">
        <v>0</v>
      </c>
      <c r="AI994">
        <v>40207</v>
      </c>
      <c r="AJ994">
        <v>27</v>
      </c>
      <c r="AK994">
        <v>0</v>
      </c>
      <c r="AL994">
        <v>4</v>
      </c>
      <c r="AM994">
        <v>2</v>
      </c>
      <c r="AN994">
        <v>0</v>
      </c>
      <c r="AO994">
        <v>3</v>
      </c>
    </row>
    <row r="995" spans="1:41" x14ac:dyDescent="0.3">
      <c r="D995" t="str">
        <f t="shared" si="90"/>
        <v>April</v>
      </c>
      <c r="O995">
        <v>2021</v>
      </c>
      <c r="P995" t="str">
        <f t="shared" si="91"/>
        <v>April</v>
      </c>
      <c r="Q995">
        <f t="shared" si="92"/>
        <v>0</v>
      </c>
      <c r="R995">
        <f t="shared" si="93"/>
        <v>0</v>
      </c>
      <c r="S995" s="4" t="str">
        <f t="shared" si="94"/>
        <v/>
      </c>
      <c r="AD995">
        <v>2021</v>
      </c>
      <c r="AE995" t="s">
        <v>153</v>
      </c>
      <c r="AF995">
        <v>0</v>
      </c>
      <c r="AG995" t="b">
        <f t="shared" si="95"/>
        <v>0</v>
      </c>
      <c r="AH995">
        <v>0</v>
      </c>
      <c r="AI995" s="4" t="s">
        <v>587</v>
      </c>
    </row>
    <row r="996" spans="1:41" x14ac:dyDescent="0.3">
      <c r="A996">
        <v>2021</v>
      </c>
      <c r="B996" t="s">
        <v>153</v>
      </c>
      <c r="D996" t="str">
        <f t="shared" si="90"/>
        <v>April</v>
      </c>
      <c r="E996" t="s">
        <v>39</v>
      </c>
      <c r="F996">
        <v>20</v>
      </c>
      <c r="G996">
        <v>0</v>
      </c>
      <c r="H996">
        <v>7</v>
      </c>
      <c r="I996">
        <v>4</v>
      </c>
      <c r="J996">
        <v>0</v>
      </c>
      <c r="K996">
        <v>2</v>
      </c>
      <c r="O996">
        <v>2021</v>
      </c>
      <c r="P996" t="str">
        <f t="shared" si="91"/>
        <v>April</v>
      </c>
      <c r="Q996">
        <f t="shared" si="92"/>
        <v>1</v>
      </c>
      <c r="R996">
        <f t="shared" si="93"/>
        <v>0</v>
      </c>
      <c r="S996" s="4" t="str">
        <f t="shared" si="94"/>
        <v>40208</v>
      </c>
      <c r="T996">
        <v>20</v>
      </c>
      <c r="U996">
        <v>0</v>
      </c>
      <c r="V996">
        <v>7</v>
      </c>
      <c r="W996">
        <v>4</v>
      </c>
      <c r="X996">
        <v>0</v>
      </c>
      <c r="Y996">
        <v>2</v>
      </c>
      <c r="AD996">
        <v>2021</v>
      </c>
      <c r="AE996" t="s">
        <v>153</v>
      </c>
      <c r="AF996">
        <v>1</v>
      </c>
      <c r="AG996" t="b">
        <f t="shared" si="95"/>
        <v>1</v>
      </c>
      <c r="AH996">
        <v>0</v>
      </c>
      <c r="AI996">
        <v>40208</v>
      </c>
      <c r="AJ996">
        <v>20</v>
      </c>
      <c r="AK996">
        <v>0</v>
      </c>
      <c r="AL996">
        <v>7</v>
      </c>
      <c r="AM996">
        <v>4</v>
      </c>
      <c r="AN996">
        <v>0</v>
      </c>
      <c r="AO996">
        <v>2</v>
      </c>
    </row>
    <row r="997" spans="1:41" x14ac:dyDescent="0.3">
      <c r="D997" t="str">
        <f t="shared" si="90"/>
        <v>April</v>
      </c>
      <c r="E997" t="s">
        <v>43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O997">
        <v>2021</v>
      </c>
      <c r="P997" t="str">
        <f t="shared" si="91"/>
        <v>April</v>
      </c>
      <c r="Q997">
        <f t="shared" si="92"/>
        <v>1</v>
      </c>
      <c r="R997">
        <f t="shared" si="93"/>
        <v>0</v>
      </c>
      <c r="S997" s="4" t="str">
        <f t="shared" si="94"/>
        <v>40209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AD997">
        <v>2021</v>
      </c>
      <c r="AE997" t="s">
        <v>153</v>
      </c>
      <c r="AF997">
        <v>1</v>
      </c>
      <c r="AG997" t="b">
        <f t="shared" si="95"/>
        <v>1</v>
      </c>
      <c r="AH997">
        <v>0</v>
      </c>
      <c r="AI997">
        <v>40209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 x14ac:dyDescent="0.3">
      <c r="D998" t="str">
        <f t="shared" si="90"/>
        <v>April</v>
      </c>
      <c r="E998" t="s">
        <v>44</v>
      </c>
      <c r="F998">
        <v>21</v>
      </c>
      <c r="G998">
        <v>0</v>
      </c>
      <c r="H998">
        <v>7</v>
      </c>
      <c r="I998">
        <v>5</v>
      </c>
      <c r="J998">
        <v>0</v>
      </c>
      <c r="K998">
        <v>2</v>
      </c>
      <c r="O998">
        <v>2021</v>
      </c>
      <c r="P998" t="str">
        <f t="shared" si="91"/>
        <v>April</v>
      </c>
      <c r="Q998">
        <f t="shared" si="92"/>
        <v>1</v>
      </c>
      <c r="R998">
        <f t="shared" si="93"/>
        <v>0</v>
      </c>
      <c r="S998" s="4" t="str">
        <f t="shared" si="94"/>
        <v>40210</v>
      </c>
      <c r="T998">
        <v>21</v>
      </c>
      <c r="U998">
        <v>0</v>
      </c>
      <c r="V998">
        <v>7</v>
      </c>
      <c r="W998">
        <v>5</v>
      </c>
      <c r="X998">
        <v>0</v>
      </c>
      <c r="Y998">
        <v>2</v>
      </c>
      <c r="AD998">
        <v>2021</v>
      </c>
      <c r="AE998" t="s">
        <v>153</v>
      </c>
      <c r="AF998">
        <v>1</v>
      </c>
      <c r="AG998" t="b">
        <f t="shared" si="95"/>
        <v>1</v>
      </c>
      <c r="AH998">
        <v>0</v>
      </c>
      <c r="AI998">
        <v>40210</v>
      </c>
      <c r="AJ998">
        <v>21</v>
      </c>
      <c r="AK998">
        <v>0</v>
      </c>
      <c r="AL998">
        <v>7</v>
      </c>
      <c r="AM998">
        <v>5</v>
      </c>
      <c r="AN998">
        <v>0</v>
      </c>
      <c r="AO998">
        <v>2</v>
      </c>
    </row>
    <row r="999" spans="1:41" x14ac:dyDescent="0.3">
      <c r="D999" t="str">
        <f t="shared" si="90"/>
        <v>April</v>
      </c>
      <c r="E999" t="s">
        <v>48</v>
      </c>
      <c r="F999">
        <v>32</v>
      </c>
      <c r="G999">
        <v>0</v>
      </c>
      <c r="H999">
        <v>7</v>
      </c>
      <c r="I999">
        <v>1</v>
      </c>
      <c r="J999">
        <v>0</v>
      </c>
      <c r="K999">
        <v>3</v>
      </c>
      <c r="O999">
        <v>2021</v>
      </c>
      <c r="P999" t="str">
        <f t="shared" si="91"/>
        <v>April</v>
      </c>
      <c r="Q999">
        <f t="shared" si="92"/>
        <v>1</v>
      </c>
      <c r="R999">
        <f t="shared" si="93"/>
        <v>0</v>
      </c>
      <c r="S999" s="4" t="str">
        <f t="shared" si="94"/>
        <v>40211</v>
      </c>
      <c r="T999">
        <v>32</v>
      </c>
      <c r="U999">
        <v>0</v>
      </c>
      <c r="V999">
        <v>7</v>
      </c>
      <c r="W999">
        <v>1</v>
      </c>
      <c r="X999">
        <v>0</v>
      </c>
      <c r="Y999">
        <v>3</v>
      </c>
      <c r="AD999">
        <v>2021</v>
      </c>
      <c r="AE999" t="s">
        <v>153</v>
      </c>
      <c r="AF999">
        <v>1</v>
      </c>
      <c r="AG999" t="b">
        <f t="shared" si="95"/>
        <v>1</v>
      </c>
      <c r="AH999">
        <v>0</v>
      </c>
      <c r="AI999">
        <v>40211</v>
      </c>
      <c r="AJ999">
        <v>32</v>
      </c>
      <c r="AK999">
        <v>0</v>
      </c>
      <c r="AL999">
        <v>7</v>
      </c>
      <c r="AM999">
        <v>1</v>
      </c>
      <c r="AN999">
        <v>0</v>
      </c>
      <c r="AO999">
        <v>3</v>
      </c>
    </row>
    <row r="1000" spans="1:41" x14ac:dyDescent="0.3">
      <c r="D1000" t="str">
        <f t="shared" si="90"/>
        <v>April</v>
      </c>
      <c r="E1000" t="s">
        <v>50</v>
      </c>
      <c r="F1000">
        <v>30</v>
      </c>
      <c r="G1000">
        <v>0</v>
      </c>
      <c r="H1000">
        <v>8</v>
      </c>
      <c r="I1000">
        <v>4</v>
      </c>
      <c r="J1000">
        <v>0</v>
      </c>
      <c r="K1000">
        <v>3</v>
      </c>
      <c r="O1000">
        <v>2021</v>
      </c>
      <c r="P1000" t="str">
        <f t="shared" si="91"/>
        <v>April</v>
      </c>
      <c r="Q1000">
        <f t="shared" si="92"/>
        <v>1</v>
      </c>
      <c r="R1000">
        <f t="shared" si="93"/>
        <v>0</v>
      </c>
      <c r="S1000" s="4" t="str">
        <f t="shared" si="94"/>
        <v>40212</v>
      </c>
      <c r="T1000">
        <v>30</v>
      </c>
      <c r="U1000">
        <v>0</v>
      </c>
      <c r="V1000">
        <v>8</v>
      </c>
      <c r="W1000">
        <v>4</v>
      </c>
      <c r="X1000">
        <v>0</v>
      </c>
      <c r="Y1000">
        <v>3</v>
      </c>
      <c r="AD1000">
        <v>2021</v>
      </c>
      <c r="AE1000" t="s">
        <v>153</v>
      </c>
      <c r="AF1000">
        <v>1</v>
      </c>
      <c r="AG1000" t="b">
        <f t="shared" si="95"/>
        <v>1</v>
      </c>
      <c r="AH1000">
        <v>0</v>
      </c>
      <c r="AI1000">
        <v>40212</v>
      </c>
      <c r="AJ1000">
        <v>30</v>
      </c>
      <c r="AK1000">
        <v>0</v>
      </c>
      <c r="AL1000">
        <v>8</v>
      </c>
      <c r="AM1000">
        <v>4</v>
      </c>
      <c r="AN1000">
        <v>0</v>
      </c>
      <c r="AO1000">
        <v>3</v>
      </c>
    </row>
    <row r="1001" spans="1:41" x14ac:dyDescent="0.3">
      <c r="D1001" t="str">
        <f t="shared" si="90"/>
        <v>April</v>
      </c>
      <c r="E1001" t="s">
        <v>53</v>
      </c>
      <c r="F1001">
        <v>35</v>
      </c>
      <c r="G1001">
        <v>0</v>
      </c>
      <c r="H1001">
        <v>6</v>
      </c>
      <c r="I1001">
        <v>2</v>
      </c>
      <c r="J1001">
        <v>0</v>
      </c>
      <c r="K1001">
        <v>11</v>
      </c>
      <c r="O1001">
        <v>2021</v>
      </c>
      <c r="P1001" t="str">
        <f t="shared" si="91"/>
        <v>April</v>
      </c>
      <c r="Q1001">
        <f t="shared" si="92"/>
        <v>1</v>
      </c>
      <c r="R1001">
        <f t="shared" si="93"/>
        <v>0</v>
      </c>
      <c r="S1001" s="4" t="str">
        <f t="shared" si="94"/>
        <v>40213</v>
      </c>
      <c r="T1001">
        <v>35</v>
      </c>
      <c r="U1001">
        <v>0</v>
      </c>
      <c r="V1001">
        <v>6</v>
      </c>
      <c r="W1001">
        <v>2</v>
      </c>
      <c r="X1001">
        <v>0</v>
      </c>
      <c r="Y1001">
        <v>11</v>
      </c>
      <c r="AD1001">
        <v>2021</v>
      </c>
      <c r="AE1001" t="s">
        <v>153</v>
      </c>
      <c r="AF1001">
        <v>1</v>
      </c>
      <c r="AG1001" t="b">
        <f t="shared" si="95"/>
        <v>1</v>
      </c>
      <c r="AH1001">
        <v>0</v>
      </c>
      <c r="AI1001">
        <v>40213</v>
      </c>
      <c r="AJ1001">
        <v>35</v>
      </c>
      <c r="AK1001">
        <v>0</v>
      </c>
      <c r="AL1001">
        <v>6</v>
      </c>
      <c r="AM1001">
        <v>2</v>
      </c>
      <c r="AN1001">
        <v>0</v>
      </c>
      <c r="AO1001">
        <v>11</v>
      </c>
    </row>
    <row r="1002" spans="1:41" x14ac:dyDescent="0.3">
      <c r="D1002" t="str">
        <f t="shared" si="90"/>
        <v>April</v>
      </c>
      <c r="E1002" t="s">
        <v>57</v>
      </c>
      <c r="F1002">
        <v>83</v>
      </c>
      <c r="G1002">
        <v>0</v>
      </c>
      <c r="H1002">
        <v>24</v>
      </c>
      <c r="I1002">
        <v>14</v>
      </c>
      <c r="J1002">
        <v>0</v>
      </c>
      <c r="K1002">
        <v>9</v>
      </c>
      <c r="O1002">
        <v>2021</v>
      </c>
      <c r="P1002" t="str">
        <f t="shared" si="91"/>
        <v>April</v>
      </c>
      <c r="Q1002">
        <f t="shared" si="92"/>
        <v>1</v>
      </c>
      <c r="R1002">
        <f t="shared" si="93"/>
        <v>0</v>
      </c>
      <c r="S1002" s="4" t="str">
        <f t="shared" si="94"/>
        <v>40214</v>
      </c>
      <c r="T1002">
        <v>83</v>
      </c>
      <c r="U1002">
        <v>0</v>
      </c>
      <c r="V1002">
        <v>24</v>
      </c>
      <c r="W1002">
        <v>14</v>
      </c>
      <c r="X1002">
        <v>0</v>
      </c>
      <c r="Y1002">
        <v>9</v>
      </c>
      <c r="AD1002">
        <v>2021</v>
      </c>
      <c r="AE1002" t="s">
        <v>153</v>
      </c>
      <c r="AF1002">
        <v>1</v>
      </c>
      <c r="AG1002" t="b">
        <f t="shared" si="95"/>
        <v>1</v>
      </c>
      <c r="AH1002">
        <v>0</v>
      </c>
      <c r="AI1002">
        <v>40214</v>
      </c>
      <c r="AJ1002">
        <v>83</v>
      </c>
      <c r="AK1002">
        <v>0</v>
      </c>
      <c r="AL1002">
        <v>24</v>
      </c>
      <c r="AM1002">
        <v>14</v>
      </c>
      <c r="AN1002">
        <v>0</v>
      </c>
      <c r="AO1002">
        <v>9</v>
      </c>
    </row>
    <row r="1003" spans="1:41" x14ac:dyDescent="0.3">
      <c r="D1003" t="str">
        <f t="shared" si="90"/>
        <v>April</v>
      </c>
      <c r="E1003" t="s">
        <v>60</v>
      </c>
      <c r="F1003">
        <v>22</v>
      </c>
      <c r="G1003">
        <v>0</v>
      </c>
      <c r="H1003">
        <v>6</v>
      </c>
      <c r="I1003">
        <v>4</v>
      </c>
      <c r="J1003">
        <v>0</v>
      </c>
      <c r="K1003">
        <v>3</v>
      </c>
      <c r="O1003">
        <v>2021</v>
      </c>
      <c r="P1003" t="str">
        <f t="shared" si="91"/>
        <v>April</v>
      </c>
      <c r="Q1003">
        <f t="shared" si="92"/>
        <v>1</v>
      </c>
      <c r="R1003">
        <f t="shared" si="93"/>
        <v>0</v>
      </c>
      <c r="S1003" s="4" t="str">
        <f t="shared" si="94"/>
        <v>40215</v>
      </c>
      <c r="T1003">
        <v>22</v>
      </c>
      <c r="U1003">
        <v>0</v>
      </c>
      <c r="V1003">
        <v>6</v>
      </c>
      <c r="W1003">
        <v>4</v>
      </c>
      <c r="X1003">
        <v>0</v>
      </c>
      <c r="Y1003">
        <v>3</v>
      </c>
      <c r="AD1003">
        <v>2021</v>
      </c>
      <c r="AE1003" t="s">
        <v>153</v>
      </c>
      <c r="AF1003">
        <v>1</v>
      </c>
      <c r="AG1003" t="b">
        <f t="shared" si="95"/>
        <v>1</v>
      </c>
      <c r="AH1003">
        <v>0</v>
      </c>
      <c r="AI1003">
        <v>40215</v>
      </c>
      <c r="AJ1003">
        <v>22</v>
      </c>
      <c r="AK1003">
        <v>0</v>
      </c>
      <c r="AL1003">
        <v>6</v>
      </c>
      <c r="AM1003">
        <v>4</v>
      </c>
      <c r="AN1003">
        <v>0</v>
      </c>
      <c r="AO1003">
        <v>3</v>
      </c>
    </row>
    <row r="1004" spans="1:41" x14ac:dyDescent="0.3">
      <c r="D1004" t="str">
        <f t="shared" si="90"/>
        <v>April</v>
      </c>
      <c r="E1004" t="s">
        <v>64</v>
      </c>
      <c r="F1004">
        <v>71</v>
      </c>
      <c r="G1004">
        <v>0</v>
      </c>
      <c r="H1004">
        <v>11</v>
      </c>
      <c r="I1004">
        <v>6</v>
      </c>
      <c r="J1004">
        <v>0</v>
      </c>
      <c r="K1004">
        <v>11</v>
      </c>
      <c r="O1004">
        <v>2021</v>
      </c>
      <c r="P1004" t="str">
        <f t="shared" si="91"/>
        <v>April</v>
      </c>
      <c r="Q1004">
        <f t="shared" si="92"/>
        <v>1</v>
      </c>
      <c r="R1004">
        <f t="shared" si="93"/>
        <v>0</v>
      </c>
      <c r="S1004" s="4" t="str">
        <f t="shared" si="94"/>
        <v>40216</v>
      </c>
      <c r="T1004">
        <v>71</v>
      </c>
      <c r="U1004">
        <v>0</v>
      </c>
      <c r="V1004">
        <v>11</v>
      </c>
      <c r="W1004">
        <v>6</v>
      </c>
      <c r="X1004">
        <v>0</v>
      </c>
      <c r="Y1004">
        <v>11</v>
      </c>
      <c r="AD1004">
        <v>2021</v>
      </c>
      <c r="AE1004" t="s">
        <v>153</v>
      </c>
      <c r="AF1004">
        <v>1</v>
      </c>
      <c r="AG1004" t="b">
        <f t="shared" si="95"/>
        <v>1</v>
      </c>
      <c r="AH1004">
        <v>0</v>
      </c>
      <c r="AI1004">
        <v>40216</v>
      </c>
      <c r="AJ1004">
        <v>71</v>
      </c>
      <c r="AK1004">
        <v>0</v>
      </c>
      <c r="AL1004">
        <v>11</v>
      </c>
      <c r="AM1004">
        <v>6</v>
      </c>
      <c r="AN1004">
        <v>0</v>
      </c>
      <c r="AO1004">
        <v>11</v>
      </c>
    </row>
    <row r="1005" spans="1:41" x14ac:dyDescent="0.3">
      <c r="D1005" t="str">
        <f t="shared" si="90"/>
        <v>April</v>
      </c>
      <c r="E1005" t="s">
        <v>66</v>
      </c>
      <c r="F1005">
        <v>6</v>
      </c>
      <c r="G1005">
        <v>0</v>
      </c>
      <c r="H1005">
        <v>2</v>
      </c>
      <c r="I1005">
        <v>1</v>
      </c>
      <c r="J1005">
        <v>0</v>
      </c>
      <c r="K1005">
        <v>0</v>
      </c>
      <c r="O1005">
        <v>2021</v>
      </c>
      <c r="P1005" t="str">
        <f t="shared" si="91"/>
        <v>April</v>
      </c>
      <c r="Q1005">
        <f t="shared" si="92"/>
        <v>1</v>
      </c>
      <c r="R1005">
        <f t="shared" si="93"/>
        <v>0</v>
      </c>
      <c r="S1005" s="4" t="str">
        <f t="shared" si="94"/>
        <v>40217</v>
      </c>
      <c r="T1005">
        <v>6</v>
      </c>
      <c r="U1005">
        <v>0</v>
      </c>
      <c r="V1005">
        <v>2</v>
      </c>
      <c r="W1005">
        <v>1</v>
      </c>
      <c r="X1005">
        <v>0</v>
      </c>
      <c r="Y1005">
        <v>0</v>
      </c>
      <c r="AD1005">
        <v>2021</v>
      </c>
      <c r="AE1005" t="s">
        <v>153</v>
      </c>
      <c r="AF1005">
        <v>1</v>
      </c>
      <c r="AG1005" t="b">
        <f t="shared" si="95"/>
        <v>1</v>
      </c>
      <c r="AH1005">
        <v>0</v>
      </c>
      <c r="AI1005">
        <v>40217</v>
      </c>
      <c r="AJ1005">
        <v>6</v>
      </c>
      <c r="AK1005">
        <v>0</v>
      </c>
      <c r="AL1005">
        <v>2</v>
      </c>
      <c r="AM1005">
        <v>1</v>
      </c>
      <c r="AN1005">
        <v>0</v>
      </c>
      <c r="AO1005">
        <v>0</v>
      </c>
    </row>
    <row r="1006" spans="1:41" x14ac:dyDescent="0.3">
      <c r="D1006" t="str">
        <f t="shared" si="90"/>
        <v>April</v>
      </c>
      <c r="E1006" t="s">
        <v>69</v>
      </c>
      <c r="F1006">
        <v>51</v>
      </c>
      <c r="G1006">
        <v>0</v>
      </c>
      <c r="H1006">
        <v>8</v>
      </c>
      <c r="I1006">
        <v>6</v>
      </c>
      <c r="J1006">
        <v>0</v>
      </c>
      <c r="K1006">
        <v>4</v>
      </c>
      <c r="O1006">
        <v>2021</v>
      </c>
      <c r="P1006" t="str">
        <f t="shared" si="91"/>
        <v>April</v>
      </c>
      <c r="Q1006">
        <f t="shared" si="92"/>
        <v>1</v>
      </c>
      <c r="R1006">
        <f t="shared" si="93"/>
        <v>0</v>
      </c>
      <c r="S1006" s="4" t="str">
        <f t="shared" si="94"/>
        <v>40218</v>
      </c>
      <c r="T1006">
        <v>51</v>
      </c>
      <c r="U1006">
        <v>0</v>
      </c>
      <c r="V1006">
        <v>8</v>
      </c>
      <c r="W1006">
        <v>6</v>
      </c>
      <c r="X1006">
        <v>0</v>
      </c>
      <c r="Y1006">
        <v>4</v>
      </c>
      <c r="AD1006">
        <v>2021</v>
      </c>
      <c r="AE1006" t="s">
        <v>153</v>
      </c>
      <c r="AF1006">
        <v>1</v>
      </c>
      <c r="AG1006" t="b">
        <f t="shared" si="95"/>
        <v>1</v>
      </c>
      <c r="AH1006">
        <v>0</v>
      </c>
      <c r="AI1006">
        <v>40218</v>
      </c>
      <c r="AJ1006">
        <v>51</v>
      </c>
      <c r="AK1006">
        <v>0</v>
      </c>
      <c r="AL1006">
        <v>8</v>
      </c>
      <c r="AM1006">
        <v>6</v>
      </c>
      <c r="AN1006">
        <v>0</v>
      </c>
      <c r="AO1006">
        <v>4</v>
      </c>
    </row>
    <row r="1007" spans="1:41" x14ac:dyDescent="0.3">
      <c r="D1007" t="str">
        <f t="shared" si="90"/>
        <v>April</v>
      </c>
      <c r="E1007" t="s">
        <v>72</v>
      </c>
      <c r="F1007">
        <v>111</v>
      </c>
      <c r="G1007">
        <v>0</v>
      </c>
      <c r="H1007">
        <v>11</v>
      </c>
      <c r="I1007">
        <v>3</v>
      </c>
      <c r="J1007">
        <v>0</v>
      </c>
      <c r="K1007">
        <v>6</v>
      </c>
      <c r="O1007">
        <v>2021</v>
      </c>
      <c r="P1007" t="str">
        <f t="shared" si="91"/>
        <v>April</v>
      </c>
      <c r="Q1007">
        <f t="shared" si="92"/>
        <v>1</v>
      </c>
      <c r="R1007">
        <f t="shared" si="93"/>
        <v>0</v>
      </c>
      <c r="S1007" s="4" t="str">
        <f t="shared" si="94"/>
        <v>40219</v>
      </c>
      <c r="T1007">
        <v>111</v>
      </c>
      <c r="U1007">
        <v>0</v>
      </c>
      <c r="V1007">
        <v>11</v>
      </c>
      <c r="W1007">
        <v>3</v>
      </c>
      <c r="X1007">
        <v>0</v>
      </c>
      <c r="Y1007">
        <v>6</v>
      </c>
      <c r="AD1007">
        <v>2021</v>
      </c>
      <c r="AE1007" t="s">
        <v>153</v>
      </c>
      <c r="AF1007">
        <v>1</v>
      </c>
      <c r="AG1007" t="b">
        <f t="shared" si="95"/>
        <v>1</v>
      </c>
      <c r="AH1007">
        <v>0</v>
      </c>
      <c r="AI1007">
        <v>40219</v>
      </c>
      <c r="AJ1007">
        <v>111</v>
      </c>
      <c r="AK1007">
        <v>0</v>
      </c>
      <c r="AL1007">
        <v>11</v>
      </c>
      <c r="AM1007">
        <v>3</v>
      </c>
      <c r="AN1007">
        <v>0</v>
      </c>
      <c r="AO1007">
        <v>6</v>
      </c>
    </row>
    <row r="1008" spans="1:41" x14ac:dyDescent="0.3">
      <c r="D1008" t="str">
        <f t="shared" si="90"/>
        <v>April</v>
      </c>
      <c r="E1008" t="s">
        <v>75</v>
      </c>
      <c r="F1008">
        <v>26</v>
      </c>
      <c r="G1008">
        <v>0</v>
      </c>
      <c r="H1008">
        <v>4</v>
      </c>
      <c r="I1008">
        <v>1</v>
      </c>
      <c r="J1008">
        <v>0</v>
      </c>
      <c r="K1008">
        <v>2</v>
      </c>
      <c r="O1008">
        <v>2021</v>
      </c>
      <c r="P1008" t="str">
        <f t="shared" si="91"/>
        <v>April</v>
      </c>
      <c r="Q1008">
        <f t="shared" si="92"/>
        <v>1</v>
      </c>
      <c r="R1008">
        <f t="shared" si="93"/>
        <v>0</v>
      </c>
      <c r="S1008" s="4" t="str">
        <f t="shared" si="94"/>
        <v>40220</v>
      </c>
      <c r="T1008">
        <v>26</v>
      </c>
      <c r="U1008">
        <v>0</v>
      </c>
      <c r="V1008">
        <v>4</v>
      </c>
      <c r="W1008">
        <v>1</v>
      </c>
      <c r="X1008">
        <v>0</v>
      </c>
      <c r="Y1008">
        <v>2</v>
      </c>
      <c r="AD1008">
        <v>2021</v>
      </c>
      <c r="AE1008" t="s">
        <v>153</v>
      </c>
      <c r="AF1008">
        <v>1</v>
      </c>
      <c r="AG1008" t="b">
        <f t="shared" si="95"/>
        <v>1</v>
      </c>
      <c r="AH1008">
        <v>0</v>
      </c>
      <c r="AI1008">
        <v>40220</v>
      </c>
      <c r="AJ1008">
        <v>26</v>
      </c>
      <c r="AK1008">
        <v>0</v>
      </c>
      <c r="AL1008">
        <v>4</v>
      </c>
      <c r="AM1008">
        <v>1</v>
      </c>
      <c r="AN1008">
        <v>0</v>
      </c>
      <c r="AO1008">
        <v>2</v>
      </c>
    </row>
    <row r="1009" spans="4:41" x14ac:dyDescent="0.3">
      <c r="D1009" t="str">
        <f t="shared" si="90"/>
        <v>April</v>
      </c>
      <c r="E1009" t="s">
        <v>76</v>
      </c>
      <c r="F1009">
        <v>21</v>
      </c>
      <c r="G1009">
        <v>0</v>
      </c>
      <c r="H1009">
        <v>6</v>
      </c>
      <c r="I1009">
        <v>5</v>
      </c>
      <c r="J1009">
        <v>0</v>
      </c>
      <c r="K1009">
        <v>1</v>
      </c>
      <c r="O1009">
        <v>2021</v>
      </c>
      <c r="P1009" t="str">
        <f t="shared" si="91"/>
        <v>April</v>
      </c>
      <c r="Q1009">
        <f t="shared" si="92"/>
        <v>1</v>
      </c>
      <c r="R1009">
        <f t="shared" si="93"/>
        <v>0</v>
      </c>
      <c r="S1009" s="4" t="str">
        <f t="shared" si="94"/>
        <v>40222</v>
      </c>
      <c r="T1009">
        <v>21</v>
      </c>
      <c r="U1009">
        <v>0</v>
      </c>
      <c r="V1009">
        <v>6</v>
      </c>
      <c r="W1009">
        <v>5</v>
      </c>
      <c r="X1009">
        <v>0</v>
      </c>
      <c r="Y1009">
        <v>1</v>
      </c>
      <c r="AD1009">
        <v>2021</v>
      </c>
      <c r="AE1009" t="s">
        <v>153</v>
      </c>
      <c r="AF1009">
        <v>1</v>
      </c>
      <c r="AG1009" t="b">
        <f t="shared" si="95"/>
        <v>1</v>
      </c>
      <c r="AH1009">
        <v>0</v>
      </c>
      <c r="AI1009">
        <v>40222</v>
      </c>
      <c r="AJ1009">
        <v>21</v>
      </c>
      <c r="AK1009">
        <v>0</v>
      </c>
      <c r="AL1009">
        <v>6</v>
      </c>
      <c r="AM1009">
        <v>5</v>
      </c>
      <c r="AN1009">
        <v>0</v>
      </c>
      <c r="AO1009">
        <v>1</v>
      </c>
    </row>
    <row r="1010" spans="4:41" x14ac:dyDescent="0.3">
      <c r="D1010" t="str">
        <f t="shared" si="90"/>
        <v>April</v>
      </c>
      <c r="E1010" t="s">
        <v>78</v>
      </c>
      <c r="F1010">
        <v>33</v>
      </c>
      <c r="G1010">
        <v>0</v>
      </c>
      <c r="H1010">
        <v>7</v>
      </c>
      <c r="I1010">
        <v>5</v>
      </c>
      <c r="J1010">
        <v>0</v>
      </c>
      <c r="K1010">
        <v>1</v>
      </c>
      <c r="O1010">
        <v>2021</v>
      </c>
      <c r="P1010" t="str">
        <f t="shared" si="91"/>
        <v>April</v>
      </c>
      <c r="Q1010">
        <f t="shared" si="92"/>
        <v>1</v>
      </c>
      <c r="R1010">
        <f t="shared" si="93"/>
        <v>0</v>
      </c>
      <c r="S1010" s="4" t="str">
        <f t="shared" si="94"/>
        <v>40223</v>
      </c>
      <c r="T1010">
        <v>33</v>
      </c>
      <c r="U1010">
        <v>0</v>
      </c>
      <c r="V1010">
        <v>7</v>
      </c>
      <c r="W1010">
        <v>5</v>
      </c>
      <c r="X1010">
        <v>0</v>
      </c>
      <c r="Y1010">
        <v>1</v>
      </c>
      <c r="AD1010">
        <v>2021</v>
      </c>
      <c r="AE1010" t="s">
        <v>153</v>
      </c>
      <c r="AF1010">
        <v>1</v>
      </c>
      <c r="AG1010" t="b">
        <f t="shared" si="95"/>
        <v>1</v>
      </c>
      <c r="AH1010">
        <v>0</v>
      </c>
      <c r="AI1010">
        <v>40223</v>
      </c>
      <c r="AJ1010">
        <v>33</v>
      </c>
      <c r="AK1010">
        <v>0</v>
      </c>
      <c r="AL1010">
        <v>7</v>
      </c>
      <c r="AM1010">
        <v>5</v>
      </c>
      <c r="AN1010">
        <v>0</v>
      </c>
      <c r="AO1010">
        <v>1</v>
      </c>
    </row>
    <row r="1011" spans="4:41" x14ac:dyDescent="0.3">
      <c r="D1011" t="str">
        <f t="shared" si="90"/>
        <v>April</v>
      </c>
      <c r="E1011" t="s">
        <v>82</v>
      </c>
      <c r="F1011">
        <v>4</v>
      </c>
      <c r="G1011">
        <v>0</v>
      </c>
      <c r="H1011">
        <v>0</v>
      </c>
      <c r="I1011">
        <v>0</v>
      </c>
      <c r="J1011">
        <v>0</v>
      </c>
      <c r="K1011">
        <v>2</v>
      </c>
      <c r="O1011">
        <v>2021</v>
      </c>
      <c r="P1011" t="str">
        <f t="shared" si="91"/>
        <v>April</v>
      </c>
      <c r="Q1011">
        <f t="shared" si="92"/>
        <v>1</v>
      </c>
      <c r="R1011">
        <f t="shared" si="93"/>
        <v>0</v>
      </c>
      <c r="S1011" s="4" t="str">
        <f t="shared" si="94"/>
        <v>40228</v>
      </c>
      <c r="T1011">
        <v>4</v>
      </c>
      <c r="U1011">
        <v>0</v>
      </c>
      <c r="V1011">
        <v>0</v>
      </c>
      <c r="W1011">
        <v>0</v>
      </c>
      <c r="X1011">
        <v>0</v>
      </c>
      <c r="Y1011">
        <v>2</v>
      </c>
      <c r="AD1011">
        <v>2021</v>
      </c>
      <c r="AE1011" t="s">
        <v>153</v>
      </c>
      <c r="AF1011">
        <v>1</v>
      </c>
      <c r="AG1011" t="b">
        <f t="shared" si="95"/>
        <v>1</v>
      </c>
      <c r="AH1011">
        <v>0</v>
      </c>
      <c r="AI1011">
        <v>40228</v>
      </c>
      <c r="AJ1011">
        <v>4</v>
      </c>
      <c r="AK1011">
        <v>0</v>
      </c>
      <c r="AL1011">
        <v>0</v>
      </c>
      <c r="AM1011">
        <v>0</v>
      </c>
      <c r="AN1011">
        <v>0</v>
      </c>
      <c r="AO1011">
        <v>2</v>
      </c>
    </row>
    <row r="1012" spans="4:41" x14ac:dyDescent="0.3">
      <c r="D1012" t="str">
        <f t="shared" si="90"/>
        <v>April</v>
      </c>
      <c r="E1012" t="s">
        <v>84</v>
      </c>
      <c r="F1012">
        <v>11</v>
      </c>
      <c r="G1012">
        <v>0</v>
      </c>
      <c r="H1012">
        <v>2</v>
      </c>
      <c r="I1012">
        <v>1</v>
      </c>
      <c r="J1012">
        <v>0</v>
      </c>
      <c r="K1012">
        <v>2</v>
      </c>
      <c r="O1012">
        <v>2021</v>
      </c>
      <c r="P1012" t="str">
        <f t="shared" si="91"/>
        <v>April</v>
      </c>
      <c r="Q1012">
        <f t="shared" si="92"/>
        <v>1</v>
      </c>
      <c r="R1012">
        <f t="shared" si="93"/>
        <v>0</v>
      </c>
      <c r="S1012" s="4" t="str">
        <f t="shared" si="94"/>
        <v>40229</v>
      </c>
      <c r="T1012">
        <v>11</v>
      </c>
      <c r="U1012">
        <v>0</v>
      </c>
      <c r="V1012">
        <v>2</v>
      </c>
      <c r="W1012">
        <v>1</v>
      </c>
      <c r="X1012">
        <v>0</v>
      </c>
      <c r="Y1012">
        <v>2</v>
      </c>
      <c r="AD1012">
        <v>2021</v>
      </c>
      <c r="AE1012" t="s">
        <v>153</v>
      </c>
      <c r="AF1012">
        <v>1</v>
      </c>
      <c r="AG1012" t="b">
        <f t="shared" si="95"/>
        <v>1</v>
      </c>
      <c r="AH1012">
        <v>0</v>
      </c>
      <c r="AI1012">
        <v>40229</v>
      </c>
      <c r="AJ1012">
        <v>11</v>
      </c>
      <c r="AK1012">
        <v>0</v>
      </c>
      <c r="AL1012">
        <v>2</v>
      </c>
      <c r="AM1012">
        <v>1</v>
      </c>
      <c r="AN1012">
        <v>0</v>
      </c>
      <c r="AO1012">
        <v>2</v>
      </c>
    </row>
    <row r="1013" spans="4:41" x14ac:dyDescent="0.3">
      <c r="D1013" t="str">
        <f t="shared" si="90"/>
        <v>April</v>
      </c>
      <c r="E1013" t="s">
        <v>218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O1013">
        <v>2021</v>
      </c>
      <c r="P1013" t="str">
        <f t="shared" si="91"/>
        <v>April</v>
      </c>
      <c r="Q1013">
        <f t="shared" si="92"/>
        <v>1</v>
      </c>
      <c r="R1013">
        <f t="shared" si="93"/>
        <v>0</v>
      </c>
      <c r="S1013" s="4" t="str">
        <f t="shared" si="94"/>
        <v>40233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AD1013">
        <v>2021</v>
      </c>
      <c r="AE1013" t="s">
        <v>153</v>
      </c>
      <c r="AF1013">
        <v>1</v>
      </c>
      <c r="AG1013" t="b">
        <f t="shared" si="95"/>
        <v>1</v>
      </c>
      <c r="AH1013">
        <v>0</v>
      </c>
      <c r="AI1013">
        <v>40233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4:41" x14ac:dyDescent="0.3">
      <c r="D1014" t="str">
        <f t="shared" si="90"/>
        <v>April</v>
      </c>
      <c r="E1014" t="s">
        <v>86</v>
      </c>
      <c r="F1014">
        <v>20</v>
      </c>
      <c r="G1014">
        <v>0</v>
      </c>
      <c r="H1014">
        <v>4</v>
      </c>
      <c r="I1014">
        <v>1</v>
      </c>
      <c r="J1014">
        <v>0</v>
      </c>
      <c r="K1014">
        <v>1</v>
      </c>
      <c r="O1014">
        <v>2021</v>
      </c>
      <c r="P1014" t="str">
        <f t="shared" si="91"/>
        <v>April</v>
      </c>
      <c r="Q1014">
        <f t="shared" si="92"/>
        <v>1</v>
      </c>
      <c r="R1014">
        <f t="shared" si="93"/>
        <v>0</v>
      </c>
      <c r="S1014" s="4" t="str">
        <f t="shared" si="94"/>
        <v>40241</v>
      </c>
      <c r="T1014">
        <v>20</v>
      </c>
      <c r="U1014">
        <v>0</v>
      </c>
      <c r="V1014">
        <v>4</v>
      </c>
      <c r="W1014">
        <v>1</v>
      </c>
      <c r="X1014">
        <v>0</v>
      </c>
      <c r="Y1014">
        <v>1</v>
      </c>
      <c r="AD1014">
        <v>2021</v>
      </c>
      <c r="AE1014" t="s">
        <v>153</v>
      </c>
      <c r="AF1014">
        <v>1</v>
      </c>
      <c r="AG1014" t="b">
        <f t="shared" si="95"/>
        <v>1</v>
      </c>
      <c r="AH1014">
        <v>0</v>
      </c>
      <c r="AI1014">
        <v>40241</v>
      </c>
      <c r="AJ1014">
        <v>20</v>
      </c>
      <c r="AK1014">
        <v>0</v>
      </c>
      <c r="AL1014">
        <v>4</v>
      </c>
      <c r="AM1014">
        <v>1</v>
      </c>
      <c r="AN1014">
        <v>0</v>
      </c>
      <c r="AO1014">
        <v>1</v>
      </c>
    </row>
    <row r="1015" spans="4:41" x14ac:dyDescent="0.3">
      <c r="D1015" t="str">
        <f t="shared" si="90"/>
        <v>April</v>
      </c>
      <c r="E1015" t="s">
        <v>89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1</v>
      </c>
      <c r="O1015">
        <v>2021</v>
      </c>
      <c r="P1015" t="str">
        <f t="shared" si="91"/>
        <v>April</v>
      </c>
      <c r="Q1015">
        <f t="shared" si="92"/>
        <v>1</v>
      </c>
      <c r="R1015">
        <f t="shared" si="93"/>
        <v>0</v>
      </c>
      <c r="S1015" s="4" t="str">
        <f t="shared" si="94"/>
        <v>40242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1</v>
      </c>
      <c r="AD1015">
        <v>2021</v>
      </c>
      <c r="AE1015" t="s">
        <v>153</v>
      </c>
      <c r="AF1015">
        <v>1</v>
      </c>
      <c r="AG1015" t="b">
        <f t="shared" si="95"/>
        <v>1</v>
      </c>
      <c r="AH1015">
        <v>0</v>
      </c>
      <c r="AI1015">
        <v>40242</v>
      </c>
      <c r="AJ1015">
        <v>2</v>
      </c>
      <c r="AK1015">
        <v>0</v>
      </c>
      <c r="AL1015">
        <v>0</v>
      </c>
      <c r="AM1015">
        <v>0</v>
      </c>
      <c r="AN1015">
        <v>0</v>
      </c>
      <c r="AO1015">
        <v>1</v>
      </c>
    </row>
    <row r="1016" spans="4:41" x14ac:dyDescent="0.3">
      <c r="D1016" t="str">
        <f t="shared" si="90"/>
        <v>April</v>
      </c>
      <c r="E1016" t="s">
        <v>91</v>
      </c>
      <c r="F1016">
        <v>8</v>
      </c>
      <c r="G1016">
        <v>0</v>
      </c>
      <c r="H1016">
        <v>3</v>
      </c>
      <c r="I1016">
        <v>0</v>
      </c>
      <c r="J1016">
        <v>0</v>
      </c>
      <c r="K1016">
        <v>2</v>
      </c>
      <c r="O1016">
        <v>2021</v>
      </c>
      <c r="P1016" t="str">
        <f t="shared" si="91"/>
        <v>April</v>
      </c>
      <c r="Q1016">
        <f t="shared" si="92"/>
        <v>1</v>
      </c>
      <c r="R1016">
        <f t="shared" si="93"/>
        <v>0</v>
      </c>
      <c r="S1016" s="4" t="str">
        <f t="shared" si="94"/>
        <v>40243</v>
      </c>
      <c r="T1016">
        <v>8</v>
      </c>
      <c r="U1016">
        <v>0</v>
      </c>
      <c r="V1016">
        <v>3</v>
      </c>
      <c r="W1016">
        <v>0</v>
      </c>
      <c r="X1016">
        <v>0</v>
      </c>
      <c r="Y1016">
        <v>2</v>
      </c>
      <c r="AD1016">
        <v>2021</v>
      </c>
      <c r="AE1016" t="s">
        <v>153</v>
      </c>
      <c r="AF1016">
        <v>1</v>
      </c>
      <c r="AG1016" t="b">
        <f t="shared" si="95"/>
        <v>1</v>
      </c>
      <c r="AH1016">
        <v>0</v>
      </c>
      <c r="AI1016">
        <v>40243</v>
      </c>
      <c r="AJ1016">
        <v>8</v>
      </c>
      <c r="AK1016">
        <v>0</v>
      </c>
      <c r="AL1016">
        <v>3</v>
      </c>
      <c r="AM1016">
        <v>0</v>
      </c>
      <c r="AN1016">
        <v>0</v>
      </c>
      <c r="AO1016">
        <v>2</v>
      </c>
    </row>
    <row r="1017" spans="4:41" x14ac:dyDescent="0.3">
      <c r="D1017" t="str">
        <f t="shared" si="90"/>
        <v>April</v>
      </c>
      <c r="E1017" t="s">
        <v>92</v>
      </c>
      <c r="F1017">
        <v>3</v>
      </c>
      <c r="G1017">
        <v>0</v>
      </c>
      <c r="H1017">
        <v>0</v>
      </c>
      <c r="I1017">
        <v>0</v>
      </c>
      <c r="J1017">
        <v>0</v>
      </c>
      <c r="K1017">
        <v>2</v>
      </c>
      <c r="O1017">
        <v>2021</v>
      </c>
      <c r="P1017" t="str">
        <f t="shared" si="91"/>
        <v>April</v>
      </c>
      <c r="Q1017">
        <f t="shared" si="92"/>
        <v>1</v>
      </c>
      <c r="R1017">
        <f t="shared" si="93"/>
        <v>0</v>
      </c>
      <c r="S1017" s="4" t="str">
        <f t="shared" si="94"/>
        <v>40245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2</v>
      </c>
      <c r="AD1017">
        <v>2021</v>
      </c>
      <c r="AE1017" t="s">
        <v>153</v>
      </c>
      <c r="AF1017">
        <v>1</v>
      </c>
      <c r="AG1017" t="b">
        <f t="shared" si="95"/>
        <v>1</v>
      </c>
      <c r="AH1017">
        <v>0</v>
      </c>
      <c r="AI1017">
        <v>40245</v>
      </c>
      <c r="AJ1017">
        <v>3</v>
      </c>
      <c r="AK1017">
        <v>0</v>
      </c>
      <c r="AL1017">
        <v>0</v>
      </c>
      <c r="AM1017">
        <v>0</v>
      </c>
      <c r="AN1017">
        <v>0</v>
      </c>
      <c r="AO1017">
        <v>2</v>
      </c>
    </row>
    <row r="1018" spans="4:41" x14ac:dyDescent="0.3">
      <c r="D1018" t="str">
        <f t="shared" si="90"/>
        <v>April</v>
      </c>
      <c r="E1018" t="s">
        <v>93</v>
      </c>
      <c r="F1018">
        <v>25</v>
      </c>
      <c r="G1018">
        <v>0</v>
      </c>
      <c r="H1018">
        <v>4</v>
      </c>
      <c r="I1018">
        <v>1</v>
      </c>
      <c r="J1018">
        <v>0</v>
      </c>
      <c r="K1018">
        <v>3</v>
      </c>
      <c r="O1018">
        <v>2021</v>
      </c>
      <c r="P1018" t="str">
        <f t="shared" si="91"/>
        <v>April</v>
      </c>
      <c r="Q1018">
        <f t="shared" si="92"/>
        <v>1</v>
      </c>
      <c r="R1018">
        <f t="shared" si="93"/>
        <v>0</v>
      </c>
      <c r="S1018" s="4" t="str">
        <f t="shared" si="94"/>
        <v>40258</v>
      </c>
      <c r="T1018">
        <v>25</v>
      </c>
      <c r="U1018">
        <v>0</v>
      </c>
      <c r="V1018">
        <v>4</v>
      </c>
      <c r="W1018">
        <v>1</v>
      </c>
      <c r="X1018">
        <v>0</v>
      </c>
      <c r="Y1018">
        <v>3</v>
      </c>
      <c r="AD1018">
        <v>2021</v>
      </c>
      <c r="AE1018" t="s">
        <v>153</v>
      </c>
      <c r="AF1018">
        <v>1</v>
      </c>
      <c r="AG1018" t="b">
        <f t="shared" si="95"/>
        <v>1</v>
      </c>
      <c r="AH1018">
        <v>0</v>
      </c>
      <c r="AI1018">
        <v>40258</v>
      </c>
      <c r="AJ1018">
        <v>25</v>
      </c>
      <c r="AK1018">
        <v>0</v>
      </c>
      <c r="AL1018">
        <v>4</v>
      </c>
      <c r="AM1018">
        <v>1</v>
      </c>
      <c r="AN1018">
        <v>0</v>
      </c>
      <c r="AO1018">
        <v>3</v>
      </c>
    </row>
    <row r="1019" spans="4:41" x14ac:dyDescent="0.3">
      <c r="D1019" t="str">
        <f t="shared" si="90"/>
        <v>April</v>
      </c>
      <c r="E1019" t="s">
        <v>95</v>
      </c>
      <c r="F1019">
        <v>22</v>
      </c>
      <c r="G1019">
        <v>0</v>
      </c>
      <c r="H1019">
        <v>5</v>
      </c>
      <c r="I1019">
        <v>3</v>
      </c>
      <c r="J1019">
        <v>0</v>
      </c>
      <c r="K1019">
        <v>2</v>
      </c>
      <c r="O1019">
        <v>2021</v>
      </c>
      <c r="P1019" t="str">
        <f t="shared" si="91"/>
        <v>April</v>
      </c>
      <c r="Q1019">
        <f t="shared" si="92"/>
        <v>1</v>
      </c>
      <c r="R1019">
        <f t="shared" si="93"/>
        <v>0</v>
      </c>
      <c r="S1019" s="4" t="str">
        <f t="shared" si="94"/>
        <v>40272</v>
      </c>
      <c r="T1019">
        <v>22</v>
      </c>
      <c r="U1019">
        <v>0</v>
      </c>
      <c r="V1019">
        <v>5</v>
      </c>
      <c r="W1019">
        <v>3</v>
      </c>
      <c r="X1019">
        <v>0</v>
      </c>
      <c r="Y1019">
        <v>2</v>
      </c>
      <c r="AD1019">
        <v>2021</v>
      </c>
      <c r="AE1019" t="s">
        <v>153</v>
      </c>
      <c r="AF1019">
        <v>1</v>
      </c>
      <c r="AG1019" t="b">
        <f t="shared" si="95"/>
        <v>1</v>
      </c>
      <c r="AH1019">
        <v>0</v>
      </c>
      <c r="AI1019">
        <v>40272</v>
      </c>
      <c r="AJ1019">
        <v>22</v>
      </c>
      <c r="AK1019">
        <v>0</v>
      </c>
      <c r="AL1019">
        <v>5</v>
      </c>
      <c r="AM1019">
        <v>3</v>
      </c>
      <c r="AN1019">
        <v>0</v>
      </c>
      <c r="AO1019">
        <v>2</v>
      </c>
    </row>
    <row r="1020" spans="4:41" x14ac:dyDescent="0.3">
      <c r="D1020" t="str">
        <f t="shared" si="90"/>
        <v>April</v>
      </c>
      <c r="E1020" t="s">
        <v>96</v>
      </c>
      <c r="F1020">
        <v>25</v>
      </c>
      <c r="G1020">
        <v>0</v>
      </c>
      <c r="H1020">
        <v>7</v>
      </c>
      <c r="I1020">
        <v>3</v>
      </c>
      <c r="J1020">
        <v>0</v>
      </c>
      <c r="K1020">
        <v>4</v>
      </c>
      <c r="O1020">
        <v>2021</v>
      </c>
      <c r="P1020" t="str">
        <f t="shared" si="91"/>
        <v>April</v>
      </c>
      <c r="Q1020">
        <f t="shared" si="92"/>
        <v>1</v>
      </c>
      <c r="R1020">
        <f t="shared" si="93"/>
        <v>0</v>
      </c>
      <c r="S1020" s="4" t="str">
        <f t="shared" si="94"/>
        <v>40291</v>
      </c>
      <c r="T1020">
        <v>25</v>
      </c>
      <c r="U1020">
        <v>0</v>
      </c>
      <c r="V1020">
        <v>7</v>
      </c>
      <c r="W1020">
        <v>3</v>
      </c>
      <c r="X1020">
        <v>0</v>
      </c>
      <c r="Y1020">
        <v>4</v>
      </c>
      <c r="AD1020">
        <v>2021</v>
      </c>
      <c r="AE1020" t="s">
        <v>153</v>
      </c>
      <c r="AF1020">
        <v>1</v>
      </c>
      <c r="AG1020" t="b">
        <f t="shared" si="95"/>
        <v>1</v>
      </c>
      <c r="AH1020">
        <v>0</v>
      </c>
      <c r="AI1020">
        <v>40291</v>
      </c>
      <c r="AJ1020">
        <v>25</v>
      </c>
      <c r="AK1020">
        <v>0</v>
      </c>
      <c r="AL1020">
        <v>7</v>
      </c>
      <c r="AM1020">
        <v>3</v>
      </c>
      <c r="AN1020">
        <v>0</v>
      </c>
      <c r="AO1020">
        <v>4</v>
      </c>
    </row>
    <row r="1021" spans="4:41" x14ac:dyDescent="0.3">
      <c r="D1021" t="str">
        <f t="shared" si="90"/>
        <v>April</v>
      </c>
      <c r="E1021" t="s">
        <v>98</v>
      </c>
      <c r="F1021">
        <v>44</v>
      </c>
      <c r="G1021">
        <v>0</v>
      </c>
      <c r="H1021">
        <v>6</v>
      </c>
      <c r="I1021">
        <v>2</v>
      </c>
      <c r="J1021">
        <v>0</v>
      </c>
      <c r="K1021">
        <v>0</v>
      </c>
      <c r="O1021">
        <v>2021</v>
      </c>
      <c r="P1021" t="str">
        <f t="shared" si="91"/>
        <v>April</v>
      </c>
      <c r="Q1021">
        <f t="shared" si="92"/>
        <v>1</v>
      </c>
      <c r="R1021">
        <f t="shared" si="93"/>
        <v>0</v>
      </c>
      <c r="S1021" s="4" t="str">
        <f t="shared" si="94"/>
        <v>40299</v>
      </c>
      <c r="T1021">
        <v>44</v>
      </c>
      <c r="U1021">
        <v>0</v>
      </c>
      <c r="V1021">
        <v>6</v>
      </c>
      <c r="W1021">
        <v>2</v>
      </c>
      <c r="X1021">
        <v>0</v>
      </c>
      <c r="Y1021">
        <v>0</v>
      </c>
      <c r="AD1021">
        <v>2021</v>
      </c>
      <c r="AE1021" t="s">
        <v>153</v>
      </c>
      <c r="AF1021">
        <v>1</v>
      </c>
      <c r="AG1021" t="b">
        <f t="shared" si="95"/>
        <v>1</v>
      </c>
      <c r="AH1021">
        <v>0</v>
      </c>
      <c r="AI1021">
        <v>40299</v>
      </c>
      <c r="AJ1021">
        <v>44</v>
      </c>
      <c r="AK1021">
        <v>0</v>
      </c>
      <c r="AL1021">
        <v>6</v>
      </c>
      <c r="AM1021">
        <v>2</v>
      </c>
      <c r="AN1021">
        <v>0</v>
      </c>
      <c r="AO1021">
        <v>0</v>
      </c>
    </row>
    <row r="1022" spans="4:41" x14ac:dyDescent="0.3">
      <c r="D1022" t="str">
        <f t="shared" si="90"/>
        <v>April</v>
      </c>
      <c r="E1022" t="s">
        <v>4</v>
      </c>
      <c r="F1022">
        <v>820</v>
      </c>
      <c r="G1022">
        <v>0</v>
      </c>
      <c r="H1022">
        <v>170</v>
      </c>
      <c r="I1022">
        <v>88</v>
      </c>
      <c r="J1022">
        <v>0</v>
      </c>
      <c r="K1022">
        <v>92</v>
      </c>
      <c r="O1022">
        <v>2021</v>
      </c>
      <c r="P1022" t="str">
        <f t="shared" si="91"/>
        <v>April</v>
      </c>
      <c r="Q1022">
        <f t="shared" si="92"/>
        <v>0</v>
      </c>
      <c r="R1022">
        <f t="shared" si="93"/>
        <v>1</v>
      </c>
      <c r="S1022" s="4" t="str">
        <f t="shared" si="94"/>
        <v>Total</v>
      </c>
      <c r="T1022">
        <v>820</v>
      </c>
      <c r="U1022">
        <v>0</v>
      </c>
      <c r="V1022">
        <v>170</v>
      </c>
      <c r="W1022">
        <v>88</v>
      </c>
      <c r="X1022">
        <v>0</v>
      </c>
      <c r="Y1022">
        <v>92</v>
      </c>
      <c r="AD1022">
        <v>2021</v>
      </c>
      <c r="AE1022" t="s">
        <v>153</v>
      </c>
      <c r="AF1022">
        <v>0</v>
      </c>
      <c r="AG1022" t="b">
        <f t="shared" si="95"/>
        <v>0</v>
      </c>
      <c r="AH1022">
        <v>1</v>
      </c>
      <c r="AI1022" s="4" t="s">
        <v>4</v>
      </c>
      <c r="AJ1022">
        <v>820</v>
      </c>
      <c r="AK1022">
        <v>0</v>
      </c>
      <c r="AL1022">
        <v>170</v>
      </c>
      <c r="AM1022">
        <v>88</v>
      </c>
      <c r="AN1022">
        <v>0</v>
      </c>
      <c r="AO1022">
        <v>92</v>
      </c>
    </row>
    <row r="1023" spans="4:41" x14ac:dyDescent="0.3">
      <c r="D1023" t="str">
        <f t="shared" si="90"/>
        <v>April</v>
      </c>
      <c r="E1023" t="s">
        <v>377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O1023">
        <v>2021</v>
      </c>
      <c r="P1023" t="str">
        <f t="shared" si="91"/>
        <v>April</v>
      </c>
      <c r="Q1023">
        <f t="shared" si="92"/>
        <v>0</v>
      </c>
      <c r="R1023">
        <f t="shared" si="93"/>
        <v>0</v>
      </c>
      <c r="S1023" s="4" t="str">
        <f t="shared" si="94"/>
        <v>97005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AD1023">
        <v>2021</v>
      </c>
      <c r="AE1023" t="s">
        <v>153</v>
      </c>
      <c r="AF1023">
        <v>0</v>
      </c>
      <c r="AG1023" t="b">
        <f t="shared" si="95"/>
        <v>1</v>
      </c>
      <c r="AH1023">
        <v>0</v>
      </c>
      <c r="AI1023">
        <v>97005</v>
      </c>
      <c r="AJ1023">
        <v>1</v>
      </c>
      <c r="AK1023">
        <v>0</v>
      </c>
      <c r="AL1023">
        <v>1</v>
      </c>
      <c r="AM1023">
        <v>0</v>
      </c>
      <c r="AN1023">
        <v>0</v>
      </c>
      <c r="AO1023">
        <v>0</v>
      </c>
    </row>
    <row r="1024" spans="4:41" x14ac:dyDescent="0.3">
      <c r="D1024" t="str">
        <f t="shared" si="90"/>
        <v>April</v>
      </c>
      <c r="E1024" t="s">
        <v>378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O1024">
        <v>2021</v>
      </c>
      <c r="P1024" t="str">
        <f t="shared" si="91"/>
        <v>April</v>
      </c>
      <c r="Q1024">
        <f t="shared" si="92"/>
        <v>0</v>
      </c>
      <c r="R1024">
        <f t="shared" si="93"/>
        <v>0</v>
      </c>
      <c r="S1024" s="4" t="str">
        <f t="shared" si="94"/>
        <v>40014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AD1024">
        <v>2021</v>
      </c>
      <c r="AE1024" t="s">
        <v>153</v>
      </c>
      <c r="AF1024">
        <v>0</v>
      </c>
      <c r="AG1024" t="b">
        <f t="shared" si="95"/>
        <v>1</v>
      </c>
      <c r="AH1024">
        <v>0</v>
      </c>
      <c r="AI1024">
        <v>40014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2:41" x14ac:dyDescent="0.3">
      <c r="D1025" t="str">
        <f t="shared" si="90"/>
        <v>April</v>
      </c>
      <c r="E1025" t="s">
        <v>105</v>
      </c>
      <c r="F1025">
        <v>10</v>
      </c>
      <c r="G1025">
        <v>0</v>
      </c>
      <c r="H1025">
        <v>1</v>
      </c>
      <c r="I1025">
        <v>1</v>
      </c>
      <c r="J1025">
        <v>0</v>
      </c>
      <c r="K1025">
        <v>0</v>
      </c>
      <c r="O1025">
        <v>2021</v>
      </c>
      <c r="P1025" t="str">
        <f t="shared" si="91"/>
        <v>April</v>
      </c>
      <c r="Q1025">
        <f t="shared" si="92"/>
        <v>0</v>
      </c>
      <c r="R1025">
        <f t="shared" si="93"/>
        <v>0</v>
      </c>
      <c r="S1025" s="4" t="str">
        <f t="shared" si="94"/>
        <v>40118</v>
      </c>
      <c r="T1025">
        <v>10</v>
      </c>
      <c r="U1025">
        <v>0</v>
      </c>
      <c r="V1025">
        <v>1</v>
      </c>
      <c r="W1025">
        <v>1</v>
      </c>
      <c r="X1025">
        <v>0</v>
      </c>
      <c r="Y1025">
        <v>0</v>
      </c>
      <c r="AD1025">
        <v>2021</v>
      </c>
      <c r="AE1025" t="s">
        <v>153</v>
      </c>
      <c r="AF1025">
        <v>0</v>
      </c>
      <c r="AG1025" t="b">
        <f t="shared" si="95"/>
        <v>1</v>
      </c>
      <c r="AH1025">
        <v>0</v>
      </c>
      <c r="AI1025">
        <v>40118</v>
      </c>
      <c r="AJ1025">
        <v>10</v>
      </c>
      <c r="AK1025">
        <v>0</v>
      </c>
      <c r="AL1025">
        <v>1</v>
      </c>
      <c r="AM1025">
        <v>1</v>
      </c>
      <c r="AN1025">
        <v>0</v>
      </c>
      <c r="AO1025">
        <v>0</v>
      </c>
    </row>
    <row r="1026" spans="2:41" x14ac:dyDescent="0.3">
      <c r="D1026" t="str">
        <f t="shared" si="90"/>
        <v>April</v>
      </c>
      <c r="E1026" t="s">
        <v>107</v>
      </c>
      <c r="F1026">
        <v>5</v>
      </c>
      <c r="G1026">
        <v>0</v>
      </c>
      <c r="H1026">
        <v>0</v>
      </c>
      <c r="I1026">
        <v>0</v>
      </c>
      <c r="J1026">
        <v>0</v>
      </c>
      <c r="K1026">
        <v>0</v>
      </c>
      <c r="O1026">
        <v>2021</v>
      </c>
      <c r="P1026" t="str">
        <f t="shared" si="91"/>
        <v>April</v>
      </c>
      <c r="Q1026">
        <f t="shared" si="92"/>
        <v>0</v>
      </c>
      <c r="R1026">
        <f t="shared" si="93"/>
        <v>0</v>
      </c>
      <c r="S1026" s="4" t="str">
        <f t="shared" si="94"/>
        <v>40059</v>
      </c>
      <c r="T1026">
        <v>5</v>
      </c>
      <c r="U1026">
        <v>0</v>
      </c>
      <c r="V1026">
        <v>0</v>
      </c>
      <c r="W1026">
        <v>0</v>
      </c>
      <c r="X1026">
        <v>0</v>
      </c>
      <c r="Y1026">
        <v>0</v>
      </c>
      <c r="AD1026">
        <v>2021</v>
      </c>
      <c r="AE1026" t="s">
        <v>153</v>
      </c>
      <c r="AF1026">
        <v>0</v>
      </c>
      <c r="AG1026" t="b">
        <f t="shared" si="95"/>
        <v>1</v>
      </c>
      <c r="AH1026">
        <v>0</v>
      </c>
      <c r="AI1026">
        <v>40059</v>
      </c>
      <c r="AJ1026">
        <v>5</v>
      </c>
      <c r="AK1026">
        <v>0</v>
      </c>
      <c r="AL1026">
        <v>0</v>
      </c>
      <c r="AM1026">
        <v>0</v>
      </c>
      <c r="AN1026">
        <v>0</v>
      </c>
      <c r="AO1026">
        <v>0</v>
      </c>
    </row>
    <row r="1027" spans="2:41" x14ac:dyDescent="0.3">
      <c r="D1027" t="str">
        <f t="shared" ref="D1027:D1090" si="96">IF(ISBLANK(C1027),D1026,C1027)</f>
        <v>April</v>
      </c>
      <c r="E1027" t="s">
        <v>4</v>
      </c>
      <c r="F1027">
        <v>17</v>
      </c>
      <c r="G1027">
        <v>0</v>
      </c>
      <c r="H1027">
        <v>2</v>
      </c>
      <c r="I1027">
        <v>1</v>
      </c>
      <c r="J1027">
        <v>0</v>
      </c>
      <c r="K1027">
        <v>0</v>
      </c>
      <c r="O1027">
        <v>2021</v>
      </c>
      <c r="P1027" t="str">
        <f t="shared" ref="P1027:P1090" si="97">D1027</f>
        <v>April</v>
      </c>
      <c r="Q1027">
        <f t="shared" ref="Q1027:Q1090" si="98">IFERROR(FIND("LOUISVILLE",E1027,1),0)</f>
        <v>0</v>
      </c>
      <c r="R1027">
        <f t="shared" ref="R1027:R1090" si="99">IFERROR(FIND("Total",E1027,1),0)</f>
        <v>1</v>
      </c>
      <c r="S1027" s="4" t="str">
        <f t="shared" ref="S1027:S1090" si="100">RIGHT(E1027,5)</f>
        <v>Total</v>
      </c>
      <c r="T1027">
        <v>17</v>
      </c>
      <c r="U1027">
        <v>0</v>
      </c>
      <c r="V1027">
        <v>2</v>
      </c>
      <c r="W1027">
        <v>1</v>
      </c>
      <c r="X1027">
        <v>0</v>
      </c>
      <c r="Y1027">
        <v>0</v>
      </c>
      <c r="AD1027">
        <v>2021</v>
      </c>
      <c r="AE1027" t="s">
        <v>153</v>
      </c>
      <c r="AF1027">
        <v>0</v>
      </c>
      <c r="AG1027" t="b">
        <f t="shared" ref="AG1027:AG1090" si="101">ISNUMBER(AI1027)</f>
        <v>0</v>
      </c>
      <c r="AH1027">
        <v>1</v>
      </c>
      <c r="AI1027" s="4" t="s">
        <v>4</v>
      </c>
      <c r="AJ1027">
        <v>17</v>
      </c>
      <c r="AK1027">
        <v>0</v>
      </c>
      <c r="AL1027">
        <v>2</v>
      </c>
      <c r="AM1027">
        <v>1</v>
      </c>
      <c r="AN1027">
        <v>0</v>
      </c>
      <c r="AO1027">
        <v>0</v>
      </c>
    </row>
    <row r="1028" spans="2:41" x14ac:dyDescent="0.3">
      <c r="D1028" t="str">
        <f t="shared" si="96"/>
        <v>April</v>
      </c>
      <c r="E1028" t="s">
        <v>109</v>
      </c>
      <c r="F1028">
        <v>4</v>
      </c>
      <c r="G1028">
        <v>0</v>
      </c>
      <c r="H1028">
        <v>3</v>
      </c>
      <c r="I1028">
        <v>1</v>
      </c>
      <c r="J1028">
        <v>0</v>
      </c>
      <c r="K1028">
        <v>1</v>
      </c>
      <c r="O1028">
        <v>2021</v>
      </c>
      <c r="P1028" t="str">
        <f t="shared" si="97"/>
        <v>April</v>
      </c>
      <c r="Q1028">
        <f t="shared" si="98"/>
        <v>0</v>
      </c>
      <c r="R1028">
        <f t="shared" si="99"/>
        <v>0</v>
      </c>
      <c r="S1028" s="4" t="str">
        <f t="shared" si="100"/>
        <v xml:space="preserve"> CODE</v>
      </c>
      <c r="T1028">
        <v>4</v>
      </c>
      <c r="U1028">
        <v>0</v>
      </c>
      <c r="V1028">
        <v>3</v>
      </c>
      <c r="W1028">
        <v>1</v>
      </c>
      <c r="X1028">
        <v>0</v>
      </c>
      <c r="Y1028">
        <v>1</v>
      </c>
      <c r="AD1028">
        <v>2021</v>
      </c>
      <c r="AE1028" t="s">
        <v>153</v>
      </c>
      <c r="AF1028">
        <v>0</v>
      </c>
      <c r="AG1028" t="b">
        <f t="shared" si="101"/>
        <v>0</v>
      </c>
      <c r="AH1028">
        <v>0</v>
      </c>
      <c r="AI1028" s="4" t="s">
        <v>586</v>
      </c>
      <c r="AJ1028">
        <v>4</v>
      </c>
      <c r="AK1028">
        <v>0</v>
      </c>
      <c r="AL1028">
        <v>3</v>
      </c>
      <c r="AM1028">
        <v>1</v>
      </c>
      <c r="AN1028">
        <v>0</v>
      </c>
      <c r="AO1028">
        <v>1</v>
      </c>
    </row>
    <row r="1029" spans="2:41" x14ac:dyDescent="0.3">
      <c r="D1029" t="str">
        <f t="shared" si="96"/>
        <v>April</v>
      </c>
      <c r="E1029" t="s">
        <v>4</v>
      </c>
      <c r="F1029">
        <v>4</v>
      </c>
      <c r="G1029">
        <v>0</v>
      </c>
      <c r="H1029">
        <v>3</v>
      </c>
      <c r="I1029">
        <v>1</v>
      </c>
      <c r="J1029">
        <v>0</v>
      </c>
      <c r="K1029">
        <v>1</v>
      </c>
      <c r="O1029">
        <v>2021</v>
      </c>
      <c r="P1029" t="str">
        <f t="shared" si="97"/>
        <v>April</v>
      </c>
      <c r="Q1029">
        <f t="shared" si="98"/>
        <v>0</v>
      </c>
      <c r="R1029">
        <f t="shared" si="99"/>
        <v>1</v>
      </c>
      <c r="S1029" s="4" t="str">
        <f t="shared" si="100"/>
        <v>Total</v>
      </c>
      <c r="T1029">
        <v>4</v>
      </c>
      <c r="U1029">
        <v>0</v>
      </c>
      <c r="V1029">
        <v>3</v>
      </c>
      <c r="W1029">
        <v>1</v>
      </c>
      <c r="X1029">
        <v>0</v>
      </c>
      <c r="Y1029">
        <v>1</v>
      </c>
      <c r="AD1029">
        <v>2021</v>
      </c>
      <c r="AE1029" t="s">
        <v>153</v>
      </c>
      <c r="AF1029">
        <v>0</v>
      </c>
      <c r="AG1029" t="b">
        <f t="shared" si="101"/>
        <v>0</v>
      </c>
      <c r="AH1029">
        <v>1</v>
      </c>
      <c r="AI1029" s="4" t="s">
        <v>4</v>
      </c>
      <c r="AJ1029">
        <v>4</v>
      </c>
      <c r="AK1029">
        <v>0</v>
      </c>
      <c r="AL1029">
        <v>3</v>
      </c>
      <c r="AM1029">
        <v>1</v>
      </c>
      <c r="AN1029">
        <v>0</v>
      </c>
      <c r="AO1029">
        <v>1</v>
      </c>
    </row>
    <row r="1030" spans="2:41" x14ac:dyDescent="0.3">
      <c r="D1030" t="str">
        <f t="shared" si="96"/>
        <v>April</v>
      </c>
      <c r="E1030" t="s">
        <v>4</v>
      </c>
      <c r="F1030">
        <v>841</v>
      </c>
      <c r="G1030">
        <v>0</v>
      </c>
      <c r="H1030">
        <v>175</v>
      </c>
      <c r="I1030">
        <v>90</v>
      </c>
      <c r="J1030">
        <v>0</v>
      </c>
      <c r="K1030">
        <v>93</v>
      </c>
      <c r="O1030">
        <v>2021</v>
      </c>
      <c r="P1030" t="str">
        <f t="shared" si="97"/>
        <v>April</v>
      </c>
      <c r="Q1030">
        <f t="shared" si="98"/>
        <v>0</v>
      </c>
      <c r="R1030">
        <f t="shared" si="99"/>
        <v>1</v>
      </c>
      <c r="S1030" s="4" t="str">
        <f t="shared" si="100"/>
        <v>Total</v>
      </c>
      <c r="T1030">
        <v>841</v>
      </c>
      <c r="U1030">
        <v>0</v>
      </c>
      <c r="V1030">
        <v>175</v>
      </c>
      <c r="W1030">
        <v>90</v>
      </c>
      <c r="X1030">
        <v>0</v>
      </c>
      <c r="Y1030">
        <v>93</v>
      </c>
      <c r="AD1030">
        <v>2021</v>
      </c>
      <c r="AE1030" t="s">
        <v>153</v>
      </c>
      <c r="AF1030">
        <v>0</v>
      </c>
      <c r="AG1030" t="b">
        <f t="shared" si="101"/>
        <v>0</v>
      </c>
      <c r="AH1030">
        <v>1</v>
      </c>
      <c r="AI1030" s="4" t="s">
        <v>4</v>
      </c>
      <c r="AJ1030">
        <v>841</v>
      </c>
      <c r="AK1030">
        <v>0</v>
      </c>
      <c r="AL1030">
        <v>175</v>
      </c>
      <c r="AM1030">
        <v>90</v>
      </c>
      <c r="AN1030">
        <v>0</v>
      </c>
      <c r="AO1030">
        <v>93</v>
      </c>
    </row>
    <row r="1031" spans="2:41" x14ac:dyDescent="0.3">
      <c r="B1031" t="s">
        <v>175</v>
      </c>
      <c r="C1031" t="s">
        <v>175</v>
      </c>
      <c r="D1031" t="str">
        <f t="shared" si="96"/>
        <v>May</v>
      </c>
      <c r="E1031" t="s">
        <v>194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O1031">
        <v>2021</v>
      </c>
      <c r="P1031" t="str">
        <f t="shared" si="97"/>
        <v>May</v>
      </c>
      <c r="Q1031">
        <f t="shared" si="98"/>
        <v>1</v>
      </c>
      <c r="R1031">
        <f t="shared" si="99"/>
        <v>0</v>
      </c>
      <c r="S1031" s="4" t="str">
        <f t="shared" si="100"/>
        <v>40201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AD1031">
        <v>2021</v>
      </c>
      <c r="AE1031" t="s">
        <v>175</v>
      </c>
      <c r="AF1031">
        <v>1</v>
      </c>
      <c r="AG1031" t="b">
        <f t="shared" si="101"/>
        <v>1</v>
      </c>
      <c r="AH1031">
        <v>0</v>
      </c>
      <c r="AI1031">
        <v>40201</v>
      </c>
      <c r="AJ1031">
        <v>1</v>
      </c>
      <c r="AK1031">
        <v>0</v>
      </c>
      <c r="AL1031">
        <v>1</v>
      </c>
      <c r="AM1031">
        <v>0</v>
      </c>
      <c r="AN1031">
        <v>0</v>
      </c>
      <c r="AO1031">
        <v>0</v>
      </c>
    </row>
    <row r="1032" spans="2:41" x14ac:dyDescent="0.3">
      <c r="D1032" t="str">
        <f t="shared" si="96"/>
        <v>May</v>
      </c>
      <c r="E1032" t="s">
        <v>17</v>
      </c>
      <c r="F1032">
        <v>6</v>
      </c>
      <c r="G1032">
        <v>0</v>
      </c>
      <c r="H1032">
        <v>2</v>
      </c>
      <c r="I1032">
        <v>1</v>
      </c>
      <c r="J1032">
        <v>0</v>
      </c>
      <c r="K1032">
        <v>2</v>
      </c>
      <c r="O1032">
        <v>2021</v>
      </c>
      <c r="P1032" t="str">
        <f t="shared" si="97"/>
        <v>May</v>
      </c>
      <c r="Q1032">
        <f t="shared" si="98"/>
        <v>1</v>
      </c>
      <c r="R1032">
        <f t="shared" si="99"/>
        <v>0</v>
      </c>
      <c r="S1032" s="4" t="str">
        <f t="shared" si="100"/>
        <v>40202</v>
      </c>
      <c r="T1032">
        <v>6</v>
      </c>
      <c r="U1032">
        <v>0</v>
      </c>
      <c r="V1032">
        <v>2</v>
      </c>
      <c r="W1032">
        <v>1</v>
      </c>
      <c r="X1032">
        <v>0</v>
      </c>
      <c r="Y1032">
        <v>2</v>
      </c>
      <c r="AD1032">
        <v>2021</v>
      </c>
      <c r="AE1032" t="s">
        <v>175</v>
      </c>
      <c r="AF1032">
        <v>1</v>
      </c>
      <c r="AG1032" t="b">
        <f t="shared" si="101"/>
        <v>1</v>
      </c>
      <c r="AH1032">
        <v>0</v>
      </c>
      <c r="AI1032">
        <v>40202</v>
      </c>
      <c r="AJ1032">
        <v>6</v>
      </c>
      <c r="AK1032">
        <v>0</v>
      </c>
      <c r="AL1032">
        <v>2</v>
      </c>
      <c r="AM1032">
        <v>1</v>
      </c>
      <c r="AN1032">
        <v>0</v>
      </c>
      <c r="AO1032">
        <v>2</v>
      </c>
    </row>
    <row r="1033" spans="2:41" x14ac:dyDescent="0.3">
      <c r="D1033" t="str">
        <f t="shared" si="96"/>
        <v>May</v>
      </c>
      <c r="E1033" t="s">
        <v>23</v>
      </c>
      <c r="F1033">
        <v>46</v>
      </c>
      <c r="G1033">
        <v>0</v>
      </c>
      <c r="H1033">
        <v>15</v>
      </c>
      <c r="I1033">
        <v>9</v>
      </c>
      <c r="J1033">
        <v>0</v>
      </c>
      <c r="K1033">
        <v>0</v>
      </c>
      <c r="O1033">
        <v>2021</v>
      </c>
      <c r="P1033" t="str">
        <f t="shared" si="97"/>
        <v>May</v>
      </c>
      <c r="Q1033">
        <f t="shared" si="98"/>
        <v>1</v>
      </c>
      <c r="R1033">
        <f t="shared" si="99"/>
        <v>0</v>
      </c>
      <c r="S1033" s="4" t="str">
        <f t="shared" si="100"/>
        <v>40203</v>
      </c>
      <c r="T1033">
        <v>46</v>
      </c>
      <c r="U1033">
        <v>0</v>
      </c>
      <c r="V1033">
        <v>15</v>
      </c>
      <c r="W1033">
        <v>9</v>
      </c>
      <c r="X1033">
        <v>0</v>
      </c>
      <c r="Y1033">
        <v>0</v>
      </c>
      <c r="AD1033">
        <v>2021</v>
      </c>
      <c r="AE1033" t="s">
        <v>175</v>
      </c>
      <c r="AF1033">
        <v>1</v>
      </c>
      <c r="AG1033" t="b">
        <f t="shared" si="101"/>
        <v>1</v>
      </c>
      <c r="AH1033">
        <v>0</v>
      </c>
      <c r="AI1033">
        <v>40203</v>
      </c>
      <c r="AJ1033">
        <v>46</v>
      </c>
      <c r="AK1033">
        <v>0</v>
      </c>
      <c r="AL1033">
        <v>15</v>
      </c>
      <c r="AM1033">
        <v>9</v>
      </c>
      <c r="AN1033">
        <v>0</v>
      </c>
      <c r="AO1033">
        <v>0</v>
      </c>
    </row>
    <row r="1034" spans="2:41" x14ac:dyDescent="0.3">
      <c r="D1034" t="str">
        <f t="shared" si="96"/>
        <v>May</v>
      </c>
      <c r="E1034" t="s">
        <v>27</v>
      </c>
      <c r="F1034">
        <v>11</v>
      </c>
      <c r="G1034">
        <v>0</v>
      </c>
      <c r="H1034">
        <v>2</v>
      </c>
      <c r="I1034">
        <v>2</v>
      </c>
      <c r="J1034">
        <v>0</v>
      </c>
      <c r="K1034">
        <v>0</v>
      </c>
      <c r="O1034">
        <v>2021</v>
      </c>
      <c r="P1034" t="str">
        <f t="shared" si="97"/>
        <v>May</v>
      </c>
      <c r="Q1034">
        <f t="shared" si="98"/>
        <v>1</v>
      </c>
      <c r="R1034">
        <f t="shared" si="99"/>
        <v>0</v>
      </c>
      <c r="S1034" s="4" t="str">
        <f t="shared" si="100"/>
        <v>40204</v>
      </c>
      <c r="T1034">
        <v>11</v>
      </c>
      <c r="U1034">
        <v>0</v>
      </c>
      <c r="V1034">
        <v>2</v>
      </c>
      <c r="W1034">
        <v>2</v>
      </c>
      <c r="X1034">
        <v>0</v>
      </c>
      <c r="Y1034">
        <v>0</v>
      </c>
      <c r="AD1034">
        <v>2021</v>
      </c>
      <c r="AE1034" t="s">
        <v>175</v>
      </c>
      <c r="AF1034">
        <v>1</v>
      </c>
      <c r="AG1034" t="b">
        <f t="shared" si="101"/>
        <v>1</v>
      </c>
      <c r="AH1034">
        <v>0</v>
      </c>
      <c r="AI1034">
        <v>40204</v>
      </c>
      <c r="AJ1034">
        <v>11</v>
      </c>
      <c r="AK1034">
        <v>0</v>
      </c>
      <c r="AL1034">
        <v>2</v>
      </c>
      <c r="AM1034">
        <v>2</v>
      </c>
      <c r="AN1034">
        <v>0</v>
      </c>
      <c r="AO1034">
        <v>0</v>
      </c>
    </row>
    <row r="1035" spans="2:41" x14ac:dyDescent="0.3">
      <c r="D1035" t="str">
        <f t="shared" si="96"/>
        <v>May</v>
      </c>
      <c r="E1035" t="s">
        <v>31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1</v>
      </c>
      <c r="O1035">
        <v>2021</v>
      </c>
      <c r="P1035" t="str">
        <f t="shared" si="97"/>
        <v>May</v>
      </c>
      <c r="Q1035">
        <f t="shared" si="98"/>
        <v>1</v>
      </c>
      <c r="R1035">
        <f t="shared" si="99"/>
        <v>0</v>
      </c>
      <c r="S1035" s="4" t="str">
        <f t="shared" si="100"/>
        <v>40205</v>
      </c>
      <c r="T1035">
        <v>2</v>
      </c>
      <c r="U1035">
        <v>0</v>
      </c>
      <c r="V1035">
        <v>0</v>
      </c>
      <c r="W1035">
        <v>0</v>
      </c>
      <c r="X1035">
        <v>0</v>
      </c>
      <c r="Y1035">
        <v>1</v>
      </c>
      <c r="AD1035">
        <v>2021</v>
      </c>
      <c r="AE1035" t="s">
        <v>175</v>
      </c>
      <c r="AF1035">
        <v>1</v>
      </c>
      <c r="AG1035" t="b">
        <f t="shared" si="101"/>
        <v>1</v>
      </c>
      <c r="AH1035">
        <v>0</v>
      </c>
      <c r="AI1035">
        <v>40205</v>
      </c>
      <c r="AJ1035">
        <v>2</v>
      </c>
      <c r="AK1035">
        <v>0</v>
      </c>
      <c r="AL1035">
        <v>0</v>
      </c>
      <c r="AM1035">
        <v>0</v>
      </c>
      <c r="AN1035">
        <v>0</v>
      </c>
      <c r="AO1035">
        <v>1</v>
      </c>
    </row>
    <row r="1036" spans="2:41" x14ac:dyDescent="0.3">
      <c r="D1036" t="str">
        <f t="shared" si="96"/>
        <v>May</v>
      </c>
      <c r="E1036" t="s">
        <v>34</v>
      </c>
      <c r="F1036">
        <v>19</v>
      </c>
      <c r="G1036">
        <v>0</v>
      </c>
      <c r="H1036">
        <v>3</v>
      </c>
      <c r="I1036">
        <v>3</v>
      </c>
      <c r="J1036">
        <v>0</v>
      </c>
      <c r="K1036">
        <v>0</v>
      </c>
      <c r="O1036">
        <v>2021</v>
      </c>
      <c r="P1036" t="str">
        <f t="shared" si="97"/>
        <v>May</v>
      </c>
      <c r="Q1036">
        <f t="shared" si="98"/>
        <v>1</v>
      </c>
      <c r="R1036">
        <f t="shared" si="99"/>
        <v>0</v>
      </c>
      <c r="S1036" s="4" t="str">
        <f t="shared" si="100"/>
        <v>40206</v>
      </c>
      <c r="T1036">
        <v>19</v>
      </c>
      <c r="U1036">
        <v>0</v>
      </c>
      <c r="V1036">
        <v>3</v>
      </c>
      <c r="W1036">
        <v>3</v>
      </c>
      <c r="X1036">
        <v>0</v>
      </c>
      <c r="Y1036">
        <v>0</v>
      </c>
      <c r="AD1036">
        <v>2021</v>
      </c>
      <c r="AE1036" t="s">
        <v>175</v>
      </c>
      <c r="AF1036">
        <v>1</v>
      </c>
      <c r="AG1036" t="b">
        <f t="shared" si="101"/>
        <v>1</v>
      </c>
      <c r="AH1036">
        <v>0</v>
      </c>
      <c r="AI1036">
        <v>40206</v>
      </c>
      <c r="AJ1036">
        <v>19</v>
      </c>
      <c r="AK1036">
        <v>0</v>
      </c>
      <c r="AL1036">
        <v>3</v>
      </c>
      <c r="AM1036">
        <v>3</v>
      </c>
      <c r="AN1036">
        <v>0</v>
      </c>
      <c r="AO1036">
        <v>0</v>
      </c>
    </row>
    <row r="1037" spans="2:41" x14ac:dyDescent="0.3">
      <c r="D1037" t="str">
        <f t="shared" si="96"/>
        <v>May</v>
      </c>
      <c r="E1037" t="s">
        <v>37</v>
      </c>
      <c r="F1037">
        <v>21</v>
      </c>
      <c r="G1037">
        <v>0</v>
      </c>
      <c r="H1037">
        <v>4</v>
      </c>
      <c r="I1037">
        <v>2</v>
      </c>
      <c r="J1037">
        <v>0</v>
      </c>
      <c r="K1037">
        <v>8</v>
      </c>
      <c r="O1037">
        <v>2021</v>
      </c>
      <c r="P1037" t="str">
        <f t="shared" si="97"/>
        <v>May</v>
      </c>
      <c r="Q1037">
        <f t="shared" si="98"/>
        <v>1</v>
      </c>
      <c r="R1037">
        <f t="shared" si="99"/>
        <v>0</v>
      </c>
      <c r="S1037" s="4" t="str">
        <f t="shared" si="100"/>
        <v>40207</v>
      </c>
      <c r="T1037">
        <v>21</v>
      </c>
      <c r="U1037">
        <v>0</v>
      </c>
      <c r="V1037">
        <v>4</v>
      </c>
      <c r="W1037">
        <v>2</v>
      </c>
      <c r="X1037">
        <v>0</v>
      </c>
      <c r="Y1037">
        <v>8</v>
      </c>
      <c r="AD1037">
        <v>2021</v>
      </c>
      <c r="AE1037" t="s">
        <v>175</v>
      </c>
      <c r="AF1037">
        <v>1</v>
      </c>
      <c r="AG1037" t="b">
        <f t="shared" si="101"/>
        <v>1</v>
      </c>
      <c r="AH1037">
        <v>0</v>
      </c>
      <c r="AI1037">
        <v>40207</v>
      </c>
      <c r="AJ1037">
        <v>21</v>
      </c>
      <c r="AK1037">
        <v>0</v>
      </c>
      <c r="AL1037">
        <v>4</v>
      </c>
      <c r="AM1037">
        <v>2</v>
      </c>
      <c r="AN1037">
        <v>0</v>
      </c>
      <c r="AO1037">
        <v>8</v>
      </c>
    </row>
    <row r="1038" spans="2:41" x14ac:dyDescent="0.3">
      <c r="D1038" t="str">
        <f t="shared" si="96"/>
        <v>May</v>
      </c>
      <c r="E1038" t="s">
        <v>39</v>
      </c>
      <c r="F1038">
        <v>27</v>
      </c>
      <c r="G1038">
        <v>0</v>
      </c>
      <c r="H1038">
        <v>4</v>
      </c>
      <c r="I1038">
        <v>2</v>
      </c>
      <c r="J1038">
        <v>0</v>
      </c>
      <c r="K1038">
        <v>0</v>
      </c>
      <c r="O1038">
        <v>2021</v>
      </c>
      <c r="P1038" t="str">
        <f t="shared" si="97"/>
        <v>May</v>
      </c>
      <c r="Q1038">
        <f t="shared" si="98"/>
        <v>1</v>
      </c>
      <c r="R1038">
        <f t="shared" si="99"/>
        <v>0</v>
      </c>
      <c r="S1038" s="4" t="str">
        <f t="shared" si="100"/>
        <v>40208</v>
      </c>
      <c r="T1038">
        <v>27</v>
      </c>
      <c r="U1038">
        <v>0</v>
      </c>
      <c r="V1038">
        <v>4</v>
      </c>
      <c r="W1038">
        <v>2</v>
      </c>
      <c r="X1038">
        <v>0</v>
      </c>
      <c r="Y1038">
        <v>0</v>
      </c>
      <c r="AD1038">
        <v>2021</v>
      </c>
      <c r="AE1038" t="s">
        <v>175</v>
      </c>
      <c r="AF1038">
        <v>1</v>
      </c>
      <c r="AG1038" t="b">
        <f t="shared" si="101"/>
        <v>1</v>
      </c>
      <c r="AH1038">
        <v>0</v>
      </c>
      <c r="AI1038">
        <v>40208</v>
      </c>
      <c r="AJ1038">
        <v>27</v>
      </c>
      <c r="AK1038">
        <v>0</v>
      </c>
      <c r="AL1038">
        <v>4</v>
      </c>
      <c r="AM1038">
        <v>2</v>
      </c>
      <c r="AN1038">
        <v>0</v>
      </c>
      <c r="AO1038">
        <v>0</v>
      </c>
    </row>
    <row r="1039" spans="2:41" x14ac:dyDescent="0.3">
      <c r="D1039" t="str">
        <f t="shared" si="96"/>
        <v>May</v>
      </c>
      <c r="E1039" t="s">
        <v>43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O1039">
        <v>2021</v>
      </c>
      <c r="P1039" t="str">
        <f t="shared" si="97"/>
        <v>May</v>
      </c>
      <c r="Q1039">
        <f t="shared" si="98"/>
        <v>1</v>
      </c>
      <c r="R1039">
        <f t="shared" si="99"/>
        <v>0</v>
      </c>
      <c r="S1039" s="4" t="str">
        <f t="shared" si="100"/>
        <v>40209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AD1039">
        <v>2021</v>
      </c>
      <c r="AE1039" t="s">
        <v>175</v>
      </c>
      <c r="AF1039">
        <v>1</v>
      </c>
      <c r="AG1039" t="b">
        <f t="shared" si="101"/>
        <v>1</v>
      </c>
      <c r="AH1039">
        <v>0</v>
      </c>
      <c r="AI1039">
        <v>40209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2:41" x14ac:dyDescent="0.3">
      <c r="D1040" t="str">
        <f t="shared" si="96"/>
        <v>May</v>
      </c>
      <c r="O1040">
        <v>2021</v>
      </c>
      <c r="P1040" t="str">
        <f t="shared" si="97"/>
        <v>May</v>
      </c>
      <c r="Q1040">
        <f t="shared" si="98"/>
        <v>0</v>
      </c>
      <c r="R1040">
        <f t="shared" si="99"/>
        <v>0</v>
      </c>
      <c r="S1040" s="4" t="str">
        <f t="shared" si="100"/>
        <v/>
      </c>
      <c r="AD1040">
        <v>2021</v>
      </c>
      <c r="AE1040" t="s">
        <v>175</v>
      </c>
      <c r="AF1040">
        <v>0</v>
      </c>
      <c r="AG1040" t="b">
        <f t="shared" si="101"/>
        <v>0</v>
      </c>
      <c r="AH1040">
        <v>0</v>
      </c>
      <c r="AI1040" s="4" t="s">
        <v>587</v>
      </c>
    </row>
    <row r="1041" spans="1:41" x14ac:dyDescent="0.3">
      <c r="A1041">
        <v>2021</v>
      </c>
      <c r="B1041" t="s">
        <v>175</v>
      </c>
      <c r="D1041" t="str">
        <f t="shared" si="96"/>
        <v>May</v>
      </c>
      <c r="E1041" t="s">
        <v>44</v>
      </c>
      <c r="F1041">
        <v>16</v>
      </c>
      <c r="G1041">
        <v>0</v>
      </c>
      <c r="H1041">
        <v>6</v>
      </c>
      <c r="I1041">
        <v>5</v>
      </c>
      <c r="J1041">
        <v>0</v>
      </c>
      <c r="K1041">
        <v>1</v>
      </c>
      <c r="O1041">
        <v>2021</v>
      </c>
      <c r="P1041" t="str">
        <f t="shared" si="97"/>
        <v>May</v>
      </c>
      <c r="Q1041">
        <f t="shared" si="98"/>
        <v>1</v>
      </c>
      <c r="R1041">
        <f t="shared" si="99"/>
        <v>0</v>
      </c>
      <c r="S1041" s="4" t="str">
        <f t="shared" si="100"/>
        <v>40210</v>
      </c>
      <c r="T1041">
        <v>16</v>
      </c>
      <c r="U1041">
        <v>0</v>
      </c>
      <c r="V1041">
        <v>6</v>
      </c>
      <c r="W1041">
        <v>5</v>
      </c>
      <c r="X1041">
        <v>0</v>
      </c>
      <c r="Y1041">
        <v>1</v>
      </c>
      <c r="AD1041">
        <v>2021</v>
      </c>
      <c r="AE1041" t="s">
        <v>175</v>
      </c>
      <c r="AF1041">
        <v>1</v>
      </c>
      <c r="AG1041" t="b">
        <f t="shared" si="101"/>
        <v>1</v>
      </c>
      <c r="AH1041">
        <v>0</v>
      </c>
      <c r="AI1041">
        <v>40210</v>
      </c>
      <c r="AJ1041">
        <v>16</v>
      </c>
      <c r="AK1041">
        <v>0</v>
      </c>
      <c r="AL1041">
        <v>6</v>
      </c>
      <c r="AM1041">
        <v>5</v>
      </c>
      <c r="AN1041">
        <v>0</v>
      </c>
      <c r="AO1041">
        <v>1</v>
      </c>
    </row>
    <row r="1042" spans="1:41" x14ac:dyDescent="0.3">
      <c r="D1042" t="str">
        <f t="shared" si="96"/>
        <v>May</v>
      </c>
      <c r="E1042" t="s">
        <v>48</v>
      </c>
      <c r="F1042">
        <v>40</v>
      </c>
      <c r="G1042">
        <v>0</v>
      </c>
      <c r="H1042">
        <v>7</v>
      </c>
      <c r="I1042">
        <v>6</v>
      </c>
      <c r="J1042">
        <v>0</v>
      </c>
      <c r="K1042">
        <v>0</v>
      </c>
      <c r="O1042">
        <v>2021</v>
      </c>
      <c r="P1042" t="str">
        <f t="shared" si="97"/>
        <v>May</v>
      </c>
      <c r="Q1042">
        <f t="shared" si="98"/>
        <v>1</v>
      </c>
      <c r="R1042">
        <f t="shared" si="99"/>
        <v>0</v>
      </c>
      <c r="S1042" s="4" t="str">
        <f t="shared" si="100"/>
        <v>40211</v>
      </c>
      <c r="T1042">
        <v>40</v>
      </c>
      <c r="U1042">
        <v>0</v>
      </c>
      <c r="V1042">
        <v>7</v>
      </c>
      <c r="W1042">
        <v>6</v>
      </c>
      <c r="X1042">
        <v>0</v>
      </c>
      <c r="Y1042">
        <v>0</v>
      </c>
      <c r="AD1042">
        <v>2021</v>
      </c>
      <c r="AE1042" t="s">
        <v>175</v>
      </c>
      <c r="AF1042">
        <v>1</v>
      </c>
      <c r="AG1042" t="b">
        <f t="shared" si="101"/>
        <v>1</v>
      </c>
      <c r="AH1042">
        <v>0</v>
      </c>
      <c r="AI1042">
        <v>40211</v>
      </c>
      <c r="AJ1042">
        <v>40</v>
      </c>
      <c r="AK1042">
        <v>0</v>
      </c>
      <c r="AL1042">
        <v>7</v>
      </c>
      <c r="AM1042">
        <v>6</v>
      </c>
      <c r="AN1042">
        <v>0</v>
      </c>
      <c r="AO1042">
        <v>0</v>
      </c>
    </row>
    <row r="1043" spans="1:41" x14ac:dyDescent="0.3">
      <c r="D1043" t="str">
        <f t="shared" si="96"/>
        <v>May</v>
      </c>
      <c r="E1043" t="s">
        <v>50</v>
      </c>
      <c r="F1043">
        <v>35</v>
      </c>
      <c r="G1043">
        <v>0</v>
      </c>
      <c r="H1043">
        <v>11</v>
      </c>
      <c r="I1043">
        <v>7</v>
      </c>
      <c r="J1043">
        <v>0</v>
      </c>
      <c r="K1043">
        <v>1</v>
      </c>
      <c r="O1043">
        <v>2021</v>
      </c>
      <c r="P1043" t="str">
        <f t="shared" si="97"/>
        <v>May</v>
      </c>
      <c r="Q1043">
        <f t="shared" si="98"/>
        <v>1</v>
      </c>
      <c r="R1043">
        <f t="shared" si="99"/>
        <v>0</v>
      </c>
      <c r="S1043" s="4" t="str">
        <f t="shared" si="100"/>
        <v>40212</v>
      </c>
      <c r="T1043">
        <v>35</v>
      </c>
      <c r="U1043">
        <v>0</v>
      </c>
      <c r="V1043">
        <v>11</v>
      </c>
      <c r="W1043">
        <v>7</v>
      </c>
      <c r="X1043">
        <v>0</v>
      </c>
      <c r="Y1043">
        <v>1</v>
      </c>
      <c r="AD1043">
        <v>2021</v>
      </c>
      <c r="AE1043" t="s">
        <v>175</v>
      </c>
      <c r="AF1043">
        <v>1</v>
      </c>
      <c r="AG1043" t="b">
        <f t="shared" si="101"/>
        <v>1</v>
      </c>
      <c r="AH1043">
        <v>0</v>
      </c>
      <c r="AI1043">
        <v>40212</v>
      </c>
      <c r="AJ1043">
        <v>35</v>
      </c>
      <c r="AK1043">
        <v>0</v>
      </c>
      <c r="AL1043">
        <v>11</v>
      </c>
      <c r="AM1043">
        <v>7</v>
      </c>
      <c r="AN1043">
        <v>0</v>
      </c>
      <c r="AO1043">
        <v>1</v>
      </c>
    </row>
    <row r="1044" spans="1:41" x14ac:dyDescent="0.3">
      <c r="D1044" t="str">
        <f t="shared" si="96"/>
        <v>May</v>
      </c>
      <c r="E1044" t="s">
        <v>53</v>
      </c>
      <c r="F1044">
        <v>29</v>
      </c>
      <c r="G1044">
        <v>0</v>
      </c>
      <c r="H1044">
        <v>5</v>
      </c>
      <c r="I1044">
        <v>2</v>
      </c>
      <c r="J1044">
        <v>0</v>
      </c>
      <c r="K1044">
        <v>1</v>
      </c>
      <c r="O1044">
        <v>2021</v>
      </c>
      <c r="P1044" t="str">
        <f t="shared" si="97"/>
        <v>May</v>
      </c>
      <c r="Q1044">
        <f t="shared" si="98"/>
        <v>1</v>
      </c>
      <c r="R1044">
        <f t="shared" si="99"/>
        <v>0</v>
      </c>
      <c r="S1044" s="4" t="str">
        <f t="shared" si="100"/>
        <v>40213</v>
      </c>
      <c r="T1044">
        <v>29</v>
      </c>
      <c r="U1044">
        <v>0</v>
      </c>
      <c r="V1044">
        <v>5</v>
      </c>
      <c r="W1044">
        <v>2</v>
      </c>
      <c r="X1044">
        <v>0</v>
      </c>
      <c r="Y1044">
        <v>1</v>
      </c>
      <c r="AD1044">
        <v>2021</v>
      </c>
      <c r="AE1044" t="s">
        <v>175</v>
      </c>
      <c r="AF1044">
        <v>1</v>
      </c>
      <c r="AG1044" t="b">
        <f t="shared" si="101"/>
        <v>1</v>
      </c>
      <c r="AH1044">
        <v>0</v>
      </c>
      <c r="AI1044">
        <v>40213</v>
      </c>
      <c r="AJ1044">
        <v>29</v>
      </c>
      <c r="AK1044">
        <v>0</v>
      </c>
      <c r="AL1044">
        <v>5</v>
      </c>
      <c r="AM1044">
        <v>2</v>
      </c>
      <c r="AN1044">
        <v>0</v>
      </c>
      <c r="AO1044">
        <v>1</v>
      </c>
    </row>
    <row r="1045" spans="1:41" x14ac:dyDescent="0.3">
      <c r="D1045" t="str">
        <f t="shared" si="96"/>
        <v>May</v>
      </c>
      <c r="E1045" t="s">
        <v>57</v>
      </c>
      <c r="F1045">
        <v>72</v>
      </c>
      <c r="G1045">
        <v>0</v>
      </c>
      <c r="H1045">
        <v>24</v>
      </c>
      <c r="I1045">
        <v>13</v>
      </c>
      <c r="J1045">
        <v>0</v>
      </c>
      <c r="K1045">
        <v>1</v>
      </c>
      <c r="O1045">
        <v>2021</v>
      </c>
      <c r="P1045" t="str">
        <f t="shared" si="97"/>
        <v>May</v>
      </c>
      <c r="Q1045">
        <f t="shared" si="98"/>
        <v>1</v>
      </c>
      <c r="R1045">
        <f t="shared" si="99"/>
        <v>0</v>
      </c>
      <c r="S1045" s="4" t="str">
        <f t="shared" si="100"/>
        <v>40214</v>
      </c>
      <c r="T1045">
        <v>72</v>
      </c>
      <c r="U1045">
        <v>0</v>
      </c>
      <c r="V1045">
        <v>24</v>
      </c>
      <c r="W1045">
        <v>13</v>
      </c>
      <c r="X1045">
        <v>0</v>
      </c>
      <c r="Y1045">
        <v>1</v>
      </c>
      <c r="AD1045">
        <v>2021</v>
      </c>
      <c r="AE1045" t="s">
        <v>175</v>
      </c>
      <c r="AF1045">
        <v>1</v>
      </c>
      <c r="AG1045" t="b">
        <f t="shared" si="101"/>
        <v>1</v>
      </c>
      <c r="AH1045">
        <v>0</v>
      </c>
      <c r="AI1045">
        <v>40214</v>
      </c>
      <c r="AJ1045">
        <v>72</v>
      </c>
      <c r="AK1045">
        <v>0</v>
      </c>
      <c r="AL1045">
        <v>24</v>
      </c>
      <c r="AM1045">
        <v>13</v>
      </c>
      <c r="AN1045">
        <v>0</v>
      </c>
      <c r="AO1045">
        <v>1</v>
      </c>
    </row>
    <row r="1046" spans="1:41" x14ac:dyDescent="0.3">
      <c r="D1046" t="str">
        <f t="shared" si="96"/>
        <v>May</v>
      </c>
      <c r="E1046" t="s">
        <v>60</v>
      </c>
      <c r="F1046">
        <v>54</v>
      </c>
      <c r="G1046">
        <v>0</v>
      </c>
      <c r="H1046">
        <v>7</v>
      </c>
      <c r="I1046">
        <v>5</v>
      </c>
      <c r="J1046">
        <v>0</v>
      </c>
      <c r="K1046">
        <v>0</v>
      </c>
      <c r="O1046">
        <v>2021</v>
      </c>
      <c r="P1046" t="str">
        <f t="shared" si="97"/>
        <v>May</v>
      </c>
      <c r="Q1046">
        <f t="shared" si="98"/>
        <v>1</v>
      </c>
      <c r="R1046">
        <f t="shared" si="99"/>
        <v>0</v>
      </c>
      <c r="S1046" s="4" t="str">
        <f t="shared" si="100"/>
        <v>40215</v>
      </c>
      <c r="T1046">
        <v>54</v>
      </c>
      <c r="U1046">
        <v>0</v>
      </c>
      <c r="V1046">
        <v>7</v>
      </c>
      <c r="W1046">
        <v>5</v>
      </c>
      <c r="X1046">
        <v>0</v>
      </c>
      <c r="Y1046">
        <v>0</v>
      </c>
      <c r="AD1046">
        <v>2021</v>
      </c>
      <c r="AE1046" t="s">
        <v>175</v>
      </c>
      <c r="AF1046">
        <v>1</v>
      </c>
      <c r="AG1046" t="b">
        <f t="shared" si="101"/>
        <v>1</v>
      </c>
      <c r="AH1046">
        <v>0</v>
      </c>
      <c r="AI1046">
        <v>40215</v>
      </c>
      <c r="AJ1046">
        <v>54</v>
      </c>
      <c r="AK1046">
        <v>0</v>
      </c>
      <c r="AL1046">
        <v>7</v>
      </c>
      <c r="AM1046">
        <v>5</v>
      </c>
      <c r="AN1046">
        <v>0</v>
      </c>
      <c r="AO1046">
        <v>0</v>
      </c>
    </row>
    <row r="1047" spans="1:41" x14ac:dyDescent="0.3">
      <c r="D1047" t="str">
        <f t="shared" si="96"/>
        <v>May</v>
      </c>
      <c r="E1047" t="s">
        <v>64</v>
      </c>
      <c r="F1047">
        <v>56</v>
      </c>
      <c r="G1047">
        <v>0</v>
      </c>
      <c r="H1047">
        <v>12</v>
      </c>
      <c r="I1047">
        <v>6</v>
      </c>
      <c r="J1047">
        <v>0</v>
      </c>
      <c r="K1047">
        <v>0</v>
      </c>
      <c r="O1047">
        <v>2021</v>
      </c>
      <c r="P1047" t="str">
        <f t="shared" si="97"/>
        <v>May</v>
      </c>
      <c r="Q1047">
        <f t="shared" si="98"/>
        <v>1</v>
      </c>
      <c r="R1047">
        <f t="shared" si="99"/>
        <v>0</v>
      </c>
      <c r="S1047" s="4" t="str">
        <f t="shared" si="100"/>
        <v>40216</v>
      </c>
      <c r="T1047">
        <v>56</v>
      </c>
      <c r="U1047">
        <v>0</v>
      </c>
      <c r="V1047">
        <v>12</v>
      </c>
      <c r="W1047">
        <v>6</v>
      </c>
      <c r="X1047">
        <v>0</v>
      </c>
      <c r="Y1047">
        <v>0</v>
      </c>
      <c r="AD1047">
        <v>2021</v>
      </c>
      <c r="AE1047" t="s">
        <v>175</v>
      </c>
      <c r="AF1047">
        <v>1</v>
      </c>
      <c r="AG1047" t="b">
        <f t="shared" si="101"/>
        <v>1</v>
      </c>
      <c r="AH1047">
        <v>0</v>
      </c>
      <c r="AI1047">
        <v>40216</v>
      </c>
      <c r="AJ1047">
        <v>56</v>
      </c>
      <c r="AK1047">
        <v>0</v>
      </c>
      <c r="AL1047">
        <v>12</v>
      </c>
      <c r="AM1047">
        <v>6</v>
      </c>
      <c r="AN1047">
        <v>0</v>
      </c>
      <c r="AO1047">
        <v>0</v>
      </c>
    </row>
    <row r="1048" spans="1:41" x14ac:dyDescent="0.3">
      <c r="D1048" t="str">
        <f t="shared" si="96"/>
        <v>May</v>
      </c>
      <c r="E1048" t="s">
        <v>66</v>
      </c>
      <c r="F1048">
        <v>4</v>
      </c>
      <c r="G1048">
        <v>0</v>
      </c>
      <c r="H1048">
        <v>2</v>
      </c>
      <c r="I1048">
        <v>2</v>
      </c>
      <c r="J1048">
        <v>0</v>
      </c>
      <c r="K1048">
        <v>0</v>
      </c>
      <c r="O1048">
        <v>2021</v>
      </c>
      <c r="P1048" t="str">
        <f t="shared" si="97"/>
        <v>May</v>
      </c>
      <c r="Q1048">
        <f t="shared" si="98"/>
        <v>1</v>
      </c>
      <c r="R1048">
        <f t="shared" si="99"/>
        <v>0</v>
      </c>
      <c r="S1048" s="4" t="str">
        <f t="shared" si="100"/>
        <v>40217</v>
      </c>
      <c r="T1048">
        <v>4</v>
      </c>
      <c r="U1048">
        <v>0</v>
      </c>
      <c r="V1048">
        <v>2</v>
      </c>
      <c r="W1048">
        <v>2</v>
      </c>
      <c r="X1048">
        <v>0</v>
      </c>
      <c r="Y1048">
        <v>0</v>
      </c>
      <c r="AD1048">
        <v>2021</v>
      </c>
      <c r="AE1048" t="s">
        <v>175</v>
      </c>
      <c r="AF1048">
        <v>1</v>
      </c>
      <c r="AG1048" t="b">
        <f t="shared" si="101"/>
        <v>1</v>
      </c>
      <c r="AH1048">
        <v>0</v>
      </c>
      <c r="AI1048">
        <v>40217</v>
      </c>
      <c r="AJ1048">
        <v>4</v>
      </c>
      <c r="AK1048">
        <v>0</v>
      </c>
      <c r="AL1048">
        <v>2</v>
      </c>
      <c r="AM1048">
        <v>2</v>
      </c>
      <c r="AN1048">
        <v>0</v>
      </c>
      <c r="AO1048">
        <v>0</v>
      </c>
    </row>
    <row r="1049" spans="1:41" x14ac:dyDescent="0.3">
      <c r="D1049" t="str">
        <f t="shared" si="96"/>
        <v>May</v>
      </c>
      <c r="E1049" t="s">
        <v>69</v>
      </c>
      <c r="F1049">
        <v>66</v>
      </c>
      <c r="G1049">
        <v>0</v>
      </c>
      <c r="H1049">
        <v>15</v>
      </c>
      <c r="I1049">
        <v>7</v>
      </c>
      <c r="J1049">
        <v>0</v>
      </c>
      <c r="K1049">
        <v>1</v>
      </c>
      <c r="O1049">
        <v>2021</v>
      </c>
      <c r="P1049" t="str">
        <f t="shared" si="97"/>
        <v>May</v>
      </c>
      <c r="Q1049">
        <f t="shared" si="98"/>
        <v>1</v>
      </c>
      <c r="R1049">
        <f t="shared" si="99"/>
        <v>0</v>
      </c>
      <c r="S1049" s="4" t="str">
        <f t="shared" si="100"/>
        <v>40218</v>
      </c>
      <c r="T1049">
        <v>66</v>
      </c>
      <c r="U1049">
        <v>0</v>
      </c>
      <c r="V1049">
        <v>15</v>
      </c>
      <c r="W1049">
        <v>7</v>
      </c>
      <c r="X1049">
        <v>0</v>
      </c>
      <c r="Y1049">
        <v>1</v>
      </c>
      <c r="AD1049">
        <v>2021</v>
      </c>
      <c r="AE1049" t="s">
        <v>175</v>
      </c>
      <c r="AF1049">
        <v>1</v>
      </c>
      <c r="AG1049" t="b">
        <f t="shared" si="101"/>
        <v>1</v>
      </c>
      <c r="AH1049">
        <v>0</v>
      </c>
      <c r="AI1049">
        <v>40218</v>
      </c>
      <c r="AJ1049">
        <v>66</v>
      </c>
      <c r="AK1049">
        <v>0</v>
      </c>
      <c r="AL1049">
        <v>15</v>
      </c>
      <c r="AM1049">
        <v>7</v>
      </c>
      <c r="AN1049">
        <v>0</v>
      </c>
      <c r="AO1049">
        <v>1</v>
      </c>
    </row>
    <row r="1050" spans="1:41" x14ac:dyDescent="0.3">
      <c r="D1050" t="str">
        <f t="shared" si="96"/>
        <v>May</v>
      </c>
      <c r="E1050" t="s">
        <v>72</v>
      </c>
      <c r="F1050">
        <v>62</v>
      </c>
      <c r="G1050">
        <v>0</v>
      </c>
      <c r="H1050">
        <v>14</v>
      </c>
      <c r="I1050">
        <v>8</v>
      </c>
      <c r="J1050">
        <v>0</v>
      </c>
      <c r="K1050">
        <v>2</v>
      </c>
      <c r="O1050">
        <v>2021</v>
      </c>
      <c r="P1050" t="str">
        <f t="shared" si="97"/>
        <v>May</v>
      </c>
      <c r="Q1050">
        <f t="shared" si="98"/>
        <v>1</v>
      </c>
      <c r="R1050">
        <f t="shared" si="99"/>
        <v>0</v>
      </c>
      <c r="S1050" s="4" t="str">
        <f t="shared" si="100"/>
        <v>40219</v>
      </c>
      <c r="T1050">
        <v>62</v>
      </c>
      <c r="U1050">
        <v>0</v>
      </c>
      <c r="V1050">
        <v>14</v>
      </c>
      <c r="W1050">
        <v>8</v>
      </c>
      <c r="X1050">
        <v>0</v>
      </c>
      <c r="Y1050">
        <v>2</v>
      </c>
      <c r="AD1050">
        <v>2021</v>
      </c>
      <c r="AE1050" t="s">
        <v>175</v>
      </c>
      <c r="AF1050">
        <v>1</v>
      </c>
      <c r="AG1050" t="b">
        <f t="shared" si="101"/>
        <v>1</v>
      </c>
      <c r="AH1050">
        <v>0</v>
      </c>
      <c r="AI1050">
        <v>40219</v>
      </c>
      <c r="AJ1050">
        <v>62</v>
      </c>
      <c r="AK1050">
        <v>0</v>
      </c>
      <c r="AL1050">
        <v>14</v>
      </c>
      <c r="AM1050">
        <v>8</v>
      </c>
      <c r="AN1050">
        <v>0</v>
      </c>
      <c r="AO1050">
        <v>2</v>
      </c>
    </row>
    <row r="1051" spans="1:41" x14ac:dyDescent="0.3">
      <c r="D1051" t="str">
        <f t="shared" si="96"/>
        <v>May</v>
      </c>
      <c r="E1051" t="s">
        <v>75</v>
      </c>
      <c r="F1051">
        <v>23</v>
      </c>
      <c r="G1051">
        <v>0</v>
      </c>
      <c r="H1051">
        <v>8</v>
      </c>
      <c r="I1051">
        <v>5</v>
      </c>
      <c r="J1051">
        <v>0</v>
      </c>
      <c r="K1051">
        <v>1</v>
      </c>
      <c r="O1051">
        <v>2021</v>
      </c>
      <c r="P1051" t="str">
        <f t="shared" si="97"/>
        <v>May</v>
      </c>
      <c r="Q1051">
        <f t="shared" si="98"/>
        <v>1</v>
      </c>
      <c r="R1051">
        <f t="shared" si="99"/>
        <v>0</v>
      </c>
      <c r="S1051" s="4" t="str">
        <f t="shared" si="100"/>
        <v>40220</v>
      </c>
      <c r="T1051">
        <v>23</v>
      </c>
      <c r="U1051">
        <v>0</v>
      </c>
      <c r="V1051">
        <v>8</v>
      </c>
      <c r="W1051">
        <v>5</v>
      </c>
      <c r="X1051">
        <v>0</v>
      </c>
      <c r="Y1051">
        <v>1</v>
      </c>
      <c r="AD1051">
        <v>2021</v>
      </c>
      <c r="AE1051" t="s">
        <v>175</v>
      </c>
      <c r="AF1051">
        <v>1</v>
      </c>
      <c r="AG1051" t="b">
        <f t="shared" si="101"/>
        <v>1</v>
      </c>
      <c r="AH1051">
        <v>0</v>
      </c>
      <c r="AI1051">
        <v>40220</v>
      </c>
      <c r="AJ1051">
        <v>23</v>
      </c>
      <c r="AK1051">
        <v>0</v>
      </c>
      <c r="AL1051">
        <v>8</v>
      </c>
      <c r="AM1051">
        <v>5</v>
      </c>
      <c r="AN1051">
        <v>0</v>
      </c>
      <c r="AO1051">
        <v>1</v>
      </c>
    </row>
    <row r="1052" spans="1:41" x14ac:dyDescent="0.3">
      <c r="D1052" t="str">
        <f t="shared" si="96"/>
        <v>May</v>
      </c>
      <c r="E1052" t="s">
        <v>76</v>
      </c>
      <c r="F1052">
        <v>23</v>
      </c>
      <c r="G1052">
        <v>0</v>
      </c>
      <c r="H1052">
        <v>4</v>
      </c>
      <c r="I1052">
        <v>3</v>
      </c>
      <c r="J1052">
        <v>0</v>
      </c>
      <c r="K1052">
        <v>0</v>
      </c>
      <c r="O1052">
        <v>2021</v>
      </c>
      <c r="P1052" t="str">
        <f t="shared" si="97"/>
        <v>May</v>
      </c>
      <c r="Q1052">
        <f t="shared" si="98"/>
        <v>1</v>
      </c>
      <c r="R1052">
        <f t="shared" si="99"/>
        <v>0</v>
      </c>
      <c r="S1052" s="4" t="str">
        <f t="shared" si="100"/>
        <v>40222</v>
      </c>
      <c r="T1052">
        <v>23</v>
      </c>
      <c r="U1052">
        <v>0</v>
      </c>
      <c r="V1052">
        <v>4</v>
      </c>
      <c r="W1052">
        <v>3</v>
      </c>
      <c r="X1052">
        <v>0</v>
      </c>
      <c r="Y1052">
        <v>0</v>
      </c>
      <c r="AD1052">
        <v>2021</v>
      </c>
      <c r="AE1052" t="s">
        <v>175</v>
      </c>
      <c r="AF1052">
        <v>1</v>
      </c>
      <c r="AG1052" t="b">
        <f t="shared" si="101"/>
        <v>1</v>
      </c>
      <c r="AH1052">
        <v>0</v>
      </c>
      <c r="AI1052">
        <v>40222</v>
      </c>
      <c r="AJ1052">
        <v>23</v>
      </c>
      <c r="AK1052">
        <v>0</v>
      </c>
      <c r="AL1052">
        <v>4</v>
      </c>
      <c r="AM1052">
        <v>3</v>
      </c>
      <c r="AN1052">
        <v>0</v>
      </c>
      <c r="AO1052">
        <v>0</v>
      </c>
    </row>
    <row r="1053" spans="1:41" x14ac:dyDescent="0.3">
      <c r="D1053" t="str">
        <f t="shared" si="96"/>
        <v>May</v>
      </c>
      <c r="E1053" t="s">
        <v>78</v>
      </c>
      <c r="F1053">
        <v>16</v>
      </c>
      <c r="G1053">
        <v>0</v>
      </c>
      <c r="H1053">
        <v>2</v>
      </c>
      <c r="I1053">
        <v>2</v>
      </c>
      <c r="J1053">
        <v>0</v>
      </c>
      <c r="K1053">
        <v>0</v>
      </c>
      <c r="O1053">
        <v>2021</v>
      </c>
      <c r="P1053" t="str">
        <f t="shared" si="97"/>
        <v>May</v>
      </c>
      <c r="Q1053">
        <f t="shared" si="98"/>
        <v>1</v>
      </c>
      <c r="R1053">
        <f t="shared" si="99"/>
        <v>0</v>
      </c>
      <c r="S1053" s="4" t="str">
        <f t="shared" si="100"/>
        <v>40223</v>
      </c>
      <c r="T1053">
        <v>16</v>
      </c>
      <c r="U1053">
        <v>0</v>
      </c>
      <c r="V1053">
        <v>2</v>
      </c>
      <c r="W1053">
        <v>2</v>
      </c>
      <c r="X1053">
        <v>0</v>
      </c>
      <c r="Y1053">
        <v>0</v>
      </c>
      <c r="AD1053">
        <v>2021</v>
      </c>
      <c r="AE1053" t="s">
        <v>175</v>
      </c>
      <c r="AF1053">
        <v>1</v>
      </c>
      <c r="AG1053" t="b">
        <f t="shared" si="101"/>
        <v>1</v>
      </c>
      <c r="AH1053">
        <v>0</v>
      </c>
      <c r="AI1053">
        <v>40223</v>
      </c>
      <c r="AJ1053">
        <v>16</v>
      </c>
      <c r="AK1053">
        <v>0</v>
      </c>
      <c r="AL1053">
        <v>2</v>
      </c>
      <c r="AM1053">
        <v>2</v>
      </c>
      <c r="AN1053">
        <v>0</v>
      </c>
      <c r="AO1053">
        <v>0</v>
      </c>
    </row>
    <row r="1054" spans="1:41" x14ac:dyDescent="0.3">
      <c r="D1054" t="str">
        <f t="shared" si="96"/>
        <v>May</v>
      </c>
      <c r="E1054" t="s">
        <v>82</v>
      </c>
      <c r="F1054">
        <v>13</v>
      </c>
      <c r="G1054">
        <v>0</v>
      </c>
      <c r="H1054">
        <v>2</v>
      </c>
      <c r="I1054">
        <v>2</v>
      </c>
      <c r="J1054">
        <v>0</v>
      </c>
      <c r="K1054">
        <v>0</v>
      </c>
      <c r="O1054">
        <v>2021</v>
      </c>
      <c r="P1054" t="str">
        <f t="shared" si="97"/>
        <v>May</v>
      </c>
      <c r="Q1054">
        <f t="shared" si="98"/>
        <v>1</v>
      </c>
      <c r="R1054">
        <f t="shared" si="99"/>
        <v>0</v>
      </c>
      <c r="S1054" s="4" t="str">
        <f t="shared" si="100"/>
        <v>40228</v>
      </c>
      <c r="T1054">
        <v>13</v>
      </c>
      <c r="U1054">
        <v>0</v>
      </c>
      <c r="V1054">
        <v>2</v>
      </c>
      <c r="W1054">
        <v>2</v>
      </c>
      <c r="X1054">
        <v>0</v>
      </c>
      <c r="Y1054">
        <v>0</v>
      </c>
      <c r="AD1054">
        <v>2021</v>
      </c>
      <c r="AE1054" t="s">
        <v>175</v>
      </c>
      <c r="AF1054">
        <v>1</v>
      </c>
      <c r="AG1054" t="b">
        <f t="shared" si="101"/>
        <v>1</v>
      </c>
      <c r="AH1054">
        <v>0</v>
      </c>
      <c r="AI1054">
        <v>40228</v>
      </c>
      <c r="AJ1054">
        <v>13</v>
      </c>
      <c r="AK1054">
        <v>0</v>
      </c>
      <c r="AL1054">
        <v>2</v>
      </c>
      <c r="AM1054">
        <v>2</v>
      </c>
      <c r="AN1054">
        <v>0</v>
      </c>
      <c r="AO1054">
        <v>0</v>
      </c>
    </row>
    <row r="1055" spans="1:41" x14ac:dyDescent="0.3">
      <c r="D1055" t="str">
        <f t="shared" si="96"/>
        <v>May</v>
      </c>
      <c r="E1055" t="s">
        <v>84</v>
      </c>
      <c r="F1055">
        <v>23</v>
      </c>
      <c r="G1055">
        <v>0</v>
      </c>
      <c r="H1055">
        <v>10</v>
      </c>
      <c r="I1055">
        <v>4</v>
      </c>
      <c r="J1055">
        <v>0</v>
      </c>
      <c r="K1055">
        <v>0</v>
      </c>
      <c r="O1055">
        <v>2021</v>
      </c>
      <c r="P1055" t="str">
        <f t="shared" si="97"/>
        <v>May</v>
      </c>
      <c r="Q1055">
        <f t="shared" si="98"/>
        <v>1</v>
      </c>
      <c r="R1055">
        <f t="shared" si="99"/>
        <v>0</v>
      </c>
      <c r="S1055" s="4" t="str">
        <f t="shared" si="100"/>
        <v>40229</v>
      </c>
      <c r="T1055">
        <v>23</v>
      </c>
      <c r="U1055">
        <v>0</v>
      </c>
      <c r="V1055">
        <v>10</v>
      </c>
      <c r="W1055">
        <v>4</v>
      </c>
      <c r="X1055">
        <v>0</v>
      </c>
      <c r="Y1055">
        <v>0</v>
      </c>
      <c r="AD1055">
        <v>2021</v>
      </c>
      <c r="AE1055" t="s">
        <v>175</v>
      </c>
      <c r="AF1055">
        <v>1</v>
      </c>
      <c r="AG1055" t="b">
        <f t="shared" si="101"/>
        <v>1</v>
      </c>
      <c r="AH1055">
        <v>0</v>
      </c>
      <c r="AI1055">
        <v>40229</v>
      </c>
      <c r="AJ1055">
        <v>23</v>
      </c>
      <c r="AK1055">
        <v>0</v>
      </c>
      <c r="AL1055">
        <v>10</v>
      </c>
      <c r="AM1055">
        <v>4</v>
      </c>
      <c r="AN1055">
        <v>0</v>
      </c>
      <c r="AO1055">
        <v>0</v>
      </c>
    </row>
    <row r="1056" spans="1:41" x14ac:dyDescent="0.3">
      <c r="D1056" t="str">
        <f t="shared" si="96"/>
        <v>May</v>
      </c>
      <c r="E1056" t="s">
        <v>86</v>
      </c>
      <c r="F1056">
        <v>24</v>
      </c>
      <c r="G1056">
        <v>0</v>
      </c>
      <c r="H1056">
        <v>6</v>
      </c>
      <c r="I1056">
        <v>4</v>
      </c>
      <c r="J1056">
        <v>0</v>
      </c>
      <c r="K1056">
        <v>0</v>
      </c>
      <c r="O1056">
        <v>2021</v>
      </c>
      <c r="P1056" t="str">
        <f t="shared" si="97"/>
        <v>May</v>
      </c>
      <c r="Q1056">
        <f t="shared" si="98"/>
        <v>1</v>
      </c>
      <c r="R1056">
        <f t="shared" si="99"/>
        <v>0</v>
      </c>
      <c r="S1056" s="4" t="str">
        <f t="shared" si="100"/>
        <v>40241</v>
      </c>
      <c r="T1056">
        <v>24</v>
      </c>
      <c r="U1056">
        <v>0</v>
      </c>
      <c r="V1056">
        <v>6</v>
      </c>
      <c r="W1056">
        <v>4</v>
      </c>
      <c r="X1056">
        <v>0</v>
      </c>
      <c r="Y1056">
        <v>0</v>
      </c>
      <c r="AD1056">
        <v>2021</v>
      </c>
      <c r="AE1056" t="s">
        <v>175</v>
      </c>
      <c r="AF1056">
        <v>1</v>
      </c>
      <c r="AG1056" t="b">
        <f t="shared" si="101"/>
        <v>1</v>
      </c>
      <c r="AH1056">
        <v>0</v>
      </c>
      <c r="AI1056">
        <v>40241</v>
      </c>
      <c r="AJ1056">
        <v>24</v>
      </c>
      <c r="AK1056">
        <v>0</v>
      </c>
      <c r="AL1056">
        <v>6</v>
      </c>
      <c r="AM1056">
        <v>4</v>
      </c>
      <c r="AN1056">
        <v>0</v>
      </c>
      <c r="AO1056">
        <v>0</v>
      </c>
    </row>
    <row r="1057" spans="2:41" x14ac:dyDescent="0.3">
      <c r="D1057" t="str">
        <f t="shared" si="96"/>
        <v>May</v>
      </c>
      <c r="E1057" t="s">
        <v>89</v>
      </c>
      <c r="F1057">
        <v>6</v>
      </c>
      <c r="G1057">
        <v>0</v>
      </c>
      <c r="H1057">
        <v>0</v>
      </c>
      <c r="I1057">
        <v>0</v>
      </c>
      <c r="J1057">
        <v>0</v>
      </c>
      <c r="K1057">
        <v>0</v>
      </c>
      <c r="O1057">
        <v>2021</v>
      </c>
      <c r="P1057" t="str">
        <f t="shared" si="97"/>
        <v>May</v>
      </c>
      <c r="Q1057">
        <f t="shared" si="98"/>
        <v>1</v>
      </c>
      <c r="R1057">
        <f t="shared" si="99"/>
        <v>0</v>
      </c>
      <c r="S1057" s="4" t="str">
        <f t="shared" si="100"/>
        <v>40242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AD1057">
        <v>2021</v>
      </c>
      <c r="AE1057" t="s">
        <v>175</v>
      </c>
      <c r="AF1057">
        <v>1</v>
      </c>
      <c r="AG1057" t="b">
        <f t="shared" si="101"/>
        <v>1</v>
      </c>
      <c r="AH1057">
        <v>0</v>
      </c>
      <c r="AI1057">
        <v>40242</v>
      </c>
      <c r="AJ1057">
        <v>6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2:41" x14ac:dyDescent="0.3">
      <c r="D1058" t="str">
        <f t="shared" si="96"/>
        <v>May</v>
      </c>
      <c r="E1058" t="s">
        <v>91</v>
      </c>
      <c r="F1058">
        <v>3</v>
      </c>
      <c r="G1058">
        <v>0</v>
      </c>
      <c r="H1058">
        <v>0</v>
      </c>
      <c r="I1058">
        <v>0</v>
      </c>
      <c r="J1058">
        <v>0</v>
      </c>
      <c r="K1058">
        <v>2</v>
      </c>
      <c r="O1058">
        <v>2021</v>
      </c>
      <c r="P1058" t="str">
        <f t="shared" si="97"/>
        <v>May</v>
      </c>
      <c r="Q1058">
        <f t="shared" si="98"/>
        <v>1</v>
      </c>
      <c r="R1058">
        <f t="shared" si="99"/>
        <v>0</v>
      </c>
      <c r="S1058" s="4" t="str">
        <f t="shared" si="100"/>
        <v>40243</v>
      </c>
      <c r="T1058">
        <v>3</v>
      </c>
      <c r="U1058">
        <v>0</v>
      </c>
      <c r="V1058">
        <v>0</v>
      </c>
      <c r="W1058">
        <v>0</v>
      </c>
      <c r="X1058">
        <v>0</v>
      </c>
      <c r="Y1058">
        <v>2</v>
      </c>
      <c r="AD1058">
        <v>2021</v>
      </c>
      <c r="AE1058" t="s">
        <v>175</v>
      </c>
      <c r="AF1058">
        <v>1</v>
      </c>
      <c r="AG1058" t="b">
        <f t="shared" si="101"/>
        <v>1</v>
      </c>
      <c r="AH1058">
        <v>0</v>
      </c>
      <c r="AI1058">
        <v>40243</v>
      </c>
      <c r="AJ1058">
        <v>3</v>
      </c>
      <c r="AK1058">
        <v>0</v>
      </c>
      <c r="AL1058">
        <v>0</v>
      </c>
      <c r="AM1058">
        <v>0</v>
      </c>
      <c r="AN1058">
        <v>0</v>
      </c>
      <c r="AO1058">
        <v>2</v>
      </c>
    </row>
    <row r="1059" spans="2:41" x14ac:dyDescent="0.3">
      <c r="D1059" t="str">
        <f t="shared" si="96"/>
        <v>May</v>
      </c>
      <c r="E1059" t="s">
        <v>92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0</v>
      </c>
      <c r="O1059">
        <v>2021</v>
      </c>
      <c r="P1059" t="str">
        <f t="shared" si="97"/>
        <v>May</v>
      </c>
      <c r="Q1059">
        <f t="shared" si="98"/>
        <v>1</v>
      </c>
      <c r="R1059">
        <f t="shared" si="99"/>
        <v>0</v>
      </c>
      <c r="S1059" s="4" t="str">
        <f t="shared" si="100"/>
        <v>40245</v>
      </c>
      <c r="T1059">
        <v>3</v>
      </c>
      <c r="U1059">
        <v>0</v>
      </c>
      <c r="V1059">
        <v>0</v>
      </c>
      <c r="W1059">
        <v>0</v>
      </c>
      <c r="X1059">
        <v>0</v>
      </c>
      <c r="Y1059">
        <v>0</v>
      </c>
      <c r="AD1059">
        <v>2021</v>
      </c>
      <c r="AE1059" t="s">
        <v>175</v>
      </c>
      <c r="AF1059">
        <v>1</v>
      </c>
      <c r="AG1059" t="b">
        <f t="shared" si="101"/>
        <v>1</v>
      </c>
      <c r="AH1059">
        <v>0</v>
      </c>
      <c r="AI1059">
        <v>40245</v>
      </c>
      <c r="AJ1059">
        <v>3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2:41" x14ac:dyDescent="0.3">
      <c r="D1060" t="str">
        <f t="shared" si="96"/>
        <v>May</v>
      </c>
      <c r="E1060" t="s">
        <v>93</v>
      </c>
      <c r="F1060">
        <v>10</v>
      </c>
      <c r="G1060">
        <v>0</v>
      </c>
      <c r="H1060">
        <v>3</v>
      </c>
      <c r="I1060">
        <v>2</v>
      </c>
      <c r="J1060">
        <v>0</v>
      </c>
      <c r="K1060">
        <v>0</v>
      </c>
      <c r="O1060">
        <v>2021</v>
      </c>
      <c r="P1060" t="str">
        <f t="shared" si="97"/>
        <v>May</v>
      </c>
      <c r="Q1060">
        <f t="shared" si="98"/>
        <v>1</v>
      </c>
      <c r="R1060">
        <f t="shared" si="99"/>
        <v>0</v>
      </c>
      <c r="S1060" s="4" t="str">
        <f t="shared" si="100"/>
        <v>40258</v>
      </c>
      <c r="T1060">
        <v>10</v>
      </c>
      <c r="U1060">
        <v>0</v>
      </c>
      <c r="V1060">
        <v>3</v>
      </c>
      <c r="W1060">
        <v>2</v>
      </c>
      <c r="X1060">
        <v>0</v>
      </c>
      <c r="Y1060">
        <v>0</v>
      </c>
      <c r="AD1060">
        <v>2021</v>
      </c>
      <c r="AE1060" t="s">
        <v>175</v>
      </c>
      <c r="AF1060">
        <v>1</v>
      </c>
      <c r="AG1060" t="b">
        <f t="shared" si="101"/>
        <v>1</v>
      </c>
      <c r="AH1060">
        <v>0</v>
      </c>
      <c r="AI1060">
        <v>40258</v>
      </c>
      <c r="AJ1060">
        <v>10</v>
      </c>
      <c r="AK1060">
        <v>0</v>
      </c>
      <c r="AL1060">
        <v>3</v>
      </c>
      <c r="AM1060">
        <v>2</v>
      </c>
      <c r="AN1060">
        <v>0</v>
      </c>
      <c r="AO1060">
        <v>0</v>
      </c>
    </row>
    <row r="1061" spans="2:41" x14ac:dyDescent="0.3">
      <c r="D1061" t="str">
        <f t="shared" si="96"/>
        <v>May</v>
      </c>
      <c r="E1061" t="s">
        <v>95</v>
      </c>
      <c r="F1061">
        <v>18</v>
      </c>
      <c r="G1061">
        <v>0</v>
      </c>
      <c r="H1061">
        <v>9</v>
      </c>
      <c r="I1061">
        <v>6</v>
      </c>
      <c r="J1061">
        <v>0</v>
      </c>
      <c r="K1061">
        <v>0</v>
      </c>
      <c r="O1061">
        <v>2021</v>
      </c>
      <c r="P1061" t="str">
        <f t="shared" si="97"/>
        <v>May</v>
      </c>
      <c r="Q1061">
        <f t="shared" si="98"/>
        <v>1</v>
      </c>
      <c r="R1061">
        <f t="shared" si="99"/>
        <v>0</v>
      </c>
      <c r="S1061" s="4" t="str">
        <f t="shared" si="100"/>
        <v>40272</v>
      </c>
      <c r="T1061">
        <v>18</v>
      </c>
      <c r="U1061">
        <v>0</v>
      </c>
      <c r="V1061">
        <v>9</v>
      </c>
      <c r="W1061">
        <v>6</v>
      </c>
      <c r="X1061">
        <v>0</v>
      </c>
      <c r="Y1061">
        <v>0</v>
      </c>
      <c r="AD1061">
        <v>2021</v>
      </c>
      <c r="AE1061" t="s">
        <v>175</v>
      </c>
      <c r="AF1061">
        <v>1</v>
      </c>
      <c r="AG1061" t="b">
        <f t="shared" si="101"/>
        <v>1</v>
      </c>
      <c r="AH1061">
        <v>0</v>
      </c>
      <c r="AI1061">
        <v>40272</v>
      </c>
      <c r="AJ1061">
        <v>18</v>
      </c>
      <c r="AK1061">
        <v>0</v>
      </c>
      <c r="AL1061">
        <v>9</v>
      </c>
      <c r="AM1061">
        <v>6</v>
      </c>
      <c r="AN1061">
        <v>0</v>
      </c>
      <c r="AO1061">
        <v>0</v>
      </c>
    </row>
    <row r="1062" spans="2:41" x14ac:dyDescent="0.3">
      <c r="D1062" t="str">
        <f t="shared" si="96"/>
        <v>May</v>
      </c>
      <c r="E1062" t="s">
        <v>96</v>
      </c>
      <c r="F1062">
        <v>9</v>
      </c>
      <c r="G1062">
        <v>0</v>
      </c>
      <c r="H1062">
        <v>2</v>
      </c>
      <c r="I1062">
        <v>0</v>
      </c>
      <c r="J1062">
        <v>0</v>
      </c>
      <c r="K1062">
        <v>3</v>
      </c>
      <c r="O1062">
        <v>2021</v>
      </c>
      <c r="P1062" t="str">
        <f t="shared" si="97"/>
        <v>May</v>
      </c>
      <c r="Q1062">
        <f t="shared" si="98"/>
        <v>1</v>
      </c>
      <c r="R1062">
        <f t="shared" si="99"/>
        <v>0</v>
      </c>
      <c r="S1062" s="4" t="str">
        <f t="shared" si="100"/>
        <v>40291</v>
      </c>
      <c r="T1062">
        <v>9</v>
      </c>
      <c r="U1062">
        <v>0</v>
      </c>
      <c r="V1062">
        <v>2</v>
      </c>
      <c r="W1062">
        <v>0</v>
      </c>
      <c r="X1062">
        <v>0</v>
      </c>
      <c r="Y1062">
        <v>3</v>
      </c>
      <c r="AD1062">
        <v>2021</v>
      </c>
      <c r="AE1062" t="s">
        <v>175</v>
      </c>
      <c r="AF1062">
        <v>1</v>
      </c>
      <c r="AG1062" t="b">
        <f t="shared" si="101"/>
        <v>1</v>
      </c>
      <c r="AH1062">
        <v>0</v>
      </c>
      <c r="AI1062">
        <v>40291</v>
      </c>
      <c r="AJ1062">
        <v>9</v>
      </c>
      <c r="AK1062">
        <v>0</v>
      </c>
      <c r="AL1062">
        <v>2</v>
      </c>
      <c r="AM1062">
        <v>0</v>
      </c>
      <c r="AN1062">
        <v>0</v>
      </c>
      <c r="AO1062">
        <v>3</v>
      </c>
    </row>
    <row r="1063" spans="2:41" x14ac:dyDescent="0.3">
      <c r="D1063" t="str">
        <f t="shared" si="96"/>
        <v>May</v>
      </c>
      <c r="E1063" t="s">
        <v>98</v>
      </c>
      <c r="F1063">
        <v>37</v>
      </c>
      <c r="G1063">
        <v>0</v>
      </c>
      <c r="H1063">
        <v>6</v>
      </c>
      <c r="I1063">
        <v>2</v>
      </c>
      <c r="J1063">
        <v>0</v>
      </c>
      <c r="K1063">
        <v>0</v>
      </c>
      <c r="O1063">
        <v>2021</v>
      </c>
      <c r="P1063" t="str">
        <f t="shared" si="97"/>
        <v>May</v>
      </c>
      <c r="Q1063">
        <f t="shared" si="98"/>
        <v>1</v>
      </c>
      <c r="R1063">
        <f t="shared" si="99"/>
        <v>0</v>
      </c>
      <c r="S1063" s="4" t="str">
        <f t="shared" si="100"/>
        <v>40299</v>
      </c>
      <c r="T1063">
        <v>37</v>
      </c>
      <c r="U1063">
        <v>0</v>
      </c>
      <c r="V1063">
        <v>6</v>
      </c>
      <c r="W1063">
        <v>2</v>
      </c>
      <c r="X1063">
        <v>0</v>
      </c>
      <c r="Y1063">
        <v>0</v>
      </c>
      <c r="AD1063">
        <v>2021</v>
      </c>
      <c r="AE1063" t="s">
        <v>175</v>
      </c>
      <c r="AF1063">
        <v>1</v>
      </c>
      <c r="AG1063" t="b">
        <f t="shared" si="101"/>
        <v>1</v>
      </c>
      <c r="AH1063">
        <v>0</v>
      </c>
      <c r="AI1063">
        <v>40299</v>
      </c>
      <c r="AJ1063">
        <v>37</v>
      </c>
      <c r="AK1063">
        <v>0</v>
      </c>
      <c r="AL1063">
        <v>6</v>
      </c>
      <c r="AM1063">
        <v>2</v>
      </c>
      <c r="AN1063">
        <v>0</v>
      </c>
      <c r="AO1063">
        <v>0</v>
      </c>
    </row>
    <row r="1064" spans="2:41" x14ac:dyDescent="0.3">
      <c r="D1064" t="str">
        <f t="shared" si="96"/>
        <v>May</v>
      </c>
      <c r="E1064" t="s">
        <v>4</v>
      </c>
      <c r="F1064">
        <v>776</v>
      </c>
      <c r="G1064">
        <v>0</v>
      </c>
      <c r="H1064">
        <v>186</v>
      </c>
      <c r="I1064">
        <v>110</v>
      </c>
      <c r="J1064">
        <v>0</v>
      </c>
      <c r="K1064">
        <v>24</v>
      </c>
      <c r="O1064">
        <v>2021</v>
      </c>
      <c r="P1064" t="str">
        <f t="shared" si="97"/>
        <v>May</v>
      </c>
      <c r="Q1064">
        <f t="shared" si="98"/>
        <v>0</v>
      </c>
      <c r="R1064">
        <f t="shared" si="99"/>
        <v>1</v>
      </c>
      <c r="S1064" s="4" t="str">
        <f t="shared" si="100"/>
        <v>Total</v>
      </c>
      <c r="T1064">
        <v>776</v>
      </c>
      <c r="U1064">
        <v>0</v>
      </c>
      <c r="V1064">
        <v>186</v>
      </c>
      <c r="W1064">
        <v>110</v>
      </c>
      <c r="X1064">
        <v>0</v>
      </c>
      <c r="Y1064">
        <v>24</v>
      </c>
      <c r="AD1064">
        <v>2021</v>
      </c>
      <c r="AE1064" t="s">
        <v>175</v>
      </c>
      <c r="AF1064">
        <v>0</v>
      </c>
      <c r="AG1064" t="b">
        <f t="shared" si="101"/>
        <v>0</v>
      </c>
      <c r="AH1064">
        <v>1</v>
      </c>
      <c r="AI1064" s="4" t="s">
        <v>4</v>
      </c>
      <c r="AJ1064">
        <v>776</v>
      </c>
      <c r="AK1064">
        <v>0</v>
      </c>
      <c r="AL1064">
        <v>186</v>
      </c>
      <c r="AM1064">
        <v>110</v>
      </c>
      <c r="AN1064">
        <v>0</v>
      </c>
      <c r="AO1064">
        <v>24</v>
      </c>
    </row>
    <row r="1065" spans="2:41" x14ac:dyDescent="0.3">
      <c r="D1065" t="str">
        <f t="shared" si="96"/>
        <v>May</v>
      </c>
      <c r="E1065" t="s">
        <v>105</v>
      </c>
      <c r="F1065">
        <v>12</v>
      </c>
      <c r="G1065">
        <v>0</v>
      </c>
      <c r="H1065">
        <v>3</v>
      </c>
      <c r="I1065">
        <v>2</v>
      </c>
      <c r="J1065">
        <v>0</v>
      </c>
      <c r="K1065">
        <v>0</v>
      </c>
      <c r="O1065">
        <v>2021</v>
      </c>
      <c r="P1065" t="str">
        <f t="shared" si="97"/>
        <v>May</v>
      </c>
      <c r="Q1065">
        <f t="shared" si="98"/>
        <v>0</v>
      </c>
      <c r="R1065">
        <f t="shared" si="99"/>
        <v>0</v>
      </c>
      <c r="S1065" s="4" t="str">
        <f t="shared" si="100"/>
        <v>40118</v>
      </c>
      <c r="T1065">
        <v>12</v>
      </c>
      <c r="U1065">
        <v>0</v>
      </c>
      <c r="V1065">
        <v>3</v>
      </c>
      <c r="W1065">
        <v>2</v>
      </c>
      <c r="X1065">
        <v>0</v>
      </c>
      <c r="Y1065">
        <v>0</v>
      </c>
      <c r="AD1065">
        <v>2021</v>
      </c>
      <c r="AE1065" t="s">
        <v>175</v>
      </c>
      <c r="AF1065">
        <v>0</v>
      </c>
      <c r="AG1065" t="b">
        <f t="shared" si="101"/>
        <v>1</v>
      </c>
      <c r="AH1065">
        <v>0</v>
      </c>
      <c r="AI1065">
        <v>40118</v>
      </c>
      <c r="AJ1065">
        <v>12</v>
      </c>
      <c r="AK1065">
        <v>0</v>
      </c>
      <c r="AL1065">
        <v>3</v>
      </c>
      <c r="AM1065">
        <v>2</v>
      </c>
      <c r="AN1065">
        <v>0</v>
      </c>
      <c r="AO1065">
        <v>0</v>
      </c>
    </row>
    <row r="1066" spans="2:41" x14ac:dyDescent="0.3">
      <c r="D1066" t="str">
        <f t="shared" si="96"/>
        <v>May</v>
      </c>
      <c r="E1066" t="s">
        <v>384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O1066">
        <v>2021</v>
      </c>
      <c r="P1066" t="str">
        <f t="shared" si="97"/>
        <v>May</v>
      </c>
      <c r="Q1066">
        <f t="shared" si="98"/>
        <v>0</v>
      </c>
      <c r="R1066">
        <f t="shared" si="99"/>
        <v>0</v>
      </c>
      <c r="S1066" s="4" t="str">
        <f t="shared" si="100"/>
        <v>40026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AD1066">
        <v>2021</v>
      </c>
      <c r="AE1066" t="s">
        <v>175</v>
      </c>
      <c r="AF1066">
        <v>0</v>
      </c>
      <c r="AG1066" t="b">
        <f t="shared" si="101"/>
        <v>1</v>
      </c>
      <c r="AH1066">
        <v>0</v>
      </c>
      <c r="AI1066">
        <v>40026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2:41" x14ac:dyDescent="0.3">
      <c r="D1067" t="str">
        <f t="shared" si="96"/>
        <v>May</v>
      </c>
      <c r="E1067" t="s">
        <v>385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O1067">
        <v>2021</v>
      </c>
      <c r="P1067" t="str">
        <f t="shared" si="97"/>
        <v>May</v>
      </c>
      <c r="Q1067">
        <f t="shared" si="98"/>
        <v>0</v>
      </c>
      <c r="R1067">
        <f t="shared" si="99"/>
        <v>0</v>
      </c>
      <c r="S1067" s="4" t="str">
        <f t="shared" si="100"/>
        <v>47454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AD1067">
        <v>2021</v>
      </c>
      <c r="AE1067" t="s">
        <v>175</v>
      </c>
      <c r="AF1067">
        <v>0</v>
      </c>
      <c r="AG1067" t="b">
        <f t="shared" si="101"/>
        <v>1</v>
      </c>
      <c r="AH1067">
        <v>0</v>
      </c>
      <c r="AI1067">
        <v>47454</v>
      </c>
      <c r="AJ1067">
        <v>1</v>
      </c>
      <c r="AK1067">
        <v>0</v>
      </c>
      <c r="AL1067">
        <v>1</v>
      </c>
      <c r="AM1067">
        <v>0</v>
      </c>
      <c r="AN1067">
        <v>0</v>
      </c>
      <c r="AO1067">
        <v>0</v>
      </c>
    </row>
    <row r="1068" spans="2:41" x14ac:dyDescent="0.3">
      <c r="D1068" t="str">
        <f t="shared" si="96"/>
        <v>May</v>
      </c>
      <c r="E1068" t="s">
        <v>4</v>
      </c>
      <c r="F1068">
        <v>14</v>
      </c>
      <c r="G1068">
        <v>0</v>
      </c>
      <c r="H1068">
        <v>4</v>
      </c>
      <c r="I1068">
        <v>2</v>
      </c>
      <c r="J1068">
        <v>0</v>
      </c>
      <c r="K1068">
        <v>0</v>
      </c>
      <c r="O1068">
        <v>2021</v>
      </c>
      <c r="P1068" t="str">
        <f t="shared" si="97"/>
        <v>May</v>
      </c>
      <c r="Q1068">
        <f t="shared" si="98"/>
        <v>0</v>
      </c>
      <c r="R1068">
        <f t="shared" si="99"/>
        <v>1</v>
      </c>
      <c r="S1068" s="4" t="str">
        <f t="shared" si="100"/>
        <v>Total</v>
      </c>
      <c r="T1068">
        <v>14</v>
      </c>
      <c r="U1068">
        <v>0</v>
      </c>
      <c r="V1068">
        <v>4</v>
      </c>
      <c r="W1068">
        <v>2</v>
      </c>
      <c r="X1068">
        <v>0</v>
      </c>
      <c r="Y1068">
        <v>0</v>
      </c>
      <c r="AD1068">
        <v>2021</v>
      </c>
      <c r="AE1068" t="s">
        <v>175</v>
      </c>
      <c r="AF1068">
        <v>0</v>
      </c>
      <c r="AG1068" t="b">
        <f t="shared" si="101"/>
        <v>0</v>
      </c>
      <c r="AH1068">
        <v>1</v>
      </c>
      <c r="AI1068" s="4" t="s">
        <v>4</v>
      </c>
      <c r="AJ1068">
        <v>14</v>
      </c>
      <c r="AK1068">
        <v>0</v>
      </c>
      <c r="AL1068">
        <v>4</v>
      </c>
      <c r="AM1068">
        <v>2</v>
      </c>
      <c r="AN1068">
        <v>0</v>
      </c>
      <c r="AO1068">
        <v>0</v>
      </c>
    </row>
    <row r="1069" spans="2:41" x14ac:dyDescent="0.3">
      <c r="D1069" t="str">
        <f t="shared" si="96"/>
        <v>May</v>
      </c>
      <c r="E1069" t="s">
        <v>109</v>
      </c>
      <c r="F1069">
        <v>3</v>
      </c>
      <c r="G1069">
        <v>0</v>
      </c>
      <c r="H1069">
        <v>2</v>
      </c>
      <c r="I1069">
        <v>0</v>
      </c>
      <c r="J1069">
        <v>0</v>
      </c>
      <c r="K1069">
        <v>0</v>
      </c>
      <c r="O1069">
        <v>2021</v>
      </c>
      <c r="P1069" t="str">
        <f t="shared" si="97"/>
        <v>May</v>
      </c>
      <c r="Q1069">
        <f t="shared" si="98"/>
        <v>0</v>
      </c>
      <c r="R1069">
        <f t="shared" si="99"/>
        <v>0</v>
      </c>
      <c r="S1069" s="4" t="str">
        <f t="shared" si="100"/>
        <v xml:space="preserve"> CODE</v>
      </c>
      <c r="T1069">
        <v>3</v>
      </c>
      <c r="U1069">
        <v>0</v>
      </c>
      <c r="V1069">
        <v>2</v>
      </c>
      <c r="W1069">
        <v>0</v>
      </c>
      <c r="X1069">
        <v>0</v>
      </c>
      <c r="Y1069">
        <v>0</v>
      </c>
      <c r="AD1069">
        <v>2021</v>
      </c>
      <c r="AE1069" t="s">
        <v>175</v>
      </c>
      <c r="AF1069">
        <v>0</v>
      </c>
      <c r="AG1069" t="b">
        <f t="shared" si="101"/>
        <v>0</v>
      </c>
      <c r="AH1069">
        <v>0</v>
      </c>
      <c r="AI1069" s="4" t="s">
        <v>586</v>
      </c>
      <c r="AJ1069">
        <v>3</v>
      </c>
      <c r="AK1069">
        <v>0</v>
      </c>
      <c r="AL1069">
        <v>2</v>
      </c>
      <c r="AM1069">
        <v>0</v>
      </c>
      <c r="AN1069">
        <v>0</v>
      </c>
      <c r="AO1069">
        <v>0</v>
      </c>
    </row>
    <row r="1070" spans="2:41" x14ac:dyDescent="0.3">
      <c r="D1070" t="str">
        <f t="shared" si="96"/>
        <v>May</v>
      </c>
      <c r="E1070" t="s">
        <v>4</v>
      </c>
      <c r="F1070">
        <v>3</v>
      </c>
      <c r="G1070">
        <v>0</v>
      </c>
      <c r="H1070">
        <v>2</v>
      </c>
      <c r="I1070">
        <v>0</v>
      </c>
      <c r="J1070">
        <v>0</v>
      </c>
      <c r="K1070">
        <v>0</v>
      </c>
      <c r="O1070">
        <v>2021</v>
      </c>
      <c r="P1070" t="str">
        <f t="shared" si="97"/>
        <v>May</v>
      </c>
      <c r="Q1070">
        <f t="shared" si="98"/>
        <v>0</v>
      </c>
      <c r="R1070">
        <f t="shared" si="99"/>
        <v>1</v>
      </c>
      <c r="S1070" s="4" t="str">
        <f t="shared" si="100"/>
        <v>Total</v>
      </c>
      <c r="T1070">
        <v>3</v>
      </c>
      <c r="U1070">
        <v>0</v>
      </c>
      <c r="V1070">
        <v>2</v>
      </c>
      <c r="W1070">
        <v>0</v>
      </c>
      <c r="X1070">
        <v>0</v>
      </c>
      <c r="Y1070">
        <v>0</v>
      </c>
      <c r="AD1070">
        <v>2021</v>
      </c>
      <c r="AE1070" t="s">
        <v>175</v>
      </c>
      <c r="AF1070">
        <v>0</v>
      </c>
      <c r="AG1070" t="b">
        <f t="shared" si="101"/>
        <v>0</v>
      </c>
      <c r="AH1070">
        <v>1</v>
      </c>
      <c r="AI1070" s="4" t="s">
        <v>4</v>
      </c>
      <c r="AJ1070">
        <v>3</v>
      </c>
      <c r="AK1070">
        <v>0</v>
      </c>
      <c r="AL1070">
        <v>2</v>
      </c>
      <c r="AM1070">
        <v>0</v>
      </c>
      <c r="AN1070">
        <v>0</v>
      </c>
      <c r="AO1070">
        <v>0</v>
      </c>
    </row>
    <row r="1071" spans="2:41" x14ac:dyDescent="0.3">
      <c r="D1071" t="str">
        <f t="shared" si="96"/>
        <v>May</v>
      </c>
      <c r="E1071" t="s">
        <v>4</v>
      </c>
      <c r="F1071">
        <v>793</v>
      </c>
      <c r="G1071">
        <v>0</v>
      </c>
      <c r="H1071">
        <v>192</v>
      </c>
      <c r="I1071">
        <v>112</v>
      </c>
      <c r="J1071">
        <v>0</v>
      </c>
      <c r="K1071">
        <v>24</v>
      </c>
      <c r="O1071">
        <v>2021</v>
      </c>
      <c r="P1071" t="str">
        <f t="shared" si="97"/>
        <v>May</v>
      </c>
      <c r="Q1071">
        <f t="shared" si="98"/>
        <v>0</v>
      </c>
      <c r="R1071">
        <f t="shared" si="99"/>
        <v>1</v>
      </c>
      <c r="S1071" s="4" t="str">
        <f t="shared" si="100"/>
        <v>Total</v>
      </c>
      <c r="T1071">
        <v>793</v>
      </c>
      <c r="U1071">
        <v>0</v>
      </c>
      <c r="V1071">
        <v>192</v>
      </c>
      <c r="W1071">
        <v>112</v>
      </c>
      <c r="X1071">
        <v>0</v>
      </c>
      <c r="Y1071">
        <v>24</v>
      </c>
      <c r="AD1071">
        <v>2021</v>
      </c>
      <c r="AE1071" t="s">
        <v>175</v>
      </c>
      <c r="AF1071">
        <v>0</v>
      </c>
      <c r="AG1071" t="b">
        <f t="shared" si="101"/>
        <v>0</v>
      </c>
      <c r="AH1071">
        <v>1</v>
      </c>
      <c r="AI1071" s="4" t="s">
        <v>4</v>
      </c>
      <c r="AJ1071">
        <v>793</v>
      </c>
      <c r="AK1071">
        <v>0</v>
      </c>
      <c r="AL1071">
        <v>192</v>
      </c>
      <c r="AM1071">
        <v>112</v>
      </c>
      <c r="AN1071">
        <v>0</v>
      </c>
      <c r="AO1071">
        <v>24</v>
      </c>
    </row>
    <row r="1072" spans="2:41" x14ac:dyDescent="0.3">
      <c r="B1072" t="s">
        <v>193</v>
      </c>
      <c r="C1072" t="s">
        <v>193</v>
      </c>
      <c r="D1072" t="str">
        <f t="shared" si="96"/>
        <v>June</v>
      </c>
      <c r="E1072" t="s">
        <v>17</v>
      </c>
      <c r="F1072">
        <v>16</v>
      </c>
      <c r="G1072">
        <v>0</v>
      </c>
      <c r="H1072">
        <v>5</v>
      </c>
      <c r="I1072">
        <v>4</v>
      </c>
      <c r="J1072">
        <v>0</v>
      </c>
      <c r="K1072">
        <v>0</v>
      </c>
      <c r="O1072">
        <v>2021</v>
      </c>
      <c r="P1072" t="str">
        <f t="shared" si="97"/>
        <v>June</v>
      </c>
      <c r="Q1072">
        <f t="shared" si="98"/>
        <v>1</v>
      </c>
      <c r="R1072">
        <f t="shared" si="99"/>
        <v>0</v>
      </c>
      <c r="S1072" s="4" t="str">
        <f t="shared" si="100"/>
        <v>40202</v>
      </c>
      <c r="T1072">
        <v>16</v>
      </c>
      <c r="U1072">
        <v>0</v>
      </c>
      <c r="V1072">
        <v>5</v>
      </c>
      <c r="W1072">
        <v>4</v>
      </c>
      <c r="X1072">
        <v>0</v>
      </c>
      <c r="Y1072">
        <v>0</v>
      </c>
      <c r="AD1072">
        <v>2021</v>
      </c>
      <c r="AE1072" t="s">
        <v>193</v>
      </c>
      <c r="AF1072">
        <v>1</v>
      </c>
      <c r="AG1072" t="b">
        <f t="shared" si="101"/>
        <v>1</v>
      </c>
      <c r="AH1072">
        <v>0</v>
      </c>
      <c r="AI1072">
        <v>40202</v>
      </c>
      <c r="AJ1072">
        <v>16</v>
      </c>
      <c r="AK1072">
        <v>0</v>
      </c>
      <c r="AL1072">
        <v>5</v>
      </c>
      <c r="AM1072">
        <v>4</v>
      </c>
      <c r="AN1072">
        <v>0</v>
      </c>
      <c r="AO1072">
        <v>0</v>
      </c>
    </row>
    <row r="1073" spans="1:41" x14ac:dyDescent="0.3">
      <c r="D1073" t="str">
        <f t="shared" si="96"/>
        <v>June</v>
      </c>
      <c r="E1073" t="s">
        <v>23</v>
      </c>
      <c r="F1073">
        <v>40</v>
      </c>
      <c r="G1073">
        <v>0</v>
      </c>
      <c r="H1073">
        <v>18</v>
      </c>
      <c r="I1073">
        <v>11</v>
      </c>
      <c r="J1073">
        <v>0</v>
      </c>
      <c r="K1073">
        <v>0</v>
      </c>
      <c r="O1073">
        <v>2021</v>
      </c>
      <c r="P1073" t="str">
        <f t="shared" si="97"/>
        <v>June</v>
      </c>
      <c r="Q1073">
        <f t="shared" si="98"/>
        <v>1</v>
      </c>
      <c r="R1073">
        <f t="shared" si="99"/>
        <v>0</v>
      </c>
      <c r="S1073" s="4" t="str">
        <f t="shared" si="100"/>
        <v>40203</v>
      </c>
      <c r="T1073">
        <v>40</v>
      </c>
      <c r="U1073">
        <v>0</v>
      </c>
      <c r="V1073">
        <v>18</v>
      </c>
      <c r="W1073">
        <v>11</v>
      </c>
      <c r="X1073">
        <v>0</v>
      </c>
      <c r="Y1073">
        <v>0</v>
      </c>
      <c r="AD1073">
        <v>2021</v>
      </c>
      <c r="AE1073" t="s">
        <v>193</v>
      </c>
      <c r="AF1073">
        <v>1</v>
      </c>
      <c r="AG1073" t="b">
        <f t="shared" si="101"/>
        <v>1</v>
      </c>
      <c r="AH1073">
        <v>0</v>
      </c>
      <c r="AI1073">
        <v>40203</v>
      </c>
      <c r="AJ1073">
        <v>40</v>
      </c>
      <c r="AK1073">
        <v>0</v>
      </c>
      <c r="AL1073">
        <v>18</v>
      </c>
      <c r="AM1073">
        <v>11</v>
      </c>
      <c r="AN1073">
        <v>0</v>
      </c>
      <c r="AO1073">
        <v>0</v>
      </c>
    </row>
    <row r="1074" spans="1:41" x14ac:dyDescent="0.3">
      <c r="D1074" t="str">
        <f t="shared" si="96"/>
        <v>June</v>
      </c>
      <c r="E1074" t="s">
        <v>27</v>
      </c>
      <c r="F1074">
        <v>16</v>
      </c>
      <c r="G1074">
        <v>0</v>
      </c>
      <c r="H1074">
        <v>6</v>
      </c>
      <c r="I1074">
        <v>4</v>
      </c>
      <c r="J1074">
        <v>0</v>
      </c>
      <c r="K1074">
        <v>0</v>
      </c>
      <c r="O1074">
        <v>2021</v>
      </c>
      <c r="P1074" t="str">
        <f t="shared" si="97"/>
        <v>June</v>
      </c>
      <c r="Q1074">
        <f t="shared" si="98"/>
        <v>1</v>
      </c>
      <c r="R1074">
        <f t="shared" si="99"/>
        <v>0</v>
      </c>
      <c r="S1074" s="4" t="str">
        <f t="shared" si="100"/>
        <v>40204</v>
      </c>
      <c r="T1074">
        <v>16</v>
      </c>
      <c r="U1074">
        <v>0</v>
      </c>
      <c r="V1074">
        <v>6</v>
      </c>
      <c r="W1074">
        <v>4</v>
      </c>
      <c r="X1074">
        <v>0</v>
      </c>
      <c r="Y1074">
        <v>0</v>
      </c>
      <c r="AD1074">
        <v>2021</v>
      </c>
      <c r="AE1074" t="s">
        <v>193</v>
      </c>
      <c r="AF1074">
        <v>1</v>
      </c>
      <c r="AG1074" t="b">
        <f t="shared" si="101"/>
        <v>1</v>
      </c>
      <c r="AH1074">
        <v>0</v>
      </c>
      <c r="AI1074">
        <v>40204</v>
      </c>
      <c r="AJ1074">
        <v>16</v>
      </c>
      <c r="AK1074">
        <v>0</v>
      </c>
      <c r="AL1074">
        <v>6</v>
      </c>
      <c r="AM1074">
        <v>4</v>
      </c>
      <c r="AN1074">
        <v>0</v>
      </c>
      <c r="AO1074">
        <v>0</v>
      </c>
    </row>
    <row r="1075" spans="1:41" x14ac:dyDescent="0.3">
      <c r="D1075" t="str">
        <f t="shared" si="96"/>
        <v>June</v>
      </c>
      <c r="E1075" t="s">
        <v>31</v>
      </c>
      <c r="F1075">
        <v>6</v>
      </c>
      <c r="G1075">
        <v>0</v>
      </c>
      <c r="H1075">
        <v>2</v>
      </c>
      <c r="I1075">
        <v>1</v>
      </c>
      <c r="J1075">
        <v>0</v>
      </c>
      <c r="K1075">
        <v>0</v>
      </c>
      <c r="O1075">
        <v>2021</v>
      </c>
      <c r="P1075" t="str">
        <f t="shared" si="97"/>
        <v>June</v>
      </c>
      <c r="Q1075">
        <f t="shared" si="98"/>
        <v>1</v>
      </c>
      <c r="R1075">
        <f t="shared" si="99"/>
        <v>0</v>
      </c>
      <c r="S1075" s="4" t="str">
        <f t="shared" si="100"/>
        <v>40205</v>
      </c>
      <c r="T1075">
        <v>6</v>
      </c>
      <c r="U1075">
        <v>0</v>
      </c>
      <c r="V1075">
        <v>2</v>
      </c>
      <c r="W1075">
        <v>1</v>
      </c>
      <c r="X1075">
        <v>0</v>
      </c>
      <c r="Y1075">
        <v>0</v>
      </c>
      <c r="AD1075">
        <v>2021</v>
      </c>
      <c r="AE1075" t="s">
        <v>193</v>
      </c>
      <c r="AF1075">
        <v>1</v>
      </c>
      <c r="AG1075" t="b">
        <f t="shared" si="101"/>
        <v>1</v>
      </c>
      <c r="AH1075">
        <v>0</v>
      </c>
      <c r="AI1075">
        <v>40205</v>
      </c>
      <c r="AJ1075">
        <v>6</v>
      </c>
      <c r="AK1075">
        <v>0</v>
      </c>
      <c r="AL1075">
        <v>2</v>
      </c>
      <c r="AM1075">
        <v>1</v>
      </c>
      <c r="AN1075">
        <v>0</v>
      </c>
      <c r="AO1075">
        <v>0</v>
      </c>
    </row>
    <row r="1076" spans="1:41" x14ac:dyDescent="0.3">
      <c r="D1076" t="str">
        <f t="shared" si="96"/>
        <v>June</v>
      </c>
      <c r="E1076" t="s">
        <v>34</v>
      </c>
      <c r="F1076">
        <v>27</v>
      </c>
      <c r="G1076">
        <v>0</v>
      </c>
      <c r="H1076">
        <v>9</v>
      </c>
      <c r="I1076">
        <v>4</v>
      </c>
      <c r="J1076">
        <v>0</v>
      </c>
      <c r="K1076">
        <v>0</v>
      </c>
      <c r="O1076">
        <v>2021</v>
      </c>
      <c r="P1076" t="str">
        <f t="shared" si="97"/>
        <v>June</v>
      </c>
      <c r="Q1076">
        <f t="shared" si="98"/>
        <v>1</v>
      </c>
      <c r="R1076">
        <f t="shared" si="99"/>
        <v>0</v>
      </c>
      <c r="S1076" s="4" t="str">
        <f t="shared" si="100"/>
        <v>40206</v>
      </c>
      <c r="T1076">
        <v>27</v>
      </c>
      <c r="U1076">
        <v>0</v>
      </c>
      <c r="V1076">
        <v>9</v>
      </c>
      <c r="W1076">
        <v>4</v>
      </c>
      <c r="X1076">
        <v>0</v>
      </c>
      <c r="Y1076">
        <v>0</v>
      </c>
      <c r="AD1076">
        <v>2021</v>
      </c>
      <c r="AE1076" t="s">
        <v>193</v>
      </c>
      <c r="AF1076">
        <v>1</v>
      </c>
      <c r="AG1076" t="b">
        <f t="shared" si="101"/>
        <v>1</v>
      </c>
      <c r="AH1076">
        <v>0</v>
      </c>
      <c r="AI1076">
        <v>40206</v>
      </c>
      <c r="AJ1076">
        <v>27</v>
      </c>
      <c r="AK1076">
        <v>0</v>
      </c>
      <c r="AL1076">
        <v>9</v>
      </c>
      <c r="AM1076">
        <v>4</v>
      </c>
      <c r="AN1076">
        <v>0</v>
      </c>
      <c r="AO1076">
        <v>0</v>
      </c>
    </row>
    <row r="1077" spans="1:41" x14ac:dyDescent="0.3">
      <c r="D1077" t="str">
        <f t="shared" si="96"/>
        <v>June</v>
      </c>
      <c r="E1077" t="s">
        <v>37</v>
      </c>
      <c r="F1077">
        <v>15</v>
      </c>
      <c r="G1077">
        <v>0</v>
      </c>
      <c r="H1077">
        <v>5</v>
      </c>
      <c r="I1077">
        <v>2</v>
      </c>
      <c r="J1077">
        <v>0</v>
      </c>
      <c r="K1077">
        <v>0</v>
      </c>
      <c r="O1077">
        <v>2021</v>
      </c>
      <c r="P1077" t="str">
        <f t="shared" si="97"/>
        <v>June</v>
      </c>
      <c r="Q1077">
        <f t="shared" si="98"/>
        <v>1</v>
      </c>
      <c r="R1077">
        <f t="shared" si="99"/>
        <v>0</v>
      </c>
      <c r="S1077" s="4" t="str">
        <f t="shared" si="100"/>
        <v>40207</v>
      </c>
      <c r="T1077">
        <v>15</v>
      </c>
      <c r="U1077">
        <v>0</v>
      </c>
      <c r="V1077">
        <v>5</v>
      </c>
      <c r="W1077">
        <v>2</v>
      </c>
      <c r="X1077">
        <v>0</v>
      </c>
      <c r="Y1077">
        <v>0</v>
      </c>
      <c r="AD1077">
        <v>2021</v>
      </c>
      <c r="AE1077" t="s">
        <v>193</v>
      </c>
      <c r="AF1077">
        <v>1</v>
      </c>
      <c r="AG1077" t="b">
        <f t="shared" si="101"/>
        <v>1</v>
      </c>
      <c r="AH1077">
        <v>0</v>
      </c>
      <c r="AI1077">
        <v>40207</v>
      </c>
      <c r="AJ1077">
        <v>15</v>
      </c>
      <c r="AK1077">
        <v>0</v>
      </c>
      <c r="AL1077">
        <v>5</v>
      </c>
      <c r="AM1077">
        <v>2</v>
      </c>
      <c r="AN1077">
        <v>0</v>
      </c>
      <c r="AO1077">
        <v>0</v>
      </c>
    </row>
    <row r="1078" spans="1:41" x14ac:dyDescent="0.3">
      <c r="D1078" t="str">
        <f t="shared" si="96"/>
        <v>June</v>
      </c>
      <c r="E1078" t="s">
        <v>39</v>
      </c>
      <c r="F1078">
        <v>26</v>
      </c>
      <c r="G1078">
        <v>0</v>
      </c>
      <c r="H1078">
        <v>9</v>
      </c>
      <c r="I1078">
        <v>3</v>
      </c>
      <c r="J1078">
        <v>0</v>
      </c>
      <c r="K1078">
        <v>1</v>
      </c>
      <c r="O1078">
        <v>2021</v>
      </c>
      <c r="P1078" t="str">
        <f t="shared" si="97"/>
        <v>June</v>
      </c>
      <c r="Q1078">
        <f t="shared" si="98"/>
        <v>1</v>
      </c>
      <c r="R1078">
        <f t="shared" si="99"/>
        <v>0</v>
      </c>
      <c r="S1078" s="4" t="str">
        <f t="shared" si="100"/>
        <v>40208</v>
      </c>
      <c r="T1078">
        <v>26</v>
      </c>
      <c r="U1078">
        <v>0</v>
      </c>
      <c r="V1078">
        <v>9</v>
      </c>
      <c r="W1078">
        <v>3</v>
      </c>
      <c r="X1078">
        <v>0</v>
      </c>
      <c r="Y1078">
        <v>1</v>
      </c>
      <c r="AD1078">
        <v>2021</v>
      </c>
      <c r="AE1078" t="s">
        <v>193</v>
      </c>
      <c r="AF1078">
        <v>1</v>
      </c>
      <c r="AG1078" t="b">
        <f t="shared" si="101"/>
        <v>1</v>
      </c>
      <c r="AH1078">
        <v>0</v>
      </c>
      <c r="AI1078">
        <v>40208</v>
      </c>
      <c r="AJ1078">
        <v>26</v>
      </c>
      <c r="AK1078">
        <v>0</v>
      </c>
      <c r="AL1078">
        <v>9</v>
      </c>
      <c r="AM1078">
        <v>3</v>
      </c>
      <c r="AN1078">
        <v>0</v>
      </c>
      <c r="AO1078">
        <v>1</v>
      </c>
    </row>
    <row r="1079" spans="1:41" x14ac:dyDescent="0.3">
      <c r="D1079" t="str">
        <f t="shared" si="96"/>
        <v>June</v>
      </c>
      <c r="E1079" t="s">
        <v>43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O1079">
        <v>2021</v>
      </c>
      <c r="P1079" t="str">
        <f t="shared" si="97"/>
        <v>June</v>
      </c>
      <c r="Q1079">
        <f t="shared" si="98"/>
        <v>1</v>
      </c>
      <c r="R1079">
        <f t="shared" si="99"/>
        <v>0</v>
      </c>
      <c r="S1079" s="4" t="str">
        <f t="shared" si="100"/>
        <v>40209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AD1079">
        <v>2021</v>
      </c>
      <c r="AE1079" t="s">
        <v>193</v>
      </c>
      <c r="AF1079">
        <v>1</v>
      </c>
      <c r="AG1079" t="b">
        <f t="shared" si="101"/>
        <v>1</v>
      </c>
      <c r="AH1079">
        <v>0</v>
      </c>
      <c r="AI1079">
        <v>40209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 x14ac:dyDescent="0.3">
      <c r="D1080" t="str">
        <f t="shared" si="96"/>
        <v>June</v>
      </c>
      <c r="E1080" t="s">
        <v>44</v>
      </c>
      <c r="F1080">
        <v>20</v>
      </c>
      <c r="G1080">
        <v>0</v>
      </c>
      <c r="H1080">
        <v>6</v>
      </c>
      <c r="I1080">
        <v>4</v>
      </c>
      <c r="J1080">
        <v>0</v>
      </c>
      <c r="K1080">
        <v>0</v>
      </c>
      <c r="O1080">
        <v>2021</v>
      </c>
      <c r="P1080" t="str">
        <f t="shared" si="97"/>
        <v>June</v>
      </c>
      <c r="Q1080">
        <f t="shared" si="98"/>
        <v>1</v>
      </c>
      <c r="R1080">
        <f t="shared" si="99"/>
        <v>0</v>
      </c>
      <c r="S1080" s="4" t="str">
        <f t="shared" si="100"/>
        <v>40210</v>
      </c>
      <c r="T1080">
        <v>20</v>
      </c>
      <c r="U1080">
        <v>0</v>
      </c>
      <c r="V1080">
        <v>6</v>
      </c>
      <c r="W1080">
        <v>4</v>
      </c>
      <c r="X1080">
        <v>0</v>
      </c>
      <c r="Y1080">
        <v>0</v>
      </c>
      <c r="AD1080">
        <v>2021</v>
      </c>
      <c r="AE1080" t="s">
        <v>193</v>
      </c>
      <c r="AF1080">
        <v>1</v>
      </c>
      <c r="AG1080" t="b">
        <f t="shared" si="101"/>
        <v>1</v>
      </c>
      <c r="AH1080">
        <v>0</v>
      </c>
      <c r="AI1080">
        <v>40210</v>
      </c>
      <c r="AJ1080">
        <v>20</v>
      </c>
      <c r="AK1080">
        <v>0</v>
      </c>
      <c r="AL1080">
        <v>6</v>
      </c>
      <c r="AM1080">
        <v>4</v>
      </c>
      <c r="AN1080">
        <v>0</v>
      </c>
      <c r="AO1080">
        <v>0</v>
      </c>
    </row>
    <row r="1081" spans="1:41" x14ac:dyDescent="0.3">
      <c r="D1081" t="str">
        <f t="shared" si="96"/>
        <v>June</v>
      </c>
      <c r="E1081" t="s">
        <v>48</v>
      </c>
      <c r="F1081">
        <v>48</v>
      </c>
      <c r="G1081">
        <v>0</v>
      </c>
      <c r="H1081">
        <v>17</v>
      </c>
      <c r="I1081">
        <v>7</v>
      </c>
      <c r="J1081">
        <v>0</v>
      </c>
      <c r="K1081">
        <v>1</v>
      </c>
      <c r="O1081">
        <v>2021</v>
      </c>
      <c r="P1081" t="str">
        <f t="shared" si="97"/>
        <v>June</v>
      </c>
      <c r="Q1081">
        <f t="shared" si="98"/>
        <v>1</v>
      </c>
      <c r="R1081">
        <f t="shared" si="99"/>
        <v>0</v>
      </c>
      <c r="S1081" s="4" t="str">
        <f t="shared" si="100"/>
        <v>40211</v>
      </c>
      <c r="T1081">
        <v>48</v>
      </c>
      <c r="U1081">
        <v>0</v>
      </c>
      <c r="V1081">
        <v>17</v>
      </c>
      <c r="W1081">
        <v>7</v>
      </c>
      <c r="X1081">
        <v>0</v>
      </c>
      <c r="Y1081">
        <v>1</v>
      </c>
      <c r="AD1081">
        <v>2021</v>
      </c>
      <c r="AE1081" t="s">
        <v>193</v>
      </c>
      <c r="AF1081">
        <v>1</v>
      </c>
      <c r="AG1081" t="b">
        <f t="shared" si="101"/>
        <v>1</v>
      </c>
      <c r="AH1081">
        <v>0</v>
      </c>
      <c r="AI1081">
        <v>40211</v>
      </c>
      <c r="AJ1081">
        <v>48</v>
      </c>
      <c r="AK1081">
        <v>0</v>
      </c>
      <c r="AL1081">
        <v>17</v>
      </c>
      <c r="AM1081">
        <v>7</v>
      </c>
      <c r="AN1081">
        <v>0</v>
      </c>
      <c r="AO1081">
        <v>1</v>
      </c>
    </row>
    <row r="1082" spans="1:41" x14ac:dyDescent="0.3">
      <c r="D1082" t="str">
        <f t="shared" si="96"/>
        <v>June</v>
      </c>
      <c r="E1082" t="s">
        <v>50</v>
      </c>
      <c r="F1082">
        <v>22</v>
      </c>
      <c r="G1082">
        <v>0</v>
      </c>
      <c r="H1082">
        <v>7</v>
      </c>
      <c r="I1082">
        <v>4</v>
      </c>
      <c r="J1082">
        <v>0</v>
      </c>
      <c r="K1082">
        <v>0</v>
      </c>
      <c r="O1082">
        <v>2021</v>
      </c>
      <c r="P1082" t="str">
        <f t="shared" si="97"/>
        <v>June</v>
      </c>
      <c r="Q1082">
        <f t="shared" si="98"/>
        <v>1</v>
      </c>
      <c r="R1082">
        <f t="shared" si="99"/>
        <v>0</v>
      </c>
      <c r="S1082" s="4" t="str">
        <f t="shared" si="100"/>
        <v>40212</v>
      </c>
      <c r="T1082">
        <v>22</v>
      </c>
      <c r="U1082">
        <v>0</v>
      </c>
      <c r="V1082">
        <v>7</v>
      </c>
      <c r="W1082">
        <v>4</v>
      </c>
      <c r="X1082">
        <v>0</v>
      </c>
      <c r="Y1082">
        <v>0</v>
      </c>
      <c r="AD1082">
        <v>2021</v>
      </c>
      <c r="AE1082" t="s">
        <v>193</v>
      </c>
      <c r="AF1082">
        <v>1</v>
      </c>
      <c r="AG1082" t="b">
        <f t="shared" si="101"/>
        <v>1</v>
      </c>
      <c r="AH1082">
        <v>0</v>
      </c>
      <c r="AI1082">
        <v>40212</v>
      </c>
      <c r="AJ1082">
        <v>22</v>
      </c>
      <c r="AK1082">
        <v>0</v>
      </c>
      <c r="AL1082">
        <v>7</v>
      </c>
      <c r="AM1082">
        <v>4</v>
      </c>
      <c r="AN1082">
        <v>0</v>
      </c>
      <c r="AO1082">
        <v>0</v>
      </c>
    </row>
    <row r="1083" spans="1:41" x14ac:dyDescent="0.3">
      <c r="D1083" t="str">
        <f t="shared" si="96"/>
        <v>June</v>
      </c>
      <c r="E1083" t="s">
        <v>53</v>
      </c>
      <c r="F1083">
        <v>30</v>
      </c>
      <c r="G1083">
        <v>0</v>
      </c>
      <c r="H1083">
        <v>5</v>
      </c>
      <c r="I1083">
        <v>2</v>
      </c>
      <c r="J1083">
        <v>0</v>
      </c>
      <c r="K1083">
        <v>0</v>
      </c>
      <c r="O1083">
        <v>2021</v>
      </c>
      <c r="P1083" t="str">
        <f t="shared" si="97"/>
        <v>June</v>
      </c>
      <c r="Q1083">
        <f t="shared" si="98"/>
        <v>1</v>
      </c>
      <c r="R1083">
        <f t="shared" si="99"/>
        <v>0</v>
      </c>
      <c r="S1083" s="4" t="str">
        <f t="shared" si="100"/>
        <v>40213</v>
      </c>
      <c r="T1083">
        <v>30</v>
      </c>
      <c r="U1083">
        <v>0</v>
      </c>
      <c r="V1083">
        <v>5</v>
      </c>
      <c r="W1083">
        <v>2</v>
      </c>
      <c r="X1083">
        <v>0</v>
      </c>
      <c r="Y1083">
        <v>0</v>
      </c>
      <c r="AD1083">
        <v>2021</v>
      </c>
      <c r="AE1083" t="s">
        <v>193</v>
      </c>
      <c r="AF1083">
        <v>1</v>
      </c>
      <c r="AG1083" t="b">
        <f t="shared" si="101"/>
        <v>1</v>
      </c>
      <c r="AH1083">
        <v>0</v>
      </c>
      <c r="AI1083">
        <v>40213</v>
      </c>
      <c r="AJ1083">
        <v>30</v>
      </c>
      <c r="AK1083">
        <v>0</v>
      </c>
      <c r="AL1083">
        <v>5</v>
      </c>
      <c r="AM1083">
        <v>2</v>
      </c>
      <c r="AN1083">
        <v>0</v>
      </c>
      <c r="AO1083">
        <v>0</v>
      </c>
    </row>
    <row r="1084" spans="1:41" x14ac:dyDescent="0.3">
      <c r="D1084" t="str">
        <f t="shared" si="96"/>
        <v>June</v>
      </c>
      <c r="E1084" t="s">
        <v>57</v>
      </c>
      <c r="F1084">
        <v>72</v>
      </c>
      <c r="G1084">
        <v>0</v>
      </c>
      <c r="H1084">
        <v>19</v>
      </c>
      <c r="I1084">
        <v>12</v>
      </c>
      <c r="J1084">
        <v>0</v>
      </c>
      <c r="K1084">
        <v>0</v>
      </c>
      <c r="O1084">
        <v>2021</v>
      </c>
      <c r="P1084" t="str">
        <f t="shared" si="97"/>
        <v>June</v>
      </c>
      <c r="Q1084">
        <f t="shared" si="98"/>
        <v>1</v>
      </c>
      <c r="R1084">
        <f t="shared" si="99"/>
        <v>0</v>
      </c>
      <c r="S1084" s="4" t="str">
        <f t="shared" si="100"/>
        <v>40214</v>
      </c>
      <c r="T1084">
        <v>72</v>
      </c>
      <c r="U1084">
        <v>0</v>
      </c>
      <c r="V1084">
        <v>19</v>
      </c>
      <c r="W1084">
        <v>12</v>
      </c>
      <c r="X1084">
        <v>0</v>
      </c>
      <c r="Y1084">
        <v>0</v>
      </c>
      <c r="AD1084">
        <v>2021</v>
      </c>
      <c r="AE1084" t="s">
        <v>193</v>
      </c>
      <c r="AF1084">
        <v>1</v>
      </c>
      <c r="AG1084" t="b">
        <f t="shared" si="101"/>
        <v>1</v>
      </c>
      <c r="AH1084">
        <v>0</v>
      </c>
      <c r="AI1084">
        <v>40214</v>
      </c>
      <c r="AJ1084">
        <v>72</v>
      </c>
      <c r="AK1084">
        <v>0</v>
      </c>
      <c r="AL1084">
        <v>19</v>
      </c>
      <c r="AM1084">
        <v>12</v>
      </c>
      <c r="AN1084">
        <v>0</v>
      </c>
      <c r="AO1084">
        <v>0</v>
      </c>
    </row>
    <row r="1085" spans="1:41" x14ac:dyDescent="0.3">
      <c r="D1085" t="str">
        <f t="shared" si="96"/>
        <v>June</v>
      </c>
      <c r="O1085">
        <v>2021</v>
      </c>
      <c r="P1085" t="str">
        <f t="shared" si="97"/>
        <v>June</v>
      </c>
      <c r="Q1085">
        <f t="shared" si="98"/>
        <v>0</v>
      </c>
      <c r="R1085">
        <f t="shared" si="99"/>
        <v>0</v>
      </c>
      <c r="S1085" s="4" t="str">
        <f t="shared" si="100"/>
        <v/>
      </c>
      <c r="AD1085">
        <v>2021</v>
      </c>
      <c r="AE1085" t="s">
        <v>193</v>
      </c>
      <c r="AF1085">
        <v>0</v>
      </c>
      <c r="AG1085" t="b">
        <f t="shared" si="101"/>
        <v>0</v>
      </c>
      <c r="AH1085">
        <v>0</v>
      </c>
      <c r="AI1085" s="4" t="s">
        <v>587</v>
      </c>
    </row>
    <row r="1086" spans="1:41" x14ac:dyDescent="0.3">
      <c r="A1086">
        <v>2021</v>
      </c>
      <c r="B1086" t="s">
        <v>193</v>
      </c>
      <c r="D1086" t="str">
        <f t="shared" si="96"/>
        <v>June</v>
      </c>
      <c r="E1086" t="s">
        <v>60</v>
      </c>
      <c r="F1086">
        <v>59</v>
      </c>
      <c r="G1086">
        <v>0</v>
      </c>
      <c r="H1086">
        <v>19</v>
      </c>
      <c r="I1086">
        <v>14</v>
      </c>
      <c r="J1086">
        <v>0</v>
      </c>
      <c r="K1086">
        <v>0</v>
      </c>
      <c r="O1086">
        <v>2021</v>
      </c>
      <c r="P1086" t="str">
        <f t="shared" si="97"/>
        <v>June</v>
      </c>
      <c r="Q1086">
        <f t="shared" si="98"/>
        <v>1</v>
      </c>
      <c r="R1086">
        <f t="shared" si="99"/>
        <v>0</v>
      </c>
      <c r="S1086" s="4" t="str">
        <f t="shared" si="100"/>
        <v>40215</v>
      </c>
      <c r="T1086">
        <v>59</v>
      </c>
      <c r="U1086">
        <v>0</v>
      </c>
      <c r="V1086">
        <v>19</v>
      </c>
      <c r="W1086">
        <v>14</v>
      </c>
      <c r="X1086">
        <v>0</v>
      </c>
      <c r="Y1086">
        <v>0</v>
      </c>
      <c r="AD1086">
        <v>2021</v>
      </c>
      <c r="AE1086" t="s">
        <v>193</v>
      </c>
      <c r="AF1086">
        <v>1</v>
      </c>
      <c r="AG1086" t="b">
        <f t="shared" si="101"/>
        <v>1</v>
      </c>
      <c r="AH1086">
        <v>0</v>
      </c>
      <c r="AI1086">
        <v>40215</v>
      </c>
      <c r="AJ1086">
        <v>59</v>
      </c>
      <c r="AK1086">
        <v>0</v>
      </c>
      <c r="AL1086">
        <v>19</v>
      </c>
      <c r="AM1086">
        <v>14</v>
      </c>
      <c r="AN1086">
        <v>0</v>
      </c>
      <c r="AO1086">
        <v>0</v>
      </c>
    </row>
    <row r="1087" spans="1:41" x14ac:dyDescent="0.3">
      <c r="D1087" t="str">
        <f t="shared" si="96"/>
        <v>June</v>
      </c>
      <c r="E1087" t="s">
        <v>64</v>
      </c>
      <c r="F1087">
        <v>65</v>
      </c>
      <c r="G1087">
        <v>0</v>
      </c>
      <c r="H1087">
        <v>19</v>
      </c>
      <c r="I1087">
        <v>10</v>
      </c>
      <c r="J1087">
        <v>0</v>
      </c>
      <c r="K1087">
        <v>0</v>
      </c>
      <c r="O1087">
        <v>2021</v>
      </c>
      <c r="P1087" t="str">
        <f t="shared" si="97"/>
        <v>June</v>
      </c>
      <c r="Q1087">
        <f t="shared" si="98"/>
        <v>1</v>
      </c>
      <c r="R1087">
        <f t="shared" si="99"/>
        <v>0</v>
      </c>
      <c r="S1087" s="4" t="str">
        <f t="shared" si="100"/>
        <v>40216</v>
      </c>
      <c r="T1087">
        <v>65</v>
      </c>
      <c r="U1087">
        <v>0</v>
      </c>
      <c r="V1087">
        <v>19</v>
      </c>
      <c r="W1087">
        <v>10</v>
      </c>
      <c r="X1087">
        <v>0</v>
      </c>
      <c r="Y1087">
        <v>0</v>
      </c>
      <c r="AD1087">
        <v>2021</v>
      </c>
      <c r="AE1087" t="s">
        <v>193</v>
      </c>
      <c r="AF1087">
        <v>1</v>
      </c>
      <c r="AG1087" t="b">
        <f t="shared" si="101"/>
        <v>1</v>
      </c>
      <c r="AH1087">
        <v>0</v>
      </c>
      <c r="AI1087">
        <v>40216</v>
      </c>
      <c r="AJ1087">
        <v>65</v>
      </c>
      <c r="AK1087">
        <v>0</v>
      </c>
      <c r="AL1087">
        <v>19</v>
      </c>
      <c r="AM1087">
        <v>10</v>
      </c>
      <c r="AN1087">
        <v>0</v>
      </c>
      <c r="AO1087">
        <v>0</v>
      </c>
    </row>
    <row r="1088" spans="1:41" x14ac:dyDescent="0.3">
      <c r="D1088" t="str">
        <f t="shared" si="96"/>
        <v>June</v>
      </c>
      <c r="E1088" t="s">
        <v>66</v>
      </c>
      <c r="F1088">
        <v>6</v>
      </c>
      <c r="G1088">
        <v>0</v>
      </c>
      <c r="H1088">
        <v>2</v>
      </c>
      <c r="I1088">
        <v>1</v>
      </c>
      <c r="J1088">
        <v>0</v>
      </c>
      <c r="K1088">
        <v>0</v>
      </c>
      <c r="O1088">
        <v>2021</v>
      </c>
      <c r="P1088" t="str">
        <f t="shared" si="97"/>
        <v>June</v>
      </c>
      <c r="Q1088">
        <f t="shared" si="98"/>
        <v>1</v>
      </c>
      <c r="R1088">
        <f t="shared" si="99"/>
        <v>0</v>
      </c>
      <c r="S1088" s="4" t="str">
        <f t="shared" si="100"/>
        <v>40217</v>
      </c>
      <c r="T1088">
        <v>6</v>
      </c>
      <c r="U1088">
        <v>0</v>
      </c>
      <c r="V1088">
        <v>2</v>
      </c>
      <c r="W1088">
        <v>1</v>
      </c>
      <c r="X1088">
        <v>0</v>
      </c>
      <c r="Y1088">
        <v>0</v>
      </c>
      <c r="AD1088">
        <v>2021</v>
      </c>
      <c r="AE1088" t="s">
        <v>193</v>
      </c>
      <c r="AF1088">
        <v>1</v>
      </c>
      <c r="AG1088" t="b">
        <f t="shared" si="101"/>
        <v>1</v>
      </c>
      <c r="AH1088">
        <v>0</v>
      </c>
      <c r="AI1088">
        <v>40217</v>
      </c>
      <c r="AJ1088">
        <v>6</v>
      </c>
      <c r="AK1088">
        <v>0</v>
      </c>
      <c r="AL1088">
        <v>2</v>
      </c>
      <c r="AM1088">
        <v>1</v>
      </c>
      <c r="AN1088">
        <v>0</v>
      </c>
      <c r="AO1088">
        <v>0</v>
      </c>
    </row>
    <row r="1089" spans="4:41" x14ac:dyDescent="0.3">
      <c r="D1089" t="str">
        <f t="shared" si="96"/>
        <v>June</v>
      </c>
      <c r="E1089" t="s">
        <v>69</v>
      </c>
      <c r="F1089">
        <v>71</v>
      </c>
      <c r="G1089">
        <v>0</v>
      </c>
      <c r="H1089">
        <v>15</v>
      </c>
      <c r="I1089">
        <v>9</v>
      </c>
      <c r="J1089">
        <v>0</v>
      </c>
      <c r="K1089">
        <v>4</v>
      </c>
      <c r="O1089">
        <v>2021</v>
      </c>
      <c r="P1089" t="str">
        <f t="shared" si="97"/>
        <v>June</v>
      </c>
      <c r="Q1089">
        <f t="shared" si="98"/>
        <v>1</v>
      </c>
      <c r="R1089">
        <f t="shared" si="99"/>
        <v>0</v>
      </c>
      <c r="S1089" s="4" t="str">
        <f t="shared" si="100"/>
        <v>40218</v>
      </c>
      <c r="T1089">
        <v>71</v>
      </c>
      <c r="U1089">
        <v>0</v>
      </c>
      <c r="V1089">
        <v>15</v>
      </c>
      <c r="W1089">
        <v>9</v>
      </c>
      <c r="X1089">
        <v>0</v>
      </c>
      <c r="Y1089">
        <v>4</v>
      </c>
      <c r="AD1089">
        <v>2021</v>
      </c>
      <c r="AE1089" t="s">
        <v>193</v>
      </c>
      <c r="AF1089">
        <v>1</v>
      </c>
      <c r="AG1089" t="b">
        <f t="shared" si="101"/>
        <v>1</v>
      </c>
      <c r="AH1089">
        <v>0</v>
      </c>
      <c r="AI1089">
        <v>40218</v>
      </c>
      <c r="AJ1089">
        <v>71</v>
      </c>
      <c r="AK1089">
        <v>0</v>
      </c>
      <c r="AL1089">
        <v>15</v>
      </c>
      <c r="AM1089">
        <v>9</v>
      </c>
      <c r="AN1089">
        <v>0</v>
      </c>
      <c r="AO1089">
        <v>4</v>
      </c>
    </row>
    <row r="1090" spans="4:41" x14ac:dyDescent="0.3">
      <c r="D1090" t="str">
        <f t="shared" si="96"/>
        <v>June</v>
      </c>
      <c r="E1090" t="s">
        <v>72</v>
      </c>
      <c r="F1090">
        <v>51</v>
      </c>
      <c r="G1090">
        <v>0</v>
      </c>
      <c r="H1090">
        <v>13</v>
      </c>
      <c r="I1090">
        <v>9</v>
      </c>
      <c r="J1090">
        <v>0</v>
      </c>
      <c r="K1090">
        <v>0</v>
      </c>
      <c r="O1090">
        <v>2021</v>
      </c>
      <c r="P1090" t="str">
        <f t="shared" si="97"/>
        <v>June</v>
      </c>
      <c r="Q1090">
        <f t="shared" si="98"/>
        <v>1</v>
      </c>
      <c r="R1090">
        <f t="shared" si="99"/>
        <v>0</v>
      </c>
      <c r="S1090" s="4" t="str">
        <f t="shared" si="100"/>
        <v>40219</v>
      </c>
      <c r="T1090">
        <v>51</v>
      </c>
      <c r="U1090">
        <v>0</v>
      </c>
      <c r="V1090">
        <v>13</v>
      </c>
      <c r="W1090">
        <v>9</v>
      </c>
      <c r="X1090">
        <v>0</v>
      </c>
      <c r="Y1090">
        <v>0</v>
      </c>
      <c r="AD1090">
        <v>2021</v>
      </c>
      <c r="AE1090" t="s">
        <v>193</v>
      </c>
      <c r="AF1090">
        <v>1</v>
      </c>
      <c r="AG1090" t="b">
        <f t="shared" si="101"/>
        <v>1</v>
      </c>
      <c r="AH1090">
        <v>0</v>
      </c>
      <c r="AI1090">
        <v>40219</v>
      </c>
      <c r="AJ1090">
        <v>51</v>
      </c>
      <c r="AK1090">
        <v>0</v>
      </c>
      <c r="AL1090">
        <v>13</v>
      </c>
      <c r="AM1090">
        <v>9</v>
      </c>
      <c r="AN1090">
        <v>0</v>
      </c>
      <c r="AO1090">
        <v>0</v>
      </c>
    </row>
    <row r="1091" spans="4:41" x14ac:dyDescent="0.3">
      <c r="D1091" t="str">
        <f t="shared" ref="D1091:D1154" si="102">IF(ISBLANK(C1091),D1090,C1091)</f>
        <v>June</v>
      </c>
      <c r="E1091" t="s">
        <v>75</v>
      </c>
      <c r="F1091">
        <v>49</v>
      </c>
      <c r="G1091">
        <v>0</v>
      </c>
      <c r="H1091">
        <v>11</v>
      </c>
      <c r="I1091">
        <v>5</v>
      </c>
      <c r="J1091">
        <v>0</v>
      </c>
      <c r="K1091">
        <v>0</v>
      </c>
      <c r="O1091">
        <v>2021</v>
      </c>
      <c r="P1091" t="str">
        <f t="shared" ref="P1091:P1154" si="103">D1091</f>
        <v>June</v>
      </c>
      <c r="Q1091">
        <f t="shared" ref="Q1091:Q1154" si="104">IFERROR(FIND("LOUISVILLE",E1091,1),0)</f>
        <v>1</v>
      </c>
      <c r="R1091">
        <f t="shared" ref="R1091:R1154" si="105">IFERROR(FIND("Total",E1091,1),0)</f>
        <v>0</v>
      </c>
      <c r="S1091" s="4" t="str">
        <f t="shared" ref="S1091:S1154" si="106">RIGHT(E1091,5)</f>
        <v>40220</v>
      </c>
      <c r="T1091">
        <v>49</v>
      </c>
      <c r="U1091">
        <v>0</v>
      </c>
      <c r="V1091">
        <v>11</v>
      </c>
      <c r="W1091">
        <v>5</v>
      </c>
      <c r="X1091">
        <v>0</v>
      </c>
      <c r="Y1091">
        <v>0</v>
      </c>
      <c r="AD1091">
        <v>2021</v>
      </c>
      <c r="AE1091" t="s">
        <v>193</v>
      </c>
      <c r="AF1091">
        <v>1</v>
      </c>
      <c r="AG1091" t="b">
        <f t="shared" ref="AG1091:AG1154" si="107">ISNUMBER(AI1091)</f>
        <v>1</v>
      </c>
      <c r="AH1091">
        <v>0</v>
      </c>
      <c r="AI1091">
        <v>40220</v>
      </c>
      <c r="AJ1091">
        <v>49</v>
      </c>
      <c r="AK1091">
        <v>0</v>
      </c>
      <c r="AL1091">
        <v>11</v>
      </c>
      <c r="AM1091">
        <v>5</v>
      </c>
      <c r="AN1091">
        <v>0</v>
      </c>
      <c r="AO1091">
        <v>0</v>
      </c>
    </row>
    <row r="1092" spans="4:41" x14ac:dyDescent="0.3">
      <c r="D1092" t="str">
        <f t="shared" si="102"/>
        <v>June</v>
      </c>
      <c r="E1092" t="s">
        <v>76</v>
      </c>
      <c r="F1092">
        <v>11</v>
      </c>
      <c r="G1092">
        <v>0</v>
      </c>
      <c r="H1092">
        <v>0</v>
      </c>
      <c r="I1092">
        <v>0</v>
      </c>
      <c r="J1092">
        <v>0</v>
      </c>
      <c r="K1092">
        <v>0</v>
      </c>
      <c r="O1092">
        <v>2021</v>
      </c>
      <c r="P1092" t="str">
        <f t="shared" si="103"/>
        <v>June</v>
      </c>
      <c r="Q1092">
        <f t="shared" si="104"/>
        <v>1</v>
      </c>
      <c r="R1092">
        <f t="shared" si="105"/>
        <v>0</v>
      </c>
      <c r="S1092" s="4" t="str">
        <f t="shared" si="106"/>
        <v>40222</v>
      </c>
      <c r="T1092">
        <v>11</v>
      </c>
      <c r="U1092">
        <v>0</v>
      </c>
      <c r="V1092">
        <v>0</v>
      </c>
      <c r="W1092">
        <v>0</v>
      </c>
      <c r="X1092">
        <v>0</v>
      </c>
      <c r="Y1092">
        <v>0</v>
      </c>
      <c r="AD1092">
        <v>2021</v>
      </c>
      <c r="AE1092" t="s">
        <v>193</v>
      </c>
      <c r="AF1092">
        <v>1</v>
      </c>
      <c r="AG1092" t="b">
        <f t="shared" si="107"/>
        <v>1</v>
      </c>
      <c r="AH1092">
        <v>0</v>
      </c>
      <c r="AI1092">
        <v>40222</v>
      </c>
      <c r="AJ1092">
        <v>11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4:41" x14ac:dyDescent="0.3">
      <c r="D1093" t="str">
        <f t="shared" si="102"/>
        <v>June</v>
      </c>
      <c r="E1093" t="s">
        <v>78</v>
      </c>
      <c r="F1093">
        <v>28</v>
      </c>
      <c r="G1093">
        <v>0</v>
      </c>
      <c r="H1093">
        <v>5</v>
      </c>
      <c r="I1093">
        <v>4</v>
      </c>
      <c r="J1093">
        <v>0</v>
      </c>
      <c r="K1093">
        <v>0</v>
      </c>
      <c r="O1093">
        <v>2021</v>
      </c>
      <c r="P1093" t="str">
        <f t="shared" si="103"/>
        <v>June</v>
      </c>
      <c r="Q1093">
        <f t="shared" si="104"/>
        <v>1</v>
      </c>
      <c r="R1093">
        <f t="shared" si="105"/>
        <v>0</v>
      </c>
      <c r="S1093" s="4" t="str">
        <f t="shared" si="106"/>
        <v>40223</v>
      </c>
      <c r="T1093">
        <v>28</v>
      </c>
      <c r="U1093">
        <v>0</v>
      </c>
      <c r="V1093">
        <v>5</v>
      </c>
      <c r="W1093">
        <v>4</v>
      </c>
      <c r="X1093">
        <v>0</v>
      </c>
      <c r="Y1093">
        <v>0</v>
      </c>
      <c r="AD1093">
        <v>2021</v>
      </c>
      <c r="AE1093" t="s">
        <v>193</v>
      </c>
      <c r="AF1093">
        <v>1</v>
      </c>
      <c r="AG1093" t="b">
        <f t="shared" si="107"/>
        <v>1</v>
      </c>
      <c r="AH1093">
        <v>0</v>
      </c>
      <c r="AI1093">
        <v>40223</v>
      </c>
      <c r="AJ1093">
        <v>28</v>
      </c>
      <c r="AK1093">
        <v>0</v>
      </c>
      <c r="AL1093">
        <v>5</v>
      </c>
      <c r="AM1093">
        <v>4</v>
      </c>
      <c r="AN1093">
        <v>0</v>
      </c>
      <c r="AO1093">
        <v>0</v>
      </c>
    </row>
    <row r="1094" spans="4:41" x14ac:dyDescent="0.3">
      <c r="D1094" t="str">
        <f t="shared" si="102"/>
        <v>June</v>
      </c>
      <c r="E1094" t="s">
        <v>82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0</v>
      </c>
      <c r="O1094">
        <v>2021</v>
      </c>
      <c r="P1094" t="str">
        <f t="shared" si="103"/>
        <v>June</v>
      </c>
      <c r="Q1094">
        <f t="shared" si="104"/>
        <v>1</v>
      </c>
      <c r="R1094">
        <f t="shared" si="105"/>
        <v>0</v>
      </c>
      <c r="S1094" s="4" t="str">
        <f t="shared" si="106"/>
        <v>40228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AD1094">
        <v>2021</v>
      </c>
      <c r="AE1094" t="s">
        <v>193</v>
      </c>
      <c r="AF1094">
        <v>1</v>
      </c>
      <c r="AG1094" t="b">
        <f t="shared" si="107"/>
        <v>1</v>
      </c>
      <c r="AH1094">
        <v>0</v>
      </c>
      <c r="AI1094">
        <v>40228</v>
      </c>
      <c r="AJ1094">
        <v>2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4:41" x14ac:dyDescent="0.3">
      <c r="D1095" t="str">
        <f t="shared" si="102"/>
        <v>June</v>
      </c>
      <c r="E1095" t="s">
        <v>84</v>
      </c>
      <c r="F1095">
        <v>15</v>
      </c>
      <c r="G1095">
        <v>0</v>
      </c>
      <c r="H1095">
        <v>7</v>
      </c>
      <c r="I1095">
        <v>2</v>
      </c>
      <c r="J1095">
        <v>0</v>
      </c>
      <c r="K1095">
        <v>0</v>
      </c>
      <c r="O1095">
        <v>2021</v>
      </c>
      <c r="P1095" t="str">
        <f t="shared" si="103"/>
        <v>June</v>
      </c>
      <c r="Q1095">
        <f t="shared" si="104"/>
        <v>1</v>
      </c>
      <c r="R1095">
        <f t="shared" si="105"/>
        <v>0</v>
      </c>
      <c r="S1095" s="4" t="str">
        <f t="shared" si="106"/>
        <v>40229</v>
      </c>
      <c r="T1095">
        <v>15</v>
      </c>
      <c r="U1095">
        <v>0</v>
      </c>
      <c r="V1095">
        <v>7</v>
      </c>
      <c r="W1095">
        <v>2</v>
      </c>
      <c r="X1095">
        <v>0</v>
      </c>
      <c r="Y1095">
        <v>0</v>
      </c>
      <c r="AD1095">
        <v>2021</v>
      </c>
      <c r="AE1095" t="s">
        <v>193</v>
      </c>
      <c r="AF1095">
        <v>1</v>
      </c>
      <c r="AG1095" t="b">
        <f t="shared" si="107"/>
        <v>1</v>
      </c>
      <c r="AH1095">
        <v>0</v>
      </c>
      <c r="AI1095">
        <v>40229</v>
      </c>
      <c r="AJ1095">
        <v>15</v>
      </c>
      <c r="AK1095">
        <v>0</v>
      </c>
      <c r="AL1095">
        <v>7</v>
      </c>
      <c r="AM1095">
        <v>2</v>
      </c>
      <c r="AN1095">
        <v>0</v>
      </c>
      <c r="AO1095">
        <v>0</v>
      </c>
    </row>
    <row r="1096" spans="4:41" x14ac:dyDescent="0.3">
      <c r="D1096" t="str">
        <f t="shared" si="102"/>
        <v>June</v>
      </c>
      <c r="E1096" t="s">
        <v>86</v>
      </c>
      <c r="F1096">
        <v>34</v>
      </c>
      <c r="G1096">
        <v>0</v>
      </c>
      <c r="H1096">
        <v>9</v>
      </c>
      <c r="I1096">
        <v>4</v>
      </c>
      <c r="J1096">
        <v>0</v>
      </c>
      <c r="K1096">
        <v>0</v>
      </c>
      <c r="O1096">
        <v>2021</v>
      </c>
      <c r="P1096" t="str">
        <f t="shared" si="103"/>
        <v>June</v>
      </c>
      <c r="Q1096">
        <f t="shared" si="104"/>
        <v>1</v>
      </c>
      <c r="R1096">
        <f t="shared" si="105"/>
        <v>0</v>
      </c>
      <c r="S1096" s="4" t="str">
        <f t="shared" si="106"/>
        <v>40241</v>
      </c>
      <c r="T1096">
        <v>34</v>
      </c>
      <c r="U1096">
        <v>0</v>
      </c>
      <c r="V1096">
        <v>9</v>
      </c>
      <c r="W1096">
        <v>4</v>
      </c>
      <c r="X1096">
        <v>0</v>
      </c>
      <c r="Y1096">
        <v>0</v>
      </c>
      <c r="AD1096">
        <v>2021</v>
      </c>
      <c r="AE1096" t="s">
        <v>193</v>
      </c>
      <c r="AF1096">
        <v>1</v>
      </c>
      <c r="AG1096" t="b">
        <f t="shared" si="107"/>
        <v>1</v>
      </c>
      <c r="AH1096">
        <v>0</v>
      </c>
      <c r="AI1096">
        <v>40241</v>
      </c>
      <c r="AJ1096">
        <v>34</v>
      </c>
      <c r="AK1096">
        <v>0</v>
      </c>
      <c r="AL1096">
        <v>9</v>
      </c>
      <c r="AM1096">
        <v>4</v>
      </c>
      <c r="AN1096">
        <v>0</v>
      </c>
      <c r="AO1096">
        <v>0</v>
      </c>
    </row>
    <row r="1097" spans="4:41" x14ac:dyDescent="0.3">
      <c r="D1097" t="str">
        <f t="shared" si="102"/>
        <v>June</v>
      </c>
      <c r="E1097" t="s">
        <v>89</v>
      </c>
      <c r="F1097">
        <v>5</v>
      </c>
      <c r="G1097">
        <v>0</v>
      </c>
      <c r="H1097">
        <v>1</v>
      </c>
      <c r="I1097">
        <v>0</v>
      </c>
      <c r="J1097">
        <v>0</v>
      </c>
      <c r="K1097">
        <v>0</v>
      </c>
      <c r="O1097">
        <v>2021</v>
      </c>
      <c r="P1097" t="str">
        <f t="shared" si="103"/>
        <v>June</v>
      </c>
      <c r="Q1097">
        <f t="shared" si="104"/>
        <v>1</v>
      </c>
      <c r="R1097">
        <f t="shared" si="105"/>
        <v>0</v>
      </c>
      <c r="S1097" s="4" t="str">
        <f t="shared" si="106"/>
        <v>40242</v>
      </c>
      <c r="T1097">
        <v>5</v>
      </c>
      <c r="U1097">
        <v>0</v>
      </c>
      <c r="V1097">
        <v>1</v>
      </c>
      <c r="W1097">
        <v>0</v>
      </c>
      <c r="X1097">
        <v>0</v>
      </c>
      <c r="Y1097">
        <v>0</v>
      </c>
      <c r="AD1097">
        <v>2021</v>
      </c>
      <c r="AE1097" t="s">
        <v>193</v>
      </c>
      <c r="AF1097">
        <v>1</v>
      </c>
      <c r="AG1097" t="b">
        <f t="shared" si="107"/>
        <v>1</v>
      </c>
      <c r="AH1097">
        <v>0</v>
      </c>
      <c r="AI1097">
        <v>40242</v>
      </c>
      <c r="AJ1097">
        <v>5</v>
      </c>
      <c r="AK1097">
        <v>0</v>
      </c>
      <c r="AL1097">
        <v>1</v>
      </c>
      <c r="AM1097">
        <v>0</v>
      </c>
      <c r="AN1097">
        <v>0</v>
      </c>
      <c r="AO1097">
        <v>0</v>
      </c>
    </row>
    <row r="1098" spans="4:41" x14ac:dyDescent="0.3">
      <c r="D1098" t="str">
        <f t="shared" si="102"/>
        <v>June</v>
      </c>
      <c r="E1098" t="s">
        <v>92</v>
      </c>
      <c r="F1098">
        <v>14</v>
      </c>
      <c r="G1098">
        <v>0</v>
      </c>
      <c r="H1098">
        <v>1</v>
      </c>
      <c r="I1098">
        <v>0</v>
      </c>
      <c r="J1098">
        <v>0</v>
      </c>
      <c r="K1098">
        <v>11</v>
      </c>
      <c r="O1098">
        <v>2021</v>
      </c>
      <c r="P1098" t="str">
        <f t="shared" si="103"/>
        <v>June</v>
      </c>
      <c r="Q1098">
        <f t="shared" si="104"/>
        <v>1</v>
      </c>
      <c r="R1098">
        <f t="shared" si="105"/>
        <v>0</v>
      </c>
      <c r="S1098" s="4" t="str">
        <f t="shared" si="106"/>
        <v>40245</v>
      </c>
      <c r="T1098">
        <v>14</v>
      </c>
      <c r="U1098">
        <v>0</v>
      </c>
      <c r="V1098">
        <v>1</v>
      </c>
      <c r="W1098">
        <v>0</v>
      </c>
      <c r="X1098">
        <v>0</v>
      </c>
      <c r="Y1098">
        <v>11</v>
      </c>
      <c r="AD1098">
        <v>2021</v>
      </c>
      <c r="AE1098" t="s">
        <v>193</v>
      </c>
      <c r="AF1098">
        <v>1</v>
      </c>
      <c r="AG1098" t="b">
        <f t="shared" si="107"/>
        <v>1</v>
      </c>
      <c r="AH1098">
        <v>0</v>
      </c>
      <c r="AI1098">
        <v>40245</v>
      </c>
      <c r="AJ1098">
        <v>14</v>
      </c>
      <c r="AK1098">
        <v>0</v>
      </c>
      <c r="AL1098">
        <v>1</v>
      </c>
      <c r="AM1098">
        <v>0</v>
      </c>
      <c r="AN1098">
        <v>0</v>
      </c>
      <c r="AO1098">
        <v>11</v>
      </c>
    </row>
    <row r="1099" spans="4:41" x14ac:dyDescent="0.3">
      <c r="D1099" t="str">
        <f t="shared" si="102"/>
        <v>June</v>
      </c>
      <c r="E1099" t="s">
        <v>287</v>
      </c>
      <c r="F1099">
        <v>1</v>
      </c>
      <c r="G1099">
        <v>0</v>
      </c>
      <c r="H1099">
        <v>1</v>
      </c>
      <c r="I1099">
        <v>1</v>
      </c>
      <c r="J1099">
        <v>0</v>
      </c>
      <c r="K1099">
        <v>0</v>
      </c>
      <c r="O1099">
        <v>2021</v>
      </c>
      <c r="P1099" t="str">
        <f t="shared" si="103"/>
        <v>June</v>
      </c>
      <c r="Q1099">
        <f t="shared" si="104"/>
        <v>1</v>
      </c>
      <c r="R1099">
        <f t="shared" si="105"/>
        <v>0</v>
      </c>
      <c r="S1099" s="4" t="str">
        <f t="shared" si="106"/>
        <v>40250</v>
      </c>
      <c r="T1099">
        <v>1</v>
      </c>
      <c r="U1099">
        <v>0</v>
      </c>
      <c r="V1099">
        <v>1</v>
      </c>
      <c r="W1099">
        <v>1</v>
      </c>
      <c r="X1099">
        <v>0</v>
      </c>
      <c r="Y1099">
        <v>0</v>
      </c>
      <c r="AD1099">
        <v>2021</v>
      </c>
      <c r="AE1099" t="s">
        <v>193</v>
      </c>
      <c r="AF1099">
        <v>1</v>
      </c>
      <c r="AG1099" t="b">
        <f t="shared" si="107"/>
        <v>1</v>
      </c>
      <c r="AH1099">
        <v>0</v>
      </c>
      <c r="AI1099">
        <v>40250</v>
      </c>
      <c r="AJ1099">
        <v>1</v>
      </c>
      <c r="AK1099">
        <v>0</v>
      </c>
      <c r="AL1099">
        <v>1</v>
      </c>
      <c r="AM1099">
        <v>1</v>
      </c>
      <c r="AN1099">
        <v>0</v>
      </c>
      <c r="AO1099">
        <v>0</v>
      </c>
    </row>
    <row r="1100" spans="4:41" x14ac:dyDescent="0.3">
      <c r="D1100" t="str">
        <f t="shared" si="102"/>
        <v>June</v>
      </c>
      <c r="E1100" t="s">
        <v>93</v>
      </c>
      <c r="F1100">
        <v>13</v>
      </c>
      <c r="G1100">
        <v>0</v>
      </c>
      <c r="H1100">
        <v>3</v>
      </c>
      <c r="I1100">
        <v>2</v>
      </c>
      <c r="J1100">
        <v>0</v>
      </c>
      <c r="K1100">
        <v>0</v>
      </c>
      <c r="O1100">
        <v>2021</v>
      </c>
      <c r="P1100" t="str">
        <f t="shared" si="103"/>
        <v>June</v>
      </c>
      <c r="Q1100">
        <f t="shared" si="104"/>
        <v>1</v>
      </c>
      <c r="R1100">
        <f t="shared" si="105"/>
        <v>0</v>
      </c>
      <c r="S1100" s="4" t="str">
        <f t="shared" si="106"/>
        <v>40258</v>
      </c>
      <c r="T1100">
        <v>13</v>
      </c>
      <c r="U1100">
        <v>0</v>
      </c>
      <c r="V1100">
        <v>3</v>
      </c>
      <c r="W1100">
        <v>2</v>
      </c>
      <c r="X1100">
        <v>0</v>
      </c>
      <c r="Y1100">
        <v>0</v>
      </c>
      <c r="AD1100">
        <v>2021</v>
      </c>
      <c r="AE1100" t="s">
        <v>193</v>
      </c>
      <c r="AF1100">
        <v>1</v>
      </c>
      <c r="AG1100" t="b">
        <f t="shared" si="107"/>
        <v>1</v>
      </c>
      <c r="AH1100">
        <v>0</v>
      </c>
      <c r="AI1100">
        <v>40258</v>
      </c>
      <c r="AJ1100">
        <v>13</v>
      </c>
      <c r="AK1100">
        <v>0</v>
      </c>
      <c r="AL1100">
        <v>3</v>
      </c>
      <c r="AM1100">
        <v>2</v>
      </c>
      <c r="AN1100">
        <v>0</v>
      </c>
      <c r="AO1100">
        <v>0</v>
      </c>
    </row>
    <row r="1101" spans="4:41" x14ac:dyDescent="0.3">
      <c r="D1101" t="str">
        <f t="shared" si="102"/>
        <v>June</v>
      </c>
      <c r="E1101" t="s">
        <v>95</v>
      </c>
      <c r="F1101">
        <v>28</v>
      </c>
      <c r="G1101">
        <v>0</v>
      </c>
      <c r="H1101">
        <v>8</v>
      </c>
      <c r="I1101">
        <v>4</v>
      </c>
      <c r="J1101">
        <v>0</v>
      </c>
      <c r="K1101">
        <v>0</v>
      </c>
      <c r="O1101">
        <v>2021</v>
      </c>
      <c r="P1101" t="str">
        <f t="shared" si="103"/>
        <v>June</v>
      </c>
      <c r="Q1101">
        <f t="shared" si="104"/>
        <v>1</v>
      </c>
      <c r="R1101">
        <f t="shared" si="105"/>
        <v>0</v>
      </c>
      <c r="S1101" s="4" t="str">
        <f t="shared" si="106"/>
        <v>40272</v>
      </c>
      <c r="T1101">
        <v>28</v>
      </c>
      <c r="U1101">
        <v>0</v>
      </c>
      <c r="V1101">
        <v>8</v>
      </c>
      <c r="W1101">
        <v>4</v>
      </c>
      <c r="X1101">
        <v>0</v>
      </c>
      <c r="Y1101">
        <v>0</v>
      </c>
      <c r="AD1101">
        <v>2021</v>
      </c>
      <c r="AE1101" t="s">
        <v>193</v>
      </c>
      <c r="AF1101">
        <v>1</v>
      </c>
      <c r="AG1101" t="b">
        <f t="shared" si="107"/>
        <v>1</v>
      </c>
      <c r="AH1101">
        <v>0</v>
      </c>
      <c r="AI1101">
        <v>40272</v>
      </c>
      <c r="AJ1101">
        <v>28</v>
      </c>
      <c r="AK1101">
        <v>0</v>
      </c>
      <c r="AL1101">
        <v>8</v>
      </c>
      <c r="AM1101">
        <v>4</v>
      </c>
      <c r="AN1101">
        <v>0</v>
      </c>
      <c r="AO1101">
        <v>0</v>
      </c>
    </row>
    <row r="1102" spans="4:41" x14ac:dyDescent="0.3">
      <c r="D1102" t="str">
        <f t="shared" si="102"/>
        <v>June</v>
      </c>
      <c r="E1102" t="s">
        <v>96</v>
      </c>
      <c r="F1102">
        <v>27</v>
      </c>
      <c r="G1102">
        <v>0</v>
      </c>
      <c r="H1102">
        <v>6</v>
      </c>
      <c r="I1102">
        <v>2</v>
      </c>
      <c r="J1102">
        <v>0</v>
      </c>
      <c r="K1102">
        <v>0</v>
      </c>
      <c r="O1102">
        <v>2021</v>
      </c>
      <c r="P1102" t="str">
        <f t="shared" si="103"/>
        <v>June</v>
      </c>
      <c r="Q1102">
        <f t="shared" si="104"/>
        <v>1</v>
      </c>
      <c r="R1102">
        <f t="shared" si="105"/>
        <v>0</v>
      </c>
      <c r="S1102" s="4" t="str">
        <f t="shared" si="106"/>
        <v>40291</v>
      </c>
      <c r="T1102">
        <v>27</v>
      </c>
      <c r="U1102">
        <v>0</v>
      </c>
      <c r="V1102">
        <v>6</v>
      </c>
      <c r="W1102">
        <v>2</v>
      </c>
      <c r="X1102">
        <v>0</v>
      </c>
      <c r="Y1102">
        <v>0</v>
      </c>
      <c r="AD1102">
        <v>2021</v>
      </c>
      <c r="AE1102" t="s">
        <v>193</v>
      </c>
      <c r="AF1102">
        <v>1</v>
      </c>
      <c r="AG1102" t="b">
        <f t="shared" si="107"/>
        <v>1</v>
      </c>
      <c r="AH1102">
        <v>0</v>
      </c>
      <c r="AI1102">
        <v>40291</v>
      </c>
      <c r="AJ1102">
        <v>27</v>
      </c>
      <c r="AK1102">
        <v>0</v>
      </c>
      <c r="AL1102">
        <v>6</v>
      </c>
      <c r="AM1102">
        <v>2</v>
      </c>
      <c r="AN1102">
        <v>0</v>
      </c>
      <c r="AO1102">
        <v>0</v>
      </c>
    </row>
    <row r="1103" spans="4:41" x14ac:dyDescent="0.3">
      <c r="D1103" t="str">
        <f t="shared" si="102"/>
        <v>June</v>
      </c>
      <c r="E1103" t="s">
        <v>389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O1103">
        <v>2021</v>
      </c>
      <c r="P1103" t="str">
        <f t="shared" si="103"/>
        <v>June</v>
      </c>
      <c r="Q1103">
        <f t="shared" si="104"/>
        <v>1</v>
      </c>
      <c r="R1103">
        <f t="shared" si="105"/>
        <v>0</v>
      </c>
      <c r="S1103" s="4" t="str">
        <f t="shared" si="106"/>
        <v>40294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AD1103">
        <v>2021</v>
      </c>
      <c r="AE1103" t="s">
        <v>193</v>
      </c>
      <c r="AF1103">
        <v>1</v>
      </c>
      <c r="AG1103" t="b">
        <f t="shared" si="107"/>
        <v>1</v>
      </c>
      <c r="AH1103">
        <v>0</v>
      </c>
      <c r="AI1103">
        <v>40294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4:41" x14ac:dyDescent="0.3">
      <c r="D1104" t="str">
        <f t="shared" si="102"/>
        <v>June</v>
      </c>
      <c r="E1104" t="s">
        <v>98</v>
      </c>
      <c r="F1104">
        <v>28</v>
      </c>
      <c r="G1104">
        <v>0</v>
      </c>
      <c r="H1104">
        <v>6</v>
      </c>
      <c r="I1104">
        <v>4</v>
      </c>
      <c r="J1104">
        <v>0</v>
      </c>
      <c r="K1104">
        <v>1</v>
      </c>
      <c r="O1104">
        <v>2021</v>
      </c>
      <c r="P1104" t="str">
        <f t="shared" si="103"/>
        <v>June</v>
      </c>
      <c r="Q1104">
        <f t="shared" si="104"/>
        <v>1</v>
      </c>
      <c r="R1104">
        <f t="shared" si="105"/>
        <v>0</v>
      </c>
      <c r="S1104" s="4" t="str">
        <f t="shared" si="106"/>
        <v>40299</v>
      </c>
      <c r="T1104">
        <v>28</v>
      </c>
      <c r="U1104">
        <v>0</v>
      </c>
      <c r="V1104">
        <v>6</v>
      </c>
      <c r="W1104">
        <v>4</v>
      </c>
      <c r="X1104">
        <v>0</v>
      </c>
      <c r="Y1104">
        <v>1</v>
      </c>
      <c r="AD1104">
        <v>2021</v>
      </c>
      <c r="AE1104" t="s">
        <v>193</v>
      </c>
      <c r="AF1104">
        <v>1</v>
      </c>
      <c r="AG1104" t="b">
        <f t="shared" si="107"/>
        <v>1</v>
      </c>
      <c r="AH1104">
        <v>0</v>
      </c>
      <c r="AI1104">
        <v>40299</v>
      </c>
      <c r="AJ1104">
        <v>28</v>
      </c>
      <c r="AK1104">
        <v>0</v>
      </c>
      <c r="AL1104">
        <v>6</v>
      </c>
      <c r="AM1104">
        <v>4</v>
      </c>
      <c r="AN1104">
        <v>0</v>
      </c>
      <c r="AO1104">
        <v>1</v>
      </c>
    </row>
    <row r="1105" spans="2:41" x14ac:dyDescent="0.3">
      <c r="D1105" t="str">
        <f t="shared" si="102"/>
        <v>June</v>
      </c>
      <c r="E1105" t="s">
        <v>4</v>
      </c>
      <c r="F1105">
        <v>847</v>
      </c>
      <c r="G1105">
        <v>0</v>
      </c>
      <c r="H1105">
        <v>234</v>
      </c>
      <c r="I1105">
        <v>129</v>
      </c>
      <c r="J1105">
        <v>0</v>
      </c>
      <c r="K1105">
        <v>18</v>
      </c>
      <c r="O1105">
        <v>2021</v>
      </c>
      <c r="P1105" t="str">
        <f t="shared" si="103"/>
        <v>June</v>
      </c>
      <c r="Q1105">
        <f t="shared" si="104"/>
        <v>0</v>
      </c>
      <c r="R1105">
        <f t="shared" si="105"/>
        <v>1</v>
      </c>
      <c r="S1105" s="4" t="str">
        <f t="shared" si="106"/>
        <v>Total</v>
      </c>
      <c r="T1105">
        <v>847</v>
      </c>
      <c r="U1105">
        <v>0</v>
      </c>
      <c r="V1105">
        <v>234</v>
      </c>
      <c r="W1105">
        <v>129</v>
      </c>
      <c r="X1105">
        <v>0</v>
      </c>
      <c r="Y1105">
        <v>18</v>
      </c>
      <c r="AD1105">
        <v>2021</v>
      </c>
      <c r="AE1105" t="s">
        <v>193</v>
      </c>
      <c r="AF1105">
        <v>0</v>
      </c>
      <c r="AG1105" t="b">
        <f t="shared" si="107"/>
        <v>0</v>
      </c>
      <c r="AH1105">
        <v>1</v>
      </c>
      <c r="AI1105" s="4" t="s">
        <v>4</v>
      </c>
      <c r="AJ1105">
        <v>847</v>
      </c>
      <c r="AK1105">
        <v>0</v>
      </c>
      <c r="AL1105">
        <v>234</v>
      </c>
      <c r="AM1105">
        <v>129</v>
      </c>
      <c r="AN1105">
        <v>0</v>
      </c>
      <c r="AO1105">
        <v>18</v>
      </c>
    </row>
    <row r="1106" spans="2:41" x14ac:dyDescent="0.3">
      <c r="D1106" t="str">
        <f t="shared" si="102"/>
        <v>June</v>
      </c>
      <c r="E1106" t="s">
        <v>393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O1106">
        <v>2021</v>
      </c>
      <c r="P1106" t="str">
        <f t="shared" si="103"/>
        <v>June</v>
      </c>
      <c r="Q1106">
        <f t="shared" si="104"/>
        <v>0</v>
      </c>
      <c r="R1106">
        <f t="shared" si="105"/>
        <v>0</v>
      </c>
      <c r="S1106" s="4" t="str">
        <f t="shared" si="106"/>
        <v>33433</v>
      </c>
      <c r="T1106">
        <v>1</v>
      </c>
      <c r="U1106">
        <v>0</v>
      </c>
      <c r="V1106">
        <v>1</v>
      </c>
      <c r="W1106">
        <v>1</v>
      </c>
      <c r="X1106">
        <v>0</v>
      </c>
      <c r="Y1106">
        <v>0</v>
      </c>
      <c r="AD1106">
        <v>2021</v>
      </c>
      <c r="AE1106" t="s">
        <v>193</v>
      </c>
      <c r="AF1106">
        <v>0</v>
      </c>
      <c r="AG1106" t="b">
        <f t="shared" si="107"/>
        <v>1</v>
      </c>
      <c r="AH1106">
        <v>0</v>
      </c>
      <c r="AI1106">
        <v>33433</v>
      </c>
      <c r="AJ1106">
        <v>1</v>
      </c>
      <c r="AK1106">
        <v>0</v>
      </c>
      <c r="AL1106">
        <v>1</v>
      </c>
      <c r="AM1106">
        <v>1</v>
      </c>
      <c r="AN1106">
        <v>0</v>
      </c>
      <c r="AO1106">
        <v>0</v>
      </c>
    </row>
    <row r="1107" spans="2:41" x14ac:dyDescent="0.3">
      <c r="D1107" t="str">
        <f t="shared" si="102"/>
        <v>June</v>
      </c>
      <c r="E1107" t="s">
        <v>105</v>
      </c>
      <c r="F1107">
        <v>12</v>
      </c>
      <c r="G1107">
        <v>0</v>
      </c>
      <c r="H1107">
        <v>3</v>
      </c>
      <c r="I1107">
        <v>0</v>
      </c>
      <c r="J1107">
        <v>0</v>
      </c>
      <c r="K1107">
        <v>0</v>
      </c>
      <c r="O1107">
        <v>2021</v>
      </c>
      <c r="P1107" t="str">
        <f t="shared" si="103"/>
        <v>June</v>
      </c>
      <c r="Q1107">
        <f t="shared" si="104"/>
        <v>0</v>
      </c>
      <c r="R1107">
        <f t="shared" si="105"/>
        <v>0</v>
      </c>
      <c r="S1107" s="4" t="str">
        <f t="shared" si="106"/>
        <v>40118</v>
      </c>
      <c r="T1107">
        <v>12</v>
      </c>
      <c r="U1107">
        <v>0</v>
      </c>
      <c r="V1107">
        <v>3</v>
      </c>
      <c r="W1107">
        <v>0</v>
      </c>
      <c r="X1107">
        <v>0</v>
      </c>
      <c r="Y1107">
        <v>0</v>
      </c>
      <c r="AD1107">
        <v>2021</v>
      </c>
      <c r="AE1107" t="s">
        <v>193</v>
      </c>
      <c r="AF1107">
        <v>0</v>
      </c>
      <c r="AG1107" t="b">
        <f t="shared" si="107"/>
        <v>1</v>
      </c>
      <c r="AH1107">
        <v>0</v>
      </c>
      <c r="AI1107">
        <v>40118</v>
      </c>
      <c r="AJ1107">
        <v>12</v>
      </c>
      <c r="AK1107">
        <v>0</v>
      </c>
      <c r="AL1107">
        <v>3</v>
      </c>
      <c r="AM1107">
        <v>0</v>
      </c>
      <c r="AN1107">
        <v>0</v>
      </c>
      <c r="AO1107">
        <v>0</v>
      </c>
    </row>
    <row r="1108" spans="2:41" x14ac:dyDescent="0.3">
      <c r="D1108" t="str">
        <f t="shared" si="102"/>
        <v>June</v>
      </c>
      <c r="E1108" t="s">
        <v>107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O1108">
        <v>2021</v>
      </c>
      <c r="P1108" t="str">
        <f t="shared" si="103"/>
        <v>June</v>
      </c>
      <c r="Q1108">
        <f t="shared" si="104"/>
        <v>0</v>
      </c>
      <c r="R1108">
        <f t="shared" si="105"/>
        <v>0</v>
      </c>
      <c r="S1108" s="4" t="str">
        <f t="shared" si="106"/>
        <v>40059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0</v>
      </c>
      <c r="AD1108">
        <v>2021</v>
      </c>
      <c r="AE1108" t="s">
        <v>193</v>
      </c>
      <c r="AF1108">
        <v>0</v>
      </c>
      <c r="AG1108" t="b">
        <f t="shared" si="107"/>
        <v>1</v>
      </c>
      <c r="AH1108">
        <v>0</v>
      </c>
      <c r="AI1108">
        <v>40059</v>
      </c>
      <c r="AJ1108">
        <v>2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2:41" x14ac:dyDescent="0.3">
      <c r="D1109" t="str">
        <f t="shared" si="102"/>
        <v>June</v>
      </c>
      <c r="E1109" t="s">
        <v>4</v>
      </c>
      <c r="F1109">
        <v>15</v>
      </c>
      <c r="G1109">
        <v>0</v>
      </c>
      <c r="H1109">
        <v>4</v>
      </c>
      <c r="I1109">
        <v>1</v>
      </c>
      <c r="J1109">
        <v>0</v>
      </c>
      <c r="K1109">
        <v>0</v>
      </c>
      <c r="O1109">
        <v>2021</v>
      </c>
      <c r="P1109" t="str">
        <f t="shared" si="103"/>
        <v>June</v>
      </c>
      <c r="Q1109">
        <f t="shared" si="104"/>
        <v>0</v>
      </c>
      <c r="R1109">
        <f t="shared" si="105"/>
        <v>1</v>
      </c>
      <c r="S1109" s="4" t="str">
        <f t="shared" si="106"/>
        <v>Total</v>
      </c>
      <c r="T1109">
        <v>15</v>
      </c>
      <c r="U1109">
        <v>0</v>
      </c>
      <c r="V1109">
        <v>4</v>
      </c>
      <c r="W1109">
        <v>1</v>
      </c>
      <c r="X1109">
        <v>0</v>
      </c>
      <c r="Y1109">
        <v>0</v>
      </c>
      <c r="AD1109">
        <v>2021</v>
      </c>
      <c r="AE1109" t="s">
        <v>193</v>
      </c>
      <c r="AF1109">
        <v>0</v>
      </c>
      <c r="AG1109" t="b">
        <f t="shared" si="107"/>
        <v>0</v>
      </c>
      <c r="AH1109">
        <v>1</v>
      </c>
      <c r="AI1109" s="4" t="s">
        <v>4</v>
      </c>
      <c r="AJ1109">
        <v>15</v>
      </c>
      <c r="AK1109">
        <v>0</v>
      </c>
      <c r="AL1109">
        <v>4</v>
      </c>
      <c r="AM1109">
        <v>1</v>
      </c>
      <c r="AN1109">
        <v>0</v>
      </c>
      <c r="AO1109">
        <v>0</v>
      </c>
    </row>
    <row r="1110" spans="2:41" x14ac:dyDescent="0.3">
      <c r="D1110" t="str">
        <f t="shared" si="102"/>
        <v>June</v>
      </c>
      <c r="E1110" t="s">
        <v>4</v>
      </c>
      <c r="F1110">
        <v>862</v>
      </c>
      <c r="G1110">
        <v>0</v>
      </c>
      <c r="H1110">
        <v>238</v>
      </c>
      <c r="I1110">
        <v>130</v>
      </c>
      <c r="J1110">
        <v>0</v>
      </c>
      <c r="K1110">
        <v>18</v>
      </c>
      <c r="O1110">
        <v>2021</v>
      </c>
      <c r="P1110" t="str">
        <f t="shared" si="103"/>
        <v>June</v>
      </c>
      <c r="Q1110">
        <f t="shared" si="104"/>
        <v>0</v>
      </c>
      <c r="R1110">
        <f t="shared" si="105"/>
        <v>1</v>
      </c>
      <c r="S1110" s="4" t="str">
        <f t="shared" si="106"/>
        <v>Total</v>
      </c>
      <c r="T1110">
        <v>862</v>
      </c>
      <c r="U1110">
        <v>0</v>
      </c>
      <c r="V1110">
        <v>238</v>
      </c>
      <c r="W1110">
        <v>130</v>
      </c>
      <c r="X1110">
        <v>0</v>
      </c>
      <c r="Y1110">
        <v>18</v>
      </c>
      <c r="AD1110">
        <v>2021</v>
      </c>
      <c r="AE1110" t="s">
        <v>193</v>
      </c>
      <c r="AF1110">
        <v>0</v>
      </c>
      <c r="AG1110" t="b">
        <f t="shared" si="107"/>
        <v>0</v>
      </c>
      <c r="AH1110">
        <v>1</v>
      </c>
      <c r="AI1110" s="4" t="s">
        <v>4</v>
      </c>
      <c r="AJ1110">
        <v>862</v>
      </c>
      <c r="AK1110">
        <v>0</v>
      </c>
      <c r="AL1110">
        <v>238</v>
      </c>
      <c r="AM1110">
        <v>130</v>
      </c>
      <c r="AN1110">
        <v>0</v>
      </c>
      <c r="AO1110">
        <v>18</v>
      </c>
    </row>
    <row r="1111" spans="2:41" x14ac:dyDescent="0.3">
      <c r="B1111" t="s">
        <v>208</v>
      </c>
      <c r="C1111" t="s">
        <v>208</v>
      </c>
      <c r="D1111" t="str">
        <f t="shared" si="102"/>
        <v>July</v>
      </c>
      <c r="E1111" t="s">
        <v>17</v>
      </c>
      <c r="F1111">
        <v>7</v>
      </c>
      <c r="G1111">
        <v>0</v>
      </c>
      <c r="H1111">
        <v>2</v>
      </c>
      <c r="I1111">
        <v>1</v>
      </c>
      <c r="J1111">
        <v>0</v>
      </c>
      <c r="K1111">
        <v>0</v>
      </c>
      <c r="O1111">
        <v>2021</v>
      </c>
      <c r="P1111" t="str">
        <f t="shared" si="103"/>
        <v>July</v>
      </c>
      <c r="Q1111">
        <f t="shared" si="104"/>
        <v>1</v>
      </c>
      <c r="R1111">
        <f t="shared" si="105"/>
        <v>0</v>
      </c>
      <c r="S1111" s="4" t="str">
        <f t="shared" si="106"/>
        <v>40202</v>
      </c>
      <c r="T1111">
        <v>7</v>
      </c>
      <c r="U1111">
        <v>0</v>
      </c>
      <c r="V1111">
        <v>2</v>
      </c>
      <c r="W1111">
        <v>1</v>
      </c>
      <c r="X1111">
        <v>0</v>
      </c>
      <c r="Y1111">
        <v>0</v>
      </c>
      <c r="AD1111">
        <v>2021</v>
      </c>
      <c r="AE1111" t="s">
        <v>208</v>
      </c>
      <c r="AF1111">
        <v>1</v>
      </c>
      <c r="AG1111" t="b">
        <f t="shared" si="107"/>
        <v>1</v>
      </c>
      <c r="AH1111">
        <v>0</v>
      </c>
      <c r="AI1111">
        <v>40202</v>
      </c>
      <c r="AJ1111">
        <v>7</v>
      </c>
      <c r="AK1111">
        <v>0</v>
      </c>
      <c r="AL1111">
        <v>2</v>
      </c>
      <c r="AM1111">
        <v>1</v>
      </c>
      <c r="AN1111">
        <v>0</v>
      </c>
      <c r="AO1111">
        <v>0</v>
      </c>
    </row>
    <row r="1112" spans="2:41" x14ac:dyDescent="0.3">
      <c r="D1112" t="str">
        <f t="shared" si="102"/>
        <v>July</v>
      </c>
      <c r="E1112" t="s">
        <v>23</v>
      </c>
      <c r="F1112">
        <v>38</v>
      </c>
      <c r="G1112">
        <v>0</v>
      </c>
      <c r="H1112">
        <v>11</v>
      </c>
      <c r="I1112">
        <v>5</v>
      </c>
      <c r="J1112">
        <v>0</v>
      </c>
      <c r="K1112">
        <v>0</v>
      </c>
      <c r="O1112">
        <v>2021</v>
      </c>
      <c r="P1112" t="str">
        <f t="shared" si="103"/>
        <v>July</v>
      </c>
      <c r="Q1112">
        <f t="shared" si="104"/>
        <v>1</v>
      </c>
      <c r="R1112">
        <f t="shared" si="105"/>
        <v>0</v>
      </c>
      <c r="S1112" s="4" t="str">
        <f t="shared" si="106"/>
        <v>40203</v>
      </c>
      <c r="T1112">
        <v>38</v>
      </c>
      <c r="U1112">
        <v>0</v>
      </c>
      <c r="V1112">
        <v>11</v>
      </c>
      <c r="W1112">
        <v>5</v>
      </c>
      <c r="X1112">
        <v>0</v>
      </c>
      <c r="Y1112">
        <v>0</v>
      </c>
      <c r="AD1112">
        <v>2021</v>
      </c>
      <c r="AE1112" t="s">
        <v>208</v>
      </c>
      <c r="AF1112">
        <v>1</v>
      </c>
      <c r="AG1112" t="b">
        <f t="shared" si="107"/>
        <v>1</v>
      </c>
      <c r="AH1112">
        <v>0</v>
      </c>
      <c r="AI1112">
        <v>40203</v>
      </c>
      <c r="AJ1112">
        <v>38</v>
      </c>
      <c r="AK1112">
        <v>0</v>
      </c>
      <c r="AL1112">
        <v>11</v>
      </c>
      <c r="AM1112">
        <v>5</v>
      </c>
      <c r="AN1112">
        <v>0</v>
      </c>
      <c r="AO1112">
        <v>0</v>
      </c>
    </row>
    <row r="1113" spans="2:41" x14ac:dyDescent="0.3">
      <c r="D1113" t="str">
        <f t="shared" si="102"/>
        <v>July</v>
      </c>
      <c r="E1113" t="s">
        <v>27</v>
      </c>
      <c r="F1113">
        <v>12</v>
      </c>
      <c r="G1113">
        <v>0</v>
      </c>
      <c r="H1113">
        <v>2</v>
      </c>
      <c r="I1113">
        <v>2</v>
      </c>
      <c r="J1113">
        <v>0</v>
      </c>
      <c r="K1113">
        <v>0</v>
      </c>
      <c r="O1113">
        <v>2021</v>
      </c>
      <c r="P1113" t="str">
        <f t="shared" si="103"/>
        <v>July</v>
      </c>
      <c r="Q1113">
        <f t="shared" si="104"/>
        <v>1</v>
      </c>
      <c r="R1113">
        <f t="shared" si="105"/>
        <v>0</v>
      </c>
      <c r="S1113" s="4" t="str">
        <f t="shared" si="106"/>
        <v>40204</v>
      </c>
      <c r="T1113">
        <v>12</v>
      </c>
      <c r="U1113">
        <v>0</v>
      </c>
      <c r="V1113">
        <v>2</v>
      </c>
      <c r="W1113">
        <v>2</v>
      </c>
      <c r="X1113">
        <v>0</v>
      </c>
      <c r="Y1113">
        <v>0</v>
      </c>
      <c r="AD1113">
        <v>2021</v>
      </c>
      <c r="AE1113" t="s">
        <v>208</v>
      </c>
      <c r="AF1113">
        <v>1</v>
      </c>
      <c r="AG1113" t="b">
        <f t="shared" si="107"/>
        <v>1</v>
      </c>
      <c r="AH1113">
        <v>0</v>
      </c>
      <c r="AI1113">
        <v>40204</v>
      </c>
      <c r="AJ1113">
        <v>12</v>
      </c>
      <c r="AK1113">
        <v>0</v>
      </c>
      <c r="AL1113">
        <v>2</v>
      </c>
      <c r="AM1113">
        <v>2</v>
      </c>
      <c r="AN1113">
        <v>0</v>
      </c>
      <c r="AO1113">
        <v>0</v>
      </c>
    </row>
    <row r="1114" spans="2:41" x14ac:dyDescent="0.3">
      <c r="D1114" t="str">
        <f t="shared" si="102"/>
        <v>July</v>
      </c>
      <c r="E1114" t="s">
        <v>31</v>
      </c>
      <c r="F1114">
        <v>5</v>
      </c>
      <c r="G1114">
        <v>0</v>
      </c>
      <c r="H1114">
        <v>2</v>
      </c>
      <c r="I1114">
        <v>0</v>
      </c>
      <c r="J1114">
        <v>0</v>
      </c>
      <c r="K1114">
        <v>0</v>
      </c>
      <c r="O1114">
        <v>2021</v>
      </c>
      <c r="P1114" t="str">
        <f t="shared" si="103"/>
        <v>July</v>
      </c>
      <c r="Q1114">
        <f t="shared" si="104"/>
        <v>1</v>
      </c>
      <c r="R1114">
        <f t="shared" si="105"/>
        <v>0</v>
      </c>
      <c r="S1114" s="4" t="str">
        <f t="shared" si="106"/>
        <v>40205</v>
      </c>
      <c r="T1114">
        <v>5</v>
      </c>
      <c r="U1114">
        <v>0</v>
      </c>
      <c r="V1114">
        <v>2</v>
      </c>
      <c r="W1114">
        <v>0</v>
      </c>
      <c r="X1114">
        <v>0</v>
      </c>
      <c r="Y1114">
        <v>0</v>
      </c>
      <c r="AD1114">
        <v>2021</v>
      </c>
      <c r="AE1114" t="s">
        <v>208</v>
      </c>
      <c r="AF1114">
        <v>1</v>
      </c>
      <c r="AG1114" t="b">
        <f t="shared" si="107"/>
        <v>1</v>
      </c>
      <c r="AH1114">
        <v>0</v>
      </c>
      <c r="AI1114">
        <v>40205</v>
      </c>
      <c r="AJ1114">
        <v>5</v>
      </c>
      <c r="AK1114">
        <v>0</v>
      </c>
      <c r="AL1114">
        <v>2</v>
      </c>
      <c r="AM1114">
        <v>0</v>
      </c>
      <c r="AN1114">
        <v>0</v>
      </c>
      <c r="AO1114">
        <v>0</v>
      </c>
    </row>
    <row r="1115" spans="2:41" x14ac:dyDescent="0.3">
      <c r="D1115" t="str">
        <f t="shared" si="102"/>
        <v>July</v>
      </c>
      <c r="E1115" t="s">
        <v>34</v>
      </c>
      <c r="F1115">
        <v>15</v>
      </c>
      <c r="G1115">
        <v>0</v>
      </c>
      <c r="H1115">
        <v>3</v>
      </c>
      <c r="I1115">
        <v>1</v>
      </c>
      <c r="J1115">
        <v>0</v>
      </c>
      <c r="K1115">
        <v>0</v>
      </c>
      <c r="O1115">
        <v>2021</v>
      </c>
      <c r="P1115" t="str">
        <f t="shared" si="103"/>
        <v>July</v>
      </c>
      <c r="Q1115">
        <f t="shared" si="104"/>
        <v>1</v>
      </c>
      <c r="R1115">
        <f t="shared" si="105"/>
        <v>0</v>
      </c>
      <c r="S1115" s="4" t="str">
        <f t="shared" si="106"/>
        <v>40206</v>
      </c>
      <c r="T1115">
        <v>15</v>
      </c>
      <c r="U1115">
        <v>0</v>
      </c>
      <c r="V1115">
        <v>3</v>
      </c>
      <c r="W1115">
        <v>1</v>
      </c>
      <c r="X1115">
        <v>0</v>
      </c>
      <c r="Y1115">
        <v>0</v>
      </c>
      <c r="AD1115">
        <v>2021</v>
      </c>
      <c r="AE1115" t="s">
        <v>208</v>
      </c>
      <c r="AF1115">
        <v>1</v>
      </c>
      <c r="AG1115" t="b">
        <f t="shared" si="107"/>
        <v>1</v>
      </c>
      <c r="AH1115">
        <v>0</v>
      </c>
      <c r="AI1115">
        <v>40206</v>
      </c>
      <c r="AJ1115">
        <v>15</v>
      </c>
      <c r="AK1115">
        <v>0</v>
      </c>
      <c r="AL1115">
        <v>3</v>
      </c>
      <c r="AM1115">
        <v>1</v>
      </c>
      <c r="AN1115">
        <v>0</v>
      </c>
      <c r="AO1115">
        <v>0</v>
      </c>
    </row>
    <row r="1116" spans="2:41" x14ac:dyDescent="0.3">
      <c r="D1116" t="str">
        <f t="shared" si="102"/>
        <v>July</v>
      </c>
      <c r="E1116" t="s">
        <v>37</v>
      </c>
      <c r="F1116">
        <v>19</v>
      </c>
      <c r="G1116">
        <v>0</v>
      </c>
      <c r="H1116">
        <v>5</v>
      </c>
      <c r="I1116">
        <v>3</v>
      </c>
      <c r="J1116">
        <v>0</v>
      </c>
      <c r="K1116">
        <v>0</v>
      </c>
      <c r="O1116">
        <v>2021</v>
      </c>
      <c r="P1116" t="str">
        <f t="shared" si="103"/>
        <v>July</v>
      </c>
      <c r="Q1116">
        <f t="shared" si="104"/>
        <v>1</v>
      </c>
      <c r="R1116">
        <f t="shared" si="105"/>
        <v>0</v>
      </c>
      <c r="S1116" s="4" t="str">
        <f t="shared" si="106"/>
        <v>40207</v>
      </c>
      <c r="T1116">
        <v>19</v>
      </c>
      <c r="U1116">
        <v>0</v>
      </c>
      <c r="V1116">
        <v>5</v>
      </c>
      <c r="W1116">
        <v>3</v>
      </c>
      <c r="X1116">
        <v>0</v>
      </c>
      <c r="Y1116">
        <v>0</v>
      </c>
      <c r="AD1116">
        <v>2021</v>
      </c>
      <c r="AE1116" t="s">
        <v>208</v>
      </c>
      <c r="AF1116">
        <v>1</v>
      </c>
      <c r="AG1116" t="b">
        <f t="shared" si="107"/>
        <v>1</v>
      </c>
      <c r="AH1116">
        <v>0</v>
      </c>
      <c r="AI1116">
        <v>40207</v>
      </c>
      <c r="AJ1116">
        <v>19</v>
      </c>
      <c r="AK1116">
        <v>0</v>
      </c>
      <c r="AL1116">
        <v>5</v>
      </c>
      <c r="AM1116">
        <v>3</v>
      </c>
      <c r="AN1116">
        <v>0</v>
      </c>
      <c r="AO1116">
        <v>0</v>
      </c>
    </row>
    <row r="1117" spans="2:41" x14ac:dyDescent="0.3">
      <c r="D1117" t="str">
        <f t="shared" si="102"/>
        <v>July</v>
      </c>
      <c r="E1117" t="s">
        <v>39</v>
      </c>
      <c r="F1117">
        <v>32</v>
      </c>
      <c r="G1117">
        <v>0</v>
      </c>
      <c r="H1117">
        <v>13</v>
      </c>
      <c r="I1117">
        <v>6</v>
      </c>
      <c r="J1117">
        <v>0</v>
      </c>
      <c r="K1117">
        <v>1</v>
      </c>
      <c r="O1117">
        <v>2021</v>
      </c>
      <c r="P1117" t="str">
        <f t="shared" si="103"/>
        <v>July</v>
      </c>
      <c r="Q1117">
        <f t="shared" si="104"/>
        <v>1</v>
      </c>
      <c r="R1117">
        <f t="shared" si="105"/>
        <v>0</v>
      </c>
      <c r="S1117" s="4" t="str">
        <f t="shared" si="106"/>
        <v>40208</v>
      </c>
      <c r="T1117">
        <v>32</v>
      </c>
      <c r="U1117">
        <v>0</v>
      </c>
      <c r="V1117">
        <v>13</v>
      </c>
      <c r="W1117">
        <v>6</v>
      </c>
      <c r="X1117">
        <v>0</v>
      </c>
      <c r="Y1117">
        <v>1</v>
      </c>
      <c r="AD1117">
        <v>2021</v>
      </c>
      <c r="AE1117" t="s">
        <v>208</v>
      </c>
      <c r="AF1117">
        <v>1</v>
      </c>
      <c r="AG1117" t="b">
        <f t="shared" si="107"/>
        <v>1</v>
      </c>
      <c r="AH1117">
        <v>0</v>
      </c>
      <c r="AI1117">
        <v>40208</v>
      </c>
      <c r="AJ1117">
        <v>32</v>
      </c>
      <c r="AK1117">
        <v>0</v>
      </c>
      <c r="AL1117">
        <v>13</v>
      </c>
      <c r="AM1117">
        <v>6</v>
      </c>
      <c r="AN1117">
        <v>0</v>
      </c>
      <c r="AO1117">
        <v>1</v>
      </c>
    </row>
    <row r="1118" spans="2:41" x14ac:dyDescent="0.3">
      <c r="D1118" t="str">
        <f t="shared" si="102"/>
        <v>July</v>
      </c>
      <c r="E1118" t="s">
        <v>43</v>
      </c>
      <c r="F1118">
        <v>2</v>
      </c>
      <c r="G1118">
        <v>0</v>
      </c>
      <c r="H1118">
        <v>2</v>
      </c>
      <c r="I1118">
        <v>1</v>
      </c>
      <c r="J1118">
        <v>0</v>
      </c>
      <c r="K1118">
        <v>0</v>
      </c>
      <c r="O1118">
        <v>2021</v>
      </c>
      <c r="P1118" t="str">
        <f t="shared" si="103"/>
        <v>July</v>
      </c>
      <c r="Q1118">
        <f t="shared" si="104"/>
        <v>1</v>
      </c>
      <c r="R1118">
        <f t="shared" si="105"/>
        <v>0</v>
      </c>
      <c r="S1118" s="4" t="str">
        <f t="shared" si="106"/>
        <v>40209</v>
      </c>
      <c r="T1118">
        <v>2</v>
      </c>
      <c r="U1118">
        <v>0</v>
      </c>
      <c r="V1118">
        <v>2</v>
      </c>
      <c r="W1118">
        <v>1</v>
      </c>
      <c r="X1118">
        <v>0</v>
      </c>
      <c r="Y1118">
        <v>0</v>
      </c>
      <c r="AD1118">
        <v>2021</v>
      </c>
      <c r="AE1118" t="s">
        <v>208</v>
      </c>
      <c r="AF1118">
        <v>1</v>
      </c>
      <c r="AG1118" t="b">
        <f t="shared" si="107"/>
        <v>1</v>
      </c>
      <c r="AH1118">
        <v>0</v>
      </c>
      <c r="AI1118">
        <v>40209</v>
      </c>
      <c r="AJ1118">
        <v>2</v>
      </c>
      <c r="AK1118">
        <v>0</v>
      </c>
      <c r="AL1118">
        <v>2</v>
      </c>
      <c r="AM1118">
        <v>1</v>
      </c>
      <c r="AN1118">
        <v>0</v>
      </c>
      <c r="AO1118">
        <v>0</v>
      </c>
    </row>
    <row r="1119" spans="2:41" x14ac:dyDescent="0.3">
      <c r="D1119" t="str">
        <f t="shared" si="102"/>
        <v>July</v>
      </c>
      <c r="E1119" t="s">
        <v>44</v>
      </c>
      <c r="F1119">
        <v>25</v>
      </c>
      <c r="G1119">
        <v>0</v>
      </c>
      <c r="H1119">
        <v>13</v>
      </c>
      <c r="I1119">
        <v>10</v>
      </c>
      <c r="J1119">
        <v>0</v>
      </c>
      <c r="K1119">
        <v>0</v>
      </c>
      <c r="O1119">
        <v>2021</v>
      </c>
      <c r="P1119" t="str">
        <f t="shared" si="103"/>
        <v>July</v>
      </c>
      <c r="Q1119">
        <f t="shared" si="104"/>
        <v>1</v>
      </c>
      <c r="R1119">
        <f t="shared" si="105"/>
        <v>0</v>
      </c>
      <c r="S1119" s="4" t="str">
        <f t="shared" si="106"/>
        <v>40210</v>
      </c>
      <c r="T1119">
        <v>25</v>
      </c>
      <c r="U1119">
        <v>0</v>
      </c>
      <c r="V1119">
        <v>13</v>
      </c>
      <c r="W1119">
        <v>10</v>
      </c>
      <c r="X1119">
        <v>0</v>
      </c>
      <c r="Y1119">
        <v>0</v>
      </c>
      <c r="AD1119">
        <v>2021</v>
      </c>
      <c r="AE1119" t="s">
        <v>208</v>
      </c>
      <c r="AF1119">
        <v>1</v>
      </c>
      <c r="AG1119" t="b">
        <f t="shared" si="107"/>
        <v>1</v>
      </c>
      <c r="AH1119">
        <v>0</v>
      </c>
      <c r="AI1119">
        <v>40210</v>
      </c>
      <c r="AJ1119">
        <v>25</v>
      </c>
      <c r="AK1119">
        <v>0</v>
      </c>
      <c r="AL1119">
        <v>13</v>
      </c>
      <c r="AM1119">
        <v>10</v>
      </c>
      <c r="AN1119">
        <v>0</v>
      </c>
      <c r="AO1119">
        <v>0</v>
      </c>
    </row>
    <row r="1120" spans="2:41" x14ac:dyDescent="0.3">
      <c r="D1120" t="str">
        <f t="shared" si="102"/>
        <v>July</v>
      </c>
      <c r="E1120" t="s">
        <v>48</v>
      </c>
      <c r="F1120">
        <v>24</v>
      </c>
      <c r="G1120">
        <v>0</v>
      </c>
      <c r="H1120">
        <v>6</v>
      </c>
      <c r="I1120">
        <v>2</v>
      </c>
      <c r="J1120">
        <v>0</v>
      </c>
      <c r="K1120">
        <v>1</v>
      </c>
      <c r="O1120">
        <v>2021</v>
      </c>
      <c r="P1120" t="str">
        <f t="shared" si="103"/>
        <v>July</v>
      </c>
      <c r="Q1120">
        <f t="shared" si="104"/>
        <v>1</v>
      </c>
      <c r="R1120">
        <f t="shared" si="105"/>
        <v>0</v>
      </c>
      <c r="S1120" s="4" t="str">
        <f t="shared" si="106"/>
        <v>40211</v>
      </c>
      <c r="T1120">
        <v>24</v>
      </c>
      <c r="U1120">
        <v>0</v>
      </c>
      <c r="V1120">
        <v>6</v>
      </c>
      <c r="W1120">
        <v>2</v>
      </c>
      <c r="X1120">
        <v>0</v>
      </c>
      <c r="Y1120">
        <v>1</v>
      </c>
      <c r="AD1120">
        <v>2021</v>
      </c>
      <c r="AE1120" t="s">
        <v>208</v>
      </c>
      <c r="AF1120">
        <v>1</v>
      </c>
      <c r="AG1120" t="b">
        <f t="shared" si="107"/>
        <v>1</v>
      </c>
      <c r="AH1120">
        <v>0</v>
      </c>
      <c r="AI1120">
        <v>40211</v>
      </c>
      <c r="AJ1120">
        <v>24</v>
      </c>
      <c r="AK1120">
        <v>0</v>
      </c>
      <c r="AL1120">
        <v>6</v>
      </c>
      <c r="AM1120">
        <v>2</v>
      </c>
      <c r="AN1120">
        <v>0</v>
      </c>
      <c r="AO1120">
        <v>1</v>
      </c>
    </row>
    <row r="1121" spans="1:41" x14ac:dyDescent="0.3">
      <c r="D1121" t="str">
        <f t="shared" si="102"/>
        <v>July</v>
      </c>
      <c r="E1121" t="s">
        <v>50</v>
      </c>
      <c r="F1121">
        <v>31</v>
      </c>
      <c r="G1121">
        <v>0</v>
      </c>
      <c r="H1121">
        <v>14</v>
      </c>
      <c r="I1121">
        <v>7</v>
      </c>
      <c r="J1121">
        <v>0</v>
      </c>
      <c r="K1121">
        <v>0</v>
      </c>
      <c r="O1121">
        <v>2021</v>
      </c>
      <c r="P1121" t="str">
        <f t="shared" si="103"/>
        <v>July</v>
      </c>
      <c r="Q1121">
        <f t="shared" si="104"/>
        <v>1</v>
      </c>
      <c r="R1121">
        <f t="shared" si="105"/>
        <v>0</v>
      </c>
      <c r="S1121" s="4" t="str">
        <f t="shared" si="106"/>
        <v>40212</v>
      </c>
      <c r="T1121">
        <v>31</v>
      </c>
      <c r="U1121">
        <v>0</v>
      </c>
      <c r="V1121">
        <v>14</v>
      </c>
      <c r="W1121">
        <v>7</v>
      </c>
      <c r="X1121">
        <v>0</v>
      </c>
      <c r="Y1121">
        <v>0</v>
      </c>
      <c r="AD1121">
        <v>2021</v>
      </c>
      <c r="AE1121" t="s">
        <v>208</v>
      </c>
      <c r="AF1121">
        <v>1</v>
      </c>
      <c r="AG1121" t="b">
        <f t="shared" si="107"/>
        <v>1</v>
      </c>
      <c r="AH1121">
        <v>0</v>
      </c>
      <c r="AI1121">
        <v>40212</v>
      </c>
      <c r="AJ1121">
        <v>31</v>
      </c>
      <c r="AK1121">
        <v>0</v>
      </c>
      <c r="AL1121">
        <v>14</v>
      </c>
      <c r="AM1121">
        <v>7</v>
      </c>
      <c r="AN1121">
        <v>0</v>
      </c>
      <c r="AO1121">
        <v>0</v>
      </c>
    </row>
    <row r="1122" spans="1:41" x14ac:dyDescent="0.3">
      <c r="D1122" t="str">
        <f t="shared" si="102"/>
        <v>July</v>
      </c>
      <c r="E1122" t="s">
        <v>53</v>
      </c>
      <c r="F1122">
        <v>27</v>
      </c>
      <c r="G1122">
        <v>0</v>
      </c>
      <c r="H1122">
        <v>8</v>
      </c>
      <c r="I1122">
        <v>2</v>
      </c>
      <c r="J1122">
        <v>0</v>
      </c>
      <c r="K1122">
        <v>0</v>
      </c>
      <c r="O1122">
        <v>2021</v>
      </c>
      <c r="P1122" t="str">
        <f t="shared" si="103"/>
        <v>July</v>
      </c>
      <c r="Q1122">
        <f t="shared" si="104"/>
        <v>1</v>
      </c>
      <c r="R1122">
        <f t="shared" si="105"/>
        <v>0</v>
      </c>
      <c r="S1122" s="4" t="str">
        <f t="shared" si="106"/>
        <v>40213</v>
      </c>
      <c r="T1122">
        <v>27</v>
      </c>
      <c r="U1122">
        <v>0</v>
      </c>
      <c r="V1122">
        <v>8</v>
      </c>
      <c r="W1122">
        <v>2</v>
      </c>
      <c r="X1122">
        <v>0</v>
      </c>
      <c r="Y1122">
        <v>0</v>
      </c>
      <c r="AD1122">
        <v>2021</v>
      </c>
      <c r="AE1122" t="s">
        <v>208</v>
      </c>
      <c r="AF1122">
        <v>1</v>
      </c>
      <c r="AG1122" t="b">
        <f t="shared" si="107"/>
        <v>1</v>
      </c>
      <c r="AH1122">
        <v>0</v>
      </c>
      <c r="AI1122">
        <v>40213</v>
      </c>
      <c r="AJ1122">
        <v>27</v>
      </c>
      <c r="AK1122">
        <v>0</v>
      </c>
      <c r="AL1122">
        <v>8</v>
      </c>
      <c r="AM1122">
        <v>2</v>
      </c>
      <c r="AN1122">
        <v>0</v>
      </c>
      <c r="AO1122">
        <v>0</v>
      </c>
    </row>
    <row r="1123" spans="1:41" x14ac:dyDescent="0.3">
      <c r="D1123" t="str">
        <f t="shared" si="102"/>
        <v>July</v>
      </c>
      <c r="E1123" t="s">
        <v>57</v>
      </c>
      <c r="F1123">
        <v>55</v>
      </c>
      <c r="G1123">
        <v>0</v>
      </c>
      <c r="H1123">
        <v>26</v>
      </c>
      <c r="I1123">
        <v>12</v>
      </c>
      <c r="J1123">
        <v>0</v>
      </c>
      <c r="K1123">
        <v>1</v>
      </c>
      <c r="O1123">
        <v>2021</v>
      </c>
      <c r="P1123" t="str">
        <f t="shared" si="103"/>
        <v>July</v>
      </c>
      <c r="Q1123">
        <f t="shared" si="104"/>
        <v>1</v>
      </c>
      <c r="R1123">
        <f t="shared" si="105"/>
        <v>0</v>
      </c>
      <c r="S1123" s="4" t="str">
        <f t="shared" si="106"/>
        <v>40214</v>
      </c>
      <c r="T1123">
        <v>55</v>
      </c>
      <c r="U1123">
        <v>0</v>
      </c>
      <c r="V1123">
        <v>26</v>
      </c>
      <c r="W1123">
        <v>12</v>
      </c>
      <c r="X1123">
        <v>0</v>
      </c>
      <c r="Y1123">
        <v>1</v>
      </c>
      <c r="AD1123">
        <v>2021</v>
      </c>
      <c r="AE1123" t="s">
        <v>208</v>
      </c>
      <c r="AF1123">
        <v>1</v>
      </c>
      <c r="AG1123" t="b">
        <f t="shared" si="107"/>
        <v>1</v>
      </c>
      <c r="AH1123">
        <v>0</v>
      </c>
      <c r="AI1123">
        <v>40214</v>
      </c>
      <c r="AJ1123">
        <v>55</v>
      </c>
      <c r="AK1123">
        <v>0</v>
      </c>
      <c r="AL1123">
        <v>26</v>
      </c>
      <c r="AM1123">
        <v>12</v>
      </c>
      <c r="AN1123">
        <v>0</v>
      </c>
      <c r="AO1123">
        <v>1</v>
      </c>
    </row>
    <row r="1124" spans="1:41" x14ac:dyDescent="0.3">
      <c r="D1124" t="str">
        <f t="shared" si="102"/>
        <v>July</v>
      </c>
      <c r="E1124" t="s">
        <v>60</v>
      </c>
      <c r="F1124">
        <v>32</v>
      </c>
      <c r="G1124">
        <v>0</v>
      </c>
      <c r="H1124">
        <v>11</v>
      </c>
      <c r="I1124">
        <v>7</v>
      </c>
      <c r="J1124">
        <v>0</v>
      </c>
      <c r="K1124">
        <v>0</v>
      </c>
      <c r="O1124">
        <v>2021</v>
      </c>
      <c r="P1124" t="str">
        <f t="shared" si="103"/>
        <v>July</v>
      </c>
      <c r="Q1124">
        <f t="shared" si="104"/>
        <v>1</v>
      </c>
      <c r="R1124">
        <f t="shared" si="105"/>
        <v>0</v>
      </c>
      <c r="S1124" s="4" t="str">
        <f t="shared" si="106"/>
        <v>40215</v>
      </c>
      <c r="T1124">
        <v>32</v>
      </c>
      <c r="U1124">
        <v>0</v>
      </c>
      <c r="V1124">
        <v>11</v>
      </c>
      <c r="W1124">
        <v>7</v>
      </c>
      <c r="X1124">
        <v>0</v>
      </c>
      <c r="Y1124">
        <v>0</v>
      </c>
      <c r="AD1124">
        <v>2021</v>
      </c>
      <c r="AE1124" t="s">
        <v>208</v>
      </c>
      <c r="AF1124">
        <v>1</v>
      </c>
      <c r="AG1124" t="b">
        <f t="shared" si="107"/>
        <v>1</v>
      </c>
      <c r="AH1124">
        <v>0</v>
      </c>
      <c r="AI1124">
        <v>40215</v>
      </c>
      <c r="AJ1124">
        <v>32</v>
      </c>
      <c r="AK1124">
        <v>0</v>
      </c>
      <c r="AL1124">
        <v>11</v>
      </c>
      <c r="AM1124">
        <v>7</v>
      </c>
      <c r="AN1124">
        <v>0</v>
      </c>
      <c r="AO1124">
        <v>0</v>
      </c>
    </row>
    <row r="1125" spans="1:41" x14ac:dyDescent="0.3">
      <c r="D1125" t="str">
        <f t="shared" si="102"/>
        <v>July</v>
      </c>
      <c r="E1125" t="s">
        <v>64</v>
      </c>
      <c r="F1125">
        <v>60</v>
      </c>
      <c r="G1125">
        <v>0</v>
      </c>
      <c r="H1125">
        <v>15</v>
      </c>
      <c r="I1125">
        <v>5</v>
      </c>
      <c r="J1125">
        <v>0</v>
      </c>
      <c r="K1125">
        <v>0</v>
      </c>
      <c r="O1125">
        <v>2021</v>
      </c>
      <c r="P1125" t="str">
        <f t="shared" si="103"/>
        <v>July</v>
      </c>
      <c r="Q1125">
        <f t="shared" si="104"/>
        <v>1</v>
      </c>
      <c r="R1125">
        <f t="shared" si="105"/>
        <v>0</v>
      </c>
      <c r="S1125" s="4" t="str">
        <f t="shared" si="106"/>
        <v>40216</v>
      </c>
      <c r="T1125">
        <v>60</v>
      </c>
      <c r="U1125">
        <v>0</v>
      </c>
      <c r="V1125">
        <v>15</v>
      </c>
      <c r="W1125">
        <v>5</v>
      </c>
      <c r="X1125">
        <v>0</v>
      </c>
      <c r="Y1125">
        <v>0</v>
      </c>
      <c r="AD1125">
        <v>2021</v>
      </c>
      <c r="AE1125" t="s">
        <v>208</v>
      </c>
      <c r="AF1125">
        <v>1</v>
      </c>
      <c r="AG1125" t="b">
        <f t="shared" si="107"/>
        <v>1</v>
      </c>
      <c r="AH1125">
        <v>0</v>
      </c>
      <c r="AI1125">
        <v>40216</v>
      </c>
      <c r="AJ1125">
        <v>60</v>
      </c>
      <c r="AK1125">
        <v>0</v>
      </c>
      <c r="AL1125">
        <v>15</v>
      </c>
      <c r="AM1125">
        <v>5</v>
      </c>
      <c r="AN1125">
        <v>0</v>
      </c>
      <c r="AO1125">
        <v>0</v>
      </c>
    </row>
    <row r="1126" spans="1:41" x14ac:dyDescent="0.3">
      <c r="D1126" t="str">
        <f t="shared" si="102"/>
        <v>July</v>
      </c>
      <c r="E1126" t="s">
        <v>66</v>
      </c>
      <c r="F1126">
        <v>3</v>
      </c>
      <c r="G1126">
        <v>0</v>
      </c>
      <c r="H1126">
        <v>2</v>
      </c>
      <c r="I1126">
        <v>1</v>
      </c>
      <c r="J1126">
        <v>0</v>
      </c>
      <c r="K1126">
        <v>0</v>
      </c>
      <c r="O1126">
        <v>2021</v>
      </c>
      <c r="P1126" t="str">
        <f t="shared" si="103"/>
        <v>July</v>
      </c>
      <c r="Q1126">
        <f t="shared" si="104"/>
        <v>1</v>
      </c>
      <c r="R1126">
        <f t="shared" si="105"/>
        <v>0</v>
      </c>
      <c r="S1126" s="4" t="str">
        <f t="shared" si="106"/>
        <v>40217</v>
      </c>
      <c r="T1126">
        <v>3</v>
      </c>
      <c r="U1126">
        <v>0</v>
      </c>
      <c r="V1126">
        <v>2</v>
      </c>
      <c r="W1126">
        <v>1</v>
      </c>
      <c r="X1126">
        <v>0</v>
      </c>
      <c r="Y1126">
        <v>0</v>
      </c>
      <c r="AD1126">
        <v>2021</v>
      </c>
      <c r="AE1126" t="s">
        <v>208</v>
      </c>
      <c r="AF1126">
        <v>1</v>
      </c>
      <c r="AG1126" t="b">
        <f t="shared" si="107"/>
        <v>1</v>
      </c>
      <c r="AH1126">
        <v>0</v>
      </c>
      <c r="AI1126">
        <v>40217</v>
      </c>
      <c r="AJ1126">
        <v>3</v>
      </c>
      <c r="AK1126">
        <v>0</v>
      </c>
      <c r="AL1126">
        <v>2</v>
      </c>
      <c r="AM1126">
        <v>1</v>
      </c>
      <c r="AN1126">
        <v>0</v>
      </c>
      <c r="AO1126">
        <v>0</v>
      </c>
    </row>
    <row r="1127" spans="1:41" x14ac:dyDescent="0.3">
      <c r="D1127" t="str">
        <f t="shared" si="102"/>
        <v>July</v>
      </c>
      <c r="E1127" t="s">
        <v>69</v>
      </c>
      <c r="F1127">
        <v>75</v>
      </c>
      <c r="G1127">
        <v>0</v>
      </c>
      <c r="H1127">
        <v>17</v>
      </c>
      <c r="I1127">
        <v>8</v>
      </c>
      <c r="J1127">
        <v>0</v>
      </c>
      <c r="K1127">
        <v>0</v>
      </c>
      <c r="O1127">
        <v>2021</v>
      </c>
      <c r="P1127" t="str">
        <f t="shared" si="103"/>
        <v>July</v>
      </c>
      <c r="Q1127">
        <f t="shared" si="104"/>
        <v>1</v>
      </c>
      <c r="R1127">
        <f t="shared" si="105"/>
        <v>0</v>
      </c>
      <c r="S1127" s="4" t="str">
        <f t="shared" si="106"/>
        <v>40218</v>
      </c>
      <c r="T1127">
        <v>75</v>
      </c>
      <c r="U1127">
        <v>0</v>
      </c>
      <c r="V1127">
        <v>17</v>
      </c>
      <c r="W1127">
        <v>8</v>
      </c>
      <c r="X1127">
        <v>0</v>
      </c>
      <c r="Y1127">
        <v>0</v>
      </c>
      <c r="AD1127">
        <v>2021</v>
      </c>
      <c r="AE1127" t="s">
        <v>208</v>
      </c>
      <c r="AF1127">
        <v>1</v>
      </c>
      <c r="AG1127" t="b">
        <f t="shared" si="107"/>
        <v>1</v>
      </c>
      <c r="AH1127">
        <v>0</v>
      </c>
      <c r="AI1127">
        <v>40218</v>
      </c>
      <c r="AJ1127">
        <v>75</v>
      </c>
      <c r="AK1127">
        <v>0</v>
      </c>
      <c r="AL1127">
        <v>17</v>
      </c>
      <c r="AM1127">
        <v>8</v>
      </c>
      <c r="AN1127">
        <v>0</v>
      </c>
      <c r="AO1127">
        <v>0</v>
      </c>
    </row>
    <row r="1128" spans="1:41" x14ac:dyDescent="0.3">
      <c r="D1128" t="str">
        <f t="shared" si="102"/>
        <v>July</v>
      </c>
      <c r="E1128" t="s">
        <v>72</v>
      </c>
      <c r="F1128">
        <v>42</v>
      </c>
      <c r="G1128">
        <v>0</v>
      </c>
      <c r="H1128">
        <v>8</v>
      </c>
      <c r="I1128">
        <v>6</v>
      </c>
      <c r="J1128">
        <v>0</v>
      </c>
      <c r="K1128">
        <v>0</v>
      </c>
      <c r="O1128">
        <v>2021</v>
      </c>
      <c r="P1128" t="str">
        <f t="shared" si="103"/>
        <v>July</v>
      </c>
      <c r="Q1128">
        <f t="shared" si="104"/>
        <v>1</v>
      </c>
      <c r="R1128">
        <f t="shared" si="105"/>
        <v>0</v>
      </c>
      <c r="S1128" s="4" t="str">
        <f t="shared" si="106"/>
        <v>40219</v>
      </c>
      <c r="T1128">
        <v>42</v>
      </c>
      <c r="U1128">
        <v>0</v>
      </c>
      <c r="V1128">
        <v>8</v>
      </c>
      <c r="W1128">
        <v>6</v>
      </c>
      <c r="X1128">
        <v>0</v>
      </c>
      <c r="Y1128">
        <v>0</v>
      </c>
      <c r="AD1128">
        <v>2021</v>
      </c>
      <c r="AE1128" t="s">
        <v>208</v>
      </c>
      <c r="AF1128">
        <v>1</v>
      </c>
      <c r="AG1128" t="b">
        <f t="shared" si="107"/>
        <v>1</v>
      </c>
      <c r="AH1128">
        <v>0</v>
      </c>
      <c r="AI1128">
        <v>40219</v>
      </c>
      <c r="AJ1128">
        <v>42</v>
      </c>
      <c r="AK1128">
        <v>0</v>
      </c>
      <c r="AL1128">
        <v>8</v>
      </c>
      <c r="AM1128">
        <v>6</v>
      </c>
      <c r="AN1128">
        <v>0</v>
      </c>
      <c r="AO1128">
        <v>0</v>
      </c>
    </row>
    <row r="1129" spans="1:41" x14ac:dyDescent="0.3">
      <c r="D1129" t="str">
        <f t="shared" si="102"/>
        <v>July</v>
      </c>
      <c r="E1129" t="s">
        <v>75</v>
      </c>
      <c r="F1129">
        <v>39</v>
      </c>
      <c r="G1129">
        <v>0</v>
      </c>
      <c r="H1129">
        <v>8</v>
      </c>
      <c r="I1129">
        <v>6</v>
      </c>
      <c r="J1129">
        <v>0</v>
      </c>
      <c r="K1129">
        <v>0</v>
      </c>
      <c r="O1129">
        <v>2021</v>
      </c>
      <c r="P1129" t="str">
        <f t="shared" si="103"/>
        <v>July</v>
      </c>
      <c r="Q1129">
        <f t="shared" si="104"/>
        <v>1</v>
      </c>
      <c r="R1129">
        <f t="shared" si="105"/>
        <v>0</v>
      </c>
      <c r="S1129" s="4" t="str">
        <f t="shared" si="106"/>
        <v>40220</v>
      </c>
      <c r="T1129">
        <v>39</v>
      </c>
      <c r="U1129">
        <v>0</v>
      </c>
      <c r="V1129">
        <v>8</v>
      </c>
      <c r="W1129">
        <v>6</v>
      </c>
      <c r="X1129">
        <v>0</v>
      </c>
      <c r="Y1129">
        <v>0</v>
      </c>
      <c r="AD1129">
        <v>2021</v>
      </c>
      <c r="AE1129" t="s">
        <v>208</v>
      </c>
      <c r="AF1129">
        <v>1</v>
      </c>
      <c r="AG1129" t="b">
        <f t="shared" si="107"/>
        <v>1</v>
      </c>
      <c r="AH1129">
        <v>0</v>
      </c>
      <c r="AI1129">
        <v>40220</v>
      </c>
      <c r="AJ1129">
        <v>39</v>
      </c>
      <c r="AK1129">
        <v>0</v>
      </c>
      <c r="AL1129">
        <v>8</v>
      </c>
      <c r="AM1129">
        <v>6</v>
      </c>
      <c r="AN1129">
        <v>0</v>
      </c>
      <c r="AO1129">
        <v>0</v>
      </c>
    </row>
    <row r="1130" spans="1:41" x14ac:dyDescent="0.3">
      <c r="D1130" t="str">
        <f t="shared" si="102"/>
        <v>July</v>
      </c>
      <c r="O1130">
        <v>2021</v>
      </c>
      <c r="P1130" t="str">
        <f t="shared" si="103"/>
        <v>July</v>
      </c>
      <c r="Q1130">
        <f t="shared" si="104"/>
        <v>0</v>
      </c>
      <c r="R1130">
        <f t="shared" si="105"/>
        <v>0</v>
      </c>
      <c r="S1130" s="4" t="str">
        <f t="shared" si="106"/>
        <v/>
      </c>
      <c r="AD1130">
        <v>2021</v>
      </c>
      <c r="AE1130" t="s">
        <v>208</v>
      </c>
      <c r="AF1130">
        <v>0</v>
      </c>
      <c r="AG1130" t="b">
        <f t="shared" si="107"/>
        <v>0</v>
      </c>
      <c r="AH1130">
        <v>0</v>
      </c>
      <c r="AI1130" s="4" t="s">
        <v>587</v>
      </c>
    </row>
    <row r="1131" spans="1:41" x14ac:dyDescent="0.3">
      <c r="A1131">
        <v>2021</v>
      </c>
      <c r="B1131" t="s">
        <v>208</v>
      </c>
      <c r="D1131" t="str">
        <f t="shared" si="102"/>
        <v>July</v>
      </c>
      <c r="E1131" t="s">
        <v>76</v>
      </c>
      <c r="F1131">
        <v>27</v>
      </c>
      <c r="G1131">
        <v>0</v>
      </c>
      <c r="H1131">
        <v>4</v>
      </c>
      <c r="I1131">
        <v>1</v>
      </c>
      <c r="J1131">
        <v>0</v>
      </c>
      <c r="K1131">
        <v>0</v>
      </c>
      <c r="O1131">
        <v>2021</v>
      </c>
      <c r="P1131" t="str">
        <f t="shared" si="103"/>
        <v>July</v>
      </c>
      <c r="Q1131">
        <f t="shared" si="104"/>
        <v>1</v>
      </c>
      <c r="R1131">
        <f t="shared" si="105"/>
        <v>0</v>
      </c>
      <c r="S1131" s="4" t="str">
        <f t="shared" si="106"/>
        <v>40222</v>
      </c>
      <c r="T1131">
        <v>27</v>
      </c>
      <c r="U1131">
        <v>0</v>
      </c>
      <c r="V1131">
        <v>4</v>
      </c>
      <c r="W1131">
        <v>1</v>
      </c>
      <c r="X1131">
        <v>0</v>
      </c>
      <c r="Y1131">
        <v>0</v>
      </c>
      <c r="AD1131">
        <v>2021</v>
      </c>
      <c r="AE1131" t="s">
        <v>208</v>
      </c>
      <c r="AF1131">
        <v>1</v>
      </c>
      <c r="AG1131" t="b">
        <f t="shared" si="107"/>
        <v>1</v>
      </c>
      <c r="AH1131">
        <v>0</v>
      </c>
      <c r="AI1131">
        <v>40222</v>
      </c>
      <c r="AJ1131">
        <v>27</v>
      </c>
      <c r="AK1131">
        <v>0</v>
      </c>
      <c r="AL1131">
        <v>4</v>
      </c>
      <c r="AM1131">
        <v>1</v>
      </c>
      <c r="AN1131">
        <v>0</v>
      </c>
      <c r="AO1131">
        <v>0</v>
      </c>
    </row>
    <row r="1132" spans="1:41" x14ac:dyDescent="0.3">
      <c r="D1132" t="str">
        <f t="shared" si="102"/>
        <v>July</v>
      </c>
      <c r="E1132" t="s">
        <v>78</v>
      </c>
      <c r="F1132">
        <v>23</v>
      </c>
      <c r="G1132">
        <v>0</v>
      </c>
      <c r="H1132">
        <v>6</v>
      </c>
      <c r="I1132">
        <v>2</v>
      </c>
      <c r="J1132">
        <v>0</v>
      </c>
      <c r="K1132">
        <v>0</v>
      </c>
      <c r="O1132">
        <v>2021</v>
      </c>
      <c r="P1132" t="str">
        <f t="shared" si="103"/>
        <v>July</v>
      </c>
      <c r="Q1132">
        <f t="shared" si="104"/>
        <v>1</v>
      </c>
      <c r="R1132">
        <f t="shared" si="105"/>
        <v>0</v>
      </c>
      <c r="S1132" s="4" t="str">
        <f t="shared" si="106"/>
        <v>40223</v>
      </c>
      <c r="T1132">
        <v>23</v>
      </c>
      <c r="U1132">
        <v>0</v>
      </c>
      <c r="V1132">
        <v>6</v>
      </c>
      <c r="W1132">
        <v>2</v>
      </c>
      <c r="X1132">
        <v>0</v>
      </c>
      <c r="Y1132">
        <v>0</v>
      </c>
      <c r="AD1132">
        <v>2021</v>
      </c>
      <c r="AE1132" t="s">
        <v>208</v>
      </c>
      <c r="AF1132">
        <v>1</v>
      </c>
      <c r="AG1132" t="b">
        <f t="shared" si="107"/>
        <v>1</v>
      </c>
      <c r="AH1132">
        <v>0</v>
      </c>
      <c r="AI1132">
        <v>40223</v>
      </c>
      <c r="AJ1132">
        <v>23</v>
      </c>
      <c r="AK1132">
        <v>0</v>
      </c>
      <c r="AL1132">
        <v>6</v>
      </c>
      <c r="AM1132">
        <v>2</v>
      </c>
      <c r="AN1132">
        <v>0</v>
      </c>
      <c r="AO1132">
        <v>0</v>
      </c>
    </row>
    <row r="1133" spans="1:41" x14ac:dyDescent="0.3">
      <c r="D1133" t="str">
        <f t="shared" si="102"/>
        <v>July</v>
      </c>
      <c r="E1133" t="s">
        <v>82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0</v>
      </c>
      <c r="O1133">
        <v>2021</v>
      </c>
      <c r="P1133" t="str">
        <f t="shared" si="103"/>
        <v>July</v>
      </c>
      <c r="Q1133">
        <f t="shared" si="104"/>
        <v>1</v>
      </c>
      <c r="R1133">
        <f t="shared" si="105"/>
        <v>0</v>
      </c>
      <c r="S1133" s="4" t="str">
        <f t="shared" si="106"/>
        <v>40228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AD1133">
        <v>2021</v>
      </c>
      <c r="AE1133" t="s">
        <v>208</v>
      </c>
      <c r="AF1133">
        <v>1</v>
      </c>
      <c r="AG1133" t="b">
        <f t="shared" si="107"/>
        <v>1</v>
      </c>
      <c r="AH1133">
        <v>0</v>
      </c>
      <c r="AI1133">
        <v>40228</v>
      </c>
      <c r="AJ1133">
        <v>3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 x14ac:dyDescent="0.3">
      <c r="D1134" t="str">
        <f t="shared" si="102"/>
        <v>July</v>
      </c>
      <c r="E1134" t="s">
        <v>84</v>
      </c>
      <c r="F1134">
        <v>18</v>
      </c>
      <c r="G1134">
        <v>0</v>
      </c>
      <c r="H1134">
        <v>6</v>
      </c>
      <c r="I1134">
        <v>3</v>
      </c>
      <c r="J1134">
        <v>0</v>
      </c>
      <c r="K1134">
        <v>0</v>
      </c>
      <c r="O1134">
        <v>2021</v>
      </c>
      <c r="P1134" t="str">
        <f t="shared" si="103"/>
        <v>July</v>
      </c>
      <c r="Q1134">
        <f t="shared" si="104"/>
        <v>1</v>
      </c>
      <c r="R1134">
        <f t="shared" si="105"/>
        <v>0</v>
      </c>
      <c r="S1134" s="4" t="str">
        <f t="shared" si="106"/>
        <v>40229</v>
      </c>
      <c r="T1134">
        <v>18</v>
      </c>
      <c r="U1134">
        <v>0</v>
      </c>
      <c r="V1134">
        <v>6</v>
      </c>
      <c r="W1134">
        <v>3</v>
      </c>
      <c r="X1134">
        <v>0</v>
      </c>
      <c r="Y1134">
        <v>0</v>
      </c>
      <c r="AD1134">
        <v>2021</v>
      </c>
      <c r="AE1134" t="s">
        <v>208</v>
      </c>
      <c r="AF1134">
        <v>1</v>
      </c>
      <c r="AG1134" t="b">
        <f t="shared" si="107"/>
        <v>1</v>
      </c>
      <c r="AH1134">
        <v>0</v>
      </c>
      <c r="AI1134">
        <v>40229</v>
      </c>
      <c r="AJ1134">
        <v>18</v>
      </c>
      <c r="AK1134">
        <v>0</v>
      </c>
      <c r="AL1134">
        <v>6</v>
      </c>
      <c r="AM1134">
        <v>3</v>
      </c>
      <c r="AN1134">
        <v>0</v>
      </c>
      <c r="AO1134">
        <v>0</v>
      </c>
    </row>
    <row r="1135" spans="1:41" x14ac:dyDescent="0.3">
      <c r="D1135" t="str">
        <f t="shared" si="102"/>
        <v>July</v>
      </c>
      <c r="E1135" t="s">
        <v>86</v>
      </c>
      <c r="F1135">
        <v>26</v>
      </c>
      <c r="G1135">
        <v>0</v>
      </c>
      <c r="H1135">
        <v>6</v>
      </c>
      <c r="I1135">
        <v>3</v>
      </c>
      <c r="J1135">
        <v>0</v>
      </c>
      <c r="K1135">
        <v>0</v>
      </c>
      <c r="O1135">
        <v>2021</v>
      </c>
      <c r="P1135" t="str">
        <f t="shared" si="103"/>
        <v>July</v>
      </c>
      <c r="Q1135">
        <f t="shared" si="104"/>
        <v>1</v>
      </c>
      <c r="R1135">
        <f t="shared" si="105"/>
        <v>0</v>
      </c>
      <c r="S1135" s="4" t="str">
        <f t="shared" si="106"/>
        <v>40241</v>
      </c>
      <c r="T1135">
        <v>26</v>
      </c>
      <c r="U1135">
        <v>0</v>
      </c>
      <c r="V1135">
        <v>6</v>
      </c>
      <c r="W1135">
        <v>3</v>
      </c>
      <c r="X1135">
        <v>0</v>
      </c>
      <c r="Y1135">
        <v>0</v>
      </c>
      <c r="AD1135">
        <v>2021</v>
      </c>
      <c r="AE1135" t="s">
        <v>208</v>
      </c>
      <c r="AF1135">
        <v>1</v>
      </c>
      <c r="AG1135" t="b">
        <f t="shared" si="107"/>
        <v>1</v>
      </c>
      <c r="AH1135">
        <v>0</v>
      </c>
      <c r="AI1135">
        <v>40241</v>
      </c>
      <c r="AJ1135">
        <v>26</v>
      </c>
      <c r="AK1135">
        <v>0</v>
      </c>
      <c r="AL1135">
        <v>6</v>
      </c>
      <c r="AM1135">
        <v>3</v>
      </c>
      <c r="AN1135">
        <v>0</v>
      </c>
      <c r="AO1135">
        <v>0</v>
      </c>
    </row>
    <row r="1136" spans="1:41" x14ac:dyDescent="0.3">
      <c r="D1136" t="str">
        <f t="shared" si="102"/>
        <v>July</v>
      </c>
      <c r="E1136" t="s">
        <v>89</v>
      </c>
      <c r="F1136">
        <v>6</v>
      </c>
      <c r="G1136">
        <v>0</v>
      </c>
      <c r="H1136">
        <v>1</v>
      </c>
      <c r="I1136">
        <v>1</v>
      </c>
      <c r="J1136">
        <v>0</v>
      </c>
      <c r="K1136">
        <v>0</v>
      </c>
      <c r="O1136">
        <v>2021</v>
      </c>
      <c r="P1136" t="str">
        <f t="shared" si="103"/>
        <v>July</v>
      </c>
      <c r="Q1136">
        <f t="shared" si="104"/>
        <v>1</v>
      </c>
      <c r="R1136">
        <f t="shared" si="105"/>
        <v>0</v>
      </c>
      <c r="S1136" s="4" t="str">
        <f t="shared" si="106"/>
        <v>40242</v>
      </c>
      <c r="T1136">
        <v>6</v>
      </c>
      <c r="U1136">
        <v>0</v>
      </c>
      <c r="V1136">
        <v>1</v>
      </c>
      <c r="W1136">
        <v>1</v>
      </c>
      <c r="X1136">
        <v>0</v>
      </c>
      <c r="Y1136">
        <v>0</v>
      </c>
      <c r="AD1136">
        <v>2021</v>
      </c>
      <c r="AE1136" t="s">
        <v>208</v>
      </c>
      <c r="AF1136">
        <v>1</v>
      </c>
      <c r="AG1136" t="b">
        <f t="shared" si="107"/>
        <v>1</v>
      </c>
      <c r="AH1136">
        <v>0</v>
      </c>
      <c r="AI1136">
        <v>40242</v>
      </c>
      <c r="AJ1136">
        <v>6</v>
      </c>
      <c r="AK1136">
        <v>0</v>
      </c>
      <c r="AL1136">
        <v>1</v>
      </c>
      <c r="AM1136">
        <v>1</v>
      </c>
      <c r="AN1136">
        <v>0</v>
      </c>
      <c r="AO1136">
        <v>0</v>
      </c>
    </row>
    <row r="1137" spans="2:41" x14ac:dyDescent="0.3">
      <c r="D1137" t="str">
        <f t="shared" si="102"/>
        <v>July</v>
      </c>
      <c r="E1137" t="s">
        <v>91</v>
      </c>
      <c r="F1137">
        <v>7</v>
      </c>
      <c r="G1137">
        <v>0</v>
      </c>
      <c r="H1137">
        <v>5</v>
      </c>
      <c r="I1137">
        <v>2</v>
      </c>
      <c r="J1137">
        <v>0</v>
      </c>
      <c r="K1137">
        <v>0</v>
      </c>
      <c r="O1137">
        <v>2021</v>
      </c>
      <c r="P1137" t="str">
        <f t="shared" si="103"/>
        <v>July</v>
      </c>
      <c r="Q1137">
        <f t="shared" si="104"/>
        <v>1</v>
      </c>
      <c r="R1137">
        <f t="shared" si="105"/>
        <v>0</v>
      </c>
      <c r="S1137" s="4" t="str">
        <f t="shared" si="106"/>
        <v>40243</v>
      </c>
      <c r="T1137">
        <v>7</v>
      </c>
      <c r="U1137">
        <v>0</v>
      </c>
      <c r="V1137">
        <v>5</v>
      </c>
      <c r="W1137">
        <v>2</v>
      </c>
      <c r="X1137">
        <v>0</v>
      </c>
      <c r="Y1137">
        <v>0</v>
      </c>
      <c r="AD1137">
        <v>2021</v>
      </c>
      <c r="AE1137" t="s">
        <v>208</v>
      </c>
      <c r="AF1137">
        <v>1</v>
      </c>
      <c r="AG1137" t="b">
        <f t="shared" si="107"/>
        <v>1</v>
      </c>
      <c r="AH1137">
        <v>0</v>
      </c>
      <c r="AI1137">
        <v>40243</v>
      </c>
      <c r="AJ1137">
        <v>7</v>
      </c>
      <c r="AK1137">
        <v>0</v>
      </c>
      <c r="AL1137">
        <v>5</v>
      </c>
      <c r="AM1137">
        <v>2</v>
      </c>
      <c r="AN1137">
        <v>0</v>
      </c>
      <c r="AO1137">
        <v>0</v>
      </c>
    </row>
    <row r="1138" spans="2:41" x14ac:dyDescent="0.3">
      <c r="D1138" t="str">
        <f t="shared" si="102"/>
        <v>July</v>
      </c>
      <c r="E1138" t="s">
        <v>92</v>
      </c>
      <c r="F1138">
        <v>16</v>
      </c>
      <c r="G1138">
        <v>0</v>
      </c>
      <c r="H1138">
        <v>3</v>
      </c>
      <c r="I1138">
        <v>1</v>
      </c>
      <c r="J1138">
        <v>0</v>
      </c>
      <c r="K1138">
        <v>0</v>
      </c>
      <c r="O1138">
        <v>2021</v>
      </c>
      <c r="P1138" t="str">
        <f t="shared" si="103"/>
        <v>July</v>
      </c>
      <c r="Q1138">
        <f t="shared" si="104"/>
        <v>1</v>
      </c>
      <c r="R1138">
        <f t="shared" si="105"/>
        <v>0</v>
      </c>
      <c r="S1138" s="4" t="str">
        <f t="shared" si="106"/>
        <v>40245</v>
      </c>
      <c r="T1138">
        <v>16</v>
      </c>
      <c r="U1138">
        <v>0</v>
      </c>
      <c r="V1138">
        <v>3</v>
      </c>
      <c r="W1138">
        <v>1</v>
      </c>
      <c r="X1138">
        <v>0</v>
      </c>
      <c r="Y1138">
        <v>0</v>
      </c>
      <c r="AD1138">
        <v>2021</v>
      </c>
      <c r="AE1138" t="s">
        <v>208</v>
      </c>
      <c r="AF1138">
        <v>1</v>
      </c>
      <c r="AG1138" t="b">
        <f t="shared" si="107"/>
        <v>1</v>
      </c>
      <c r="AH1138">
        <v>0</v>
      </c>
      <c r="AI1138">
        <v>40245</v>
      </c>
      <c r="AJ1138">
        <v>16</v>
      </c>
      <c r="AK1138">
        <v>0</v>
      </c>
      <c r="AL1138">
        <v>3</v>
      </c>
      <c r="AM1138">
        <v>1</v>
      </c>
      <c r="AN1138">
        <v>0</v>
      </c>
      <c r="AO1138">
        <v>0</v>
      </c>
    </row>
    <row r="1139" spans="2:41" x14ac:dyDescent="0.3">
      <c r="D1139" t="str">
        <f t="shared" si="102"/>
        <v>July</v>
      </c>
      <c r="E1139" t="s">
        <v>93</v>
      </c>
      <c r="F1139">
        <v>14</v>
      </c>
      <c r="G1139">
        <v>0</v>
      </c>
      <c r="H1139">
        <v>6</v>
      </c>
      <c r="I1139">
        <v>4</v>
      </c>
      <c r="J1139">
        <v>0</v>
      </c>
      <c r="K1139">
        <v>1</v>
      </c>
      <c r="O1139">
        <v>2021</v>
      </c>
      <c r="P1139" t="str">
        <f t="shared" si="103"/>
        <v>July</v>
      </c>
      <c r="Q1139">
        <f t="shared" si="104"/>
        <v>1</v>
      </c>
      <c r="R1139">
        <f t="shared" si="105"/>
        <v>0</v>
      </c>
      <c r="S1139" s="4" t="str">
        <f t="shared" si="106"/>
        <v>40258</v>
      </c>
      <c r="T1139">
        <v>14</v>
      </c>
      <c r="U1139">
        <v>0</v>
      </c>
      <c r="V1139">
        <v>6</v>
      </c>
      <c r="W1139">
        <v>4</v>
      </c>
      <c r="X1139">
        <v>0</v>
      </c>
      <c r="Y1139">
        <v>1</v>
      </c>
      <c r="AD1139">
        <v>2021</v>
      </c>
      <c r="AE1139" t="s">
        <v>208</v>
      </c>
      <c r="AF1139">
        <v>1</v>
      </c>
      <c r="AG1139" t="b">
        <f t="shared" si="107"/>
        <v>1</v>
      </c>
      <c r="AH1139">
        <v>0</v>
      </c>
      <c r="AI1139">
        <v>40258</v>
      </c>
      <c r="AJ1139">
        <v>14</v>
      </c>
      <c r="AK1139">
        <v>0</v>
      </c>
      <c r="AL1139">
        <v>6</v>
      </c>
      <c r="AM1139">
        <v>4</v>
      </c>
      <c r="AN1139">
        <v>0</v>
      </c>
      <c r="AO1139">
        <v>1</v>
      </c>
    </row>
    <row r="1140" spans="2:41" x14ac:dyDescent="0.3">
      <c r="D1140" t="str">
        <f t="shared" si="102"/>
        <v>July</v>
      </c>
      <c r="E1140" t="s">
        <v>95</v>
      </c>
      <c r="F1140">
        <v>25</v>
      </c>
      <c r="G1140">
        <v>0</v>
      </c>
      <c r="H1140">
        <v>8</v>
      </c>
      <c r="I1140">
        <v>5</v>
      </c>
      <c r="J1140">
        <v>0</v>
      </c>
      <c r="K1140">
        <v>1</v>
      </c>
      <c r="O1140">
        <v>2021</v>
      </c>
      <c r="P1140" t="str">
        <f t="shared" si="103"/>
        <v>July</v>
      </c>
      <c r="Q1140">
        <f t="shared" si="104"/>
        <v>1</v>
      </c>
      <c r="R1140">
        <f t="shared" si="105"/>
        <v>0</v>
      </c>
      <c r="S1140" s="4" t="str">
        <f t="shared" si="106"/>
        <v>40272</v>
      </c>
      <c r="T1140">
        <v>25</v>
      </c>
      <c r="U1140">
        <v>0</v>
      </c>
      <c r="V1140">
        <v>8</v>
      </c>
      <c r="W1140">
        <v>5</v>
      </c>
      <c r="X1140">
        <v>0</v>
      </c>
      <c r="Y1140">
        <v>1</v>
      </c>
      <c r="AD1140">
        <v>2021</v>
      </c>
      <c r="AE1140" t="s">
        <v>208</v>
      </c>
      <c r="AF1140">
        <v>1</v>
      </c>
      <c r="AG1140" t="b">
        <f t="shared" si="107"/>
        <v>1</v>
      </c>
      <c r="AH1140">
        <v>0</v>
      </c>
      <c r="AI1140">
        <v>40272</v>
      </c>
      <c r="AJ1140">
        <v>25</v>
      </c>
      <c r="AK1140">
        <v>0</v>
      </c>
      <c r="AL1140">
        <v>8</v>
      </c>
      <c r="AM1140">
        <v>5</v>
      </c>
      <c r="AN1140">
        <v>0</v>
      </c>
      <c r="AO1140">
        <v>1</v>
      </c>
    </row>
    <row r="1141" spans="2:41" x14ac:dyDescent="0.3">
      <c r="D1141" t="str">
        <f t="shared" si="102"/>
        <v>July</v>
      </c>
      <c r="E1141" t="s">
        <v>96</v>
      </c>
      <c r="F1141">
        <v>22</v>
      </c>
      <c r="G1141">
        <v>0</v>
      </c>
      <c r="H1141">
        <v>6</v>
      </c>
      <c r="I1141">
        <v>3</v>
      </c>
      <c r="J1141">
        <v>0</v>
      </c>
      <c r="K1141">
        <v>0</v>
      </c>
      <c r="O1141">
        <v>2021</v>
      </c>
      <c r="P1141" t="str">
        <f t="shared" si="103"/>
        <v>July</v>
      </c>
      <c r="Q1141">
        <f t="shared" si="104"/>
        <v>1</v>
      </c>
      <c r="R1141">
        <f t="shared" si="105"/>
        <v>0</v>
      </c>
      <c r="S1141" s="4" t="str">
        <f t="shared" si="106"/>
        <v>40291</v>
      </c>
      <c r="T1141">
        <v>22</v>
      </c>
      <c r="U1141">
        <v>0</v>
      </c>
      <c r="V1141">
        <v>6</v>
      </c>
      <c r="W1141">
        <v>3</v>
      </c>
      <c r="X1141">
        <v>0</v>
      </c>
      <c r="Y1141">
        <v>0</v>
      </c>
      <c r="AD1141">
        <v>2021</v>
      </c>
      <c r="AE1141" t="s">
        <v>208</v>
      </c>
      <c r="AF1141">
        <v>1</v>
      </c>
      <c r="AG1141" t="b">
        <f t="shared" si="107"/>
        <v>1</v>
      </c>
      <c r="AH1141">
        <v>0</v>
      </c>
      <c r="AI1141">
        <v>40291</v>
      </c>
      <c r="AJ1141">
        <v>22</v>
      </c>
      <c r="AK1141">
        <v>0</v>
      </c>
      <c r="AL1141">
        <v>6</v>
      </c>
      <c r="AM1141">
        <v>3</v>
      </c>
      <c r="AN1141">
        <v>0</v>
      </c>
      <c r="AO1141">
        <v>0</v>
      </c>
    </row>
    <row r="1142" spans="2:41" x14ac:dyDescent="0.3">
      <c r="D1142" t="str">
        <f t="shared" si="102"/>
        <v>July</v>
      </c>
      <c r="E1142" t="s">
        <v>98</v>
      </c>
      <c r="F1142">
        <v>21</v>
      </c>
      <c r="G1142">
        <v>0</v>
      </c>
      <c r="H1142">
        <v>5</v>
      </c>
      <c r="I1142">
        <v>3</v>
      </c>
      <c r="J1142">
        <v>0</v>
      </c>
      <c r="K1142">
        <v>0</v>
      </c>
      <c r="O1142">
        <v>2021</v>
      </c>
      <c r="P1142" t="str">
        <f t="shared" si="103"/>
        <v>July</v>
      </c>
      <c r="Q1142">
        <f t="shared" si="104"/>
        <v>1</v>
      </c>
      <c r="R1142">
        <f t="shared" si="105"/>
        <v>0</v>
      </c>
      <c r="S1142" s="4" t="str">
        <f t="shared" si="106"/>
        <v>40299</v>
      </c>
      <c r="T1142">
        <v>21</v>
      </c>
      <c r="U1142">
        <v>0</v>
      </c>
      <c r="V1142">
        <v>5</v>
      </c>
      <c r="W1142">
        <v>3</v>
      </c>
      <c r="X1142">
        <v>0</v>
      </c>
      <c r="Y1142">
        <v>0</v>
      </c>
      <c r="AD1142">
        <v>2021</v>
      </c>
      <c r="AE1142" t="s">
        <v>208</v>
      </c>
      <c r="AF1142">
        <v>1</v>
      </c>
      <c r="AG1142" t="b">
        <f t="shared" si="107"/>
        <v>1</v>
      </c>
      <c r="AH1142">
        <v>0</v>
      </c>
      <c r="AI1142">
        <v>40299</v>
      </c>
      <c r="AJ1142">
        <v>21</v>
      </c>
      <c r="AK1142">
        <v>0</v>
      </c>
      <c r="AL1142">
        <v>5</v>
      </c>
      <c r="AM1142">
        <v>3</v>
      </c>
      <c r="AN1142">
        <v>0</v>
      </c>
      <c r="AO1142">
        <v>0</v>
      </c>
    </row>
    <row r="1143" spans="2:41" x14ac:dyDescent="0.3">
      <c r="D1143" t="str">
        <f t="shared" si="102"/>
        <v>July</v>
      </c>
      <c r="E1143" t="s">
        <v>4</v>
      </c>
      <c r="F1143">
        <v>751</v>
      </c>
      <c r="G1143">
        <v>0</v>
      </c>
      <c r="H1143">
        <v>224</v>
      </c>
      <c r="I1143">
        <v>113</v>
      </c>
      <c r="J1143">
        <v>0</v>
      </c>
      <c r="K1143">
        <v>5</v>
      </c>
      <c r="O1143">
        <v>2021</v>
      </c>
      <c r="P1143" t="str">
        <f t="shared" si="103"/>
        <v>July</v>
      </c>
      <c r="Q1143">
        <f t="shared" si="104"/>
        <v>0</v>
      </c>
      <c r="R1143">
        <f t="shared" si="105"/>
        <v>1</v>
      </c>
      <c r="S1143" s="4" t="str">
        <f t="shared" si="106"/>
        <v>Total</v>
      </c>
      <c r="T1143">
        <v>751</v>
      </c>
      <c r="U1143">
        <v>0</v>
      </c>
      <c r="V1143">
        <v>224</v>
      </c>
      <c r="W1143">
        <v>113</v>
      </c>
      <c r="X1143">
        <v>0</v>
      </c>
      <c r="Y1143">
        <v>5</v>
      </c>
      <c r="AD1143">
        <v>2021</v>
      </c>
      <c r="AE1143" t="s">
        <v>208</v>
      </c>
      <c r="AF1143">
        <v>0</v>
      </c>
      <c r="AG1143" t="b">
        <f t="shared" si="107"/>
        <v>0</v>
      </c>
      <c r="AH1143">
        <v>1</v>
      </c>
      <c r="AI1143" s="4" t="s">
        <v>4</v>
      </c>
      <c r="AJ1143">
        <v>751</v>
      </c>
      <c r="AK1143">
        <v>0</v>
      </c>
      <c r="AL1143">
        <v>224</v>
      </c>
      <c r="AM1143">
        <v>113</v>
      </c>
      <c r="AN1143">
        <v>0</v>
      </c>
      <c r="AO1143">
        <v>5</v>
      </c>
    </row>
    <row r="1144" spans="2:41" x14ac:dyDescent="0.3">
      <c r="D1144" t="str">
        <f t="shared" si="102"/>
        <v>July</v>
      </c>
      <c r="E1144" t="s">
        <v>105</v>
      </c>
      <c r="F1144">
        <v>10</v>
      </c>
      <c r="G1144">
        <v>0</v>
      </c>
      <c r="H1144">
        <v>3</v>
      </c>
      <c r="I1144">
        <v>2</v>
      </c>
      <c r="J1144">
        <v>0</v>
      </c>
      <c r="K1144">
        <v>0</v>
      </c>
      <c r="O1144">
        <v>2021</v>
      </c>
      <c r="P1144" t="str">
        <f t="shared" si="103"/>
        <v>July</v>
      </c>
      <c r="Q1144">
        <f t="shared" si="104"/>
        <v>0</v>
      </c>
      <c r="R1144">
        <f t="shared" si="105"/>
        <v>0</v>
      </c>
      <c r="S1144" s="4" t="str">
        <f t="shared" si="106"/>
        <v>40118</v>
      </c>
      <c r="T1144">
        <v>10</v>
      </c>
      <c r="U1144">
        <v>0</v>
      </c>
      <c r="V1144">
        <v>3</v>
      </c>
      <c r="W1144">
        <v>2</v>
      </c>
      <c r="X1144">
        <v>0</v>
      </c>
      <c r="Y1144">
        <v>0</v>
      </c>
      <c r="AD1144">
        <v>2021</v>
      </c>
      <c r="AE1144" t="s">
        <v>208</v>
      </c>
      <c r="AF1144">
        <v>0</v>
      </c>
      <c r="AG1144" t="b">
        <f t="shared" si="107"/>
        <v>1</v>
      </c>
      <c r="AH1144">
        <v>0</v>
      </c>
      <c r="AI1144">
        <v>40118</v>
      </c>
      <c r="AJ1144">
        <v>10</v>
      </c>
      <c r="AK1144">
        <v>0</v>
      </c>
      <c r="AL1144">
        <v>3</v>
      </c>
      <c r="AM1144">
        <v>2</v>
      </c>
      <c r="AN1144">
        <v>0</v>
      </c>
      <c r="AO1144">
        <v>0</v>
      </c>
    </row>
    <row r="1145" spans="2:41" x14ac:dyDescent="0.3">
      <c r="D1145" t="str">
        <f t="shared" si="102"/>
        <v>July</v>
      </c>
      <c r="E1145" t="s">
        <v>107</v>
      </c>
      <c r="F1145">
        <v>4</v>
      </c>
      <c r="G1145">
        <v>0</v>
      </c>
      <c r="H1145">
        <v>2</v>
      </c>
      <c r="I1145">
        <v>1</v>
      </c>
      <c r="J1145">
        <v>0</v>
      </c>
      <c r="K1145">
        <v>0</v>
      </c>
      <c r="O1145">
        <v>2021</v>
      </c>
      <c r="P1145" t="str">
        <f t="shared" si="103"/>
        <v>July</v>
      </c>
      <c r="Q1145">
        <f t="shared" si="104"/>
        <v>0</v>
      </c>
      <c r="R1145">
        <f t="shared" si="105"/>
        <v>0</v>
      </c>
      <c r="S1145" s="4" t="str">
        <f t="shared" si="106"/>
        <v>40059</v>
      </c>
      <c r="T1145">
        <v>4</v>
      </c>
      <c r="U1145">
        <v>0</v>
      </c>
      <c r="V1145">
        <v>2</v>
      </c>
      <c r="W1145">
        <v>1</v>
      </c>
      <c r="X1145">
        <v>0</v>
      </c>
      <c r="Y1145">
        <v>0</v>
      </c>
      <c r="AD1145">
        <v>2021</v>
      </c>
      <c r="AE1145" t="s">
        <v>208</v>
      </c>
      <c r="AF1145">
        <v>0</v>
      </c>
      <c r="AG1145" t="b">
        <f t="shared" si="107"/>
        <v>1</v>
      </c>
      <c r="AH1145">
        <v>0</v>
      </c>
      <c r="AI1145">
        <v>40059</v>
      </c>
      <c r="AJ1145">
        <v>4</v>
      </c>
      <c r="AK1145">
        <v>0</v>
      </c>
      <c r="AL1145">
        <v>2</v>
      </c>
      <c r="AM1145">
        <v>1</v>
      </c>
      <c r="AN1145">
        <v>0</v>
      </c>
      <c r="AO1145">
        <v>0</v>
      </c>
    </row>
    <row r="1146" spans="2:41" x14ac:dyDescent="0.3">
      <c r="D1146" t="str">
        <f t="shared" si="102"/>
        <v>July</v>
      </c>
      <c r="E1146" t="s">
        <v>4</v>
      </c>
      <c r="F1146">
        <v>14</v>
      </c>
      <c r="G1146">
        <v>0</v>
      </c>
      <c r="H1146">
        <v>5</v>
      </c>
      <c r="I1146">
        <v>3</v>
      </c>
      <c r="J1146">
        <v>0</v>
      </c>
      <c r="K1146">
        <v>0</v>
      </c>
      <c r="O1146">
        <v>2021</v>
      </c>
      <c r="P1146" t="str">
        <f t="shared" si="103"/>
        <v>July</v>
      </c>
      <c r="Q1146">
        <f t="shared" si="104"/>
        <v>0</v>
      </c>
      <c r="R1146">
        <f t="shared" si="105"/>
        <v>1</v>
      </c>
      <c r="S1146" s="4" t="str">
        <f t="shared" si="106"/>
        <v>Total</v>
      </c>
      <c r="T1146">
        <v>14</v>
      </c>
      <c r="U1146">
        <v>0</v>
      </c>
      <c r="V1146">
        <v>5</v>
      </c>
      <c r="W1146">
        <v>3</v>
      </c>
      <c r="X1146">
        <v>0</v>
      </c>
      <c r="Y1146">
        <v>0</v>
      </c>
      <c r="AD1146">
        <v>2021</v>
      </c>
      <c r="AE1146" t="s">
        <v>208</v>
      </c>
      <c r="AF1146">
        <v>0</v>
      </c>
      <c r="AG1146" t="b">
        <f t="shared" si="107"/>
        <v>0</v>
      </c>
      <c r="AH1146">
        <v>1</v>
      </c>
      <c r="AI1146" s="4" t="s">
        <v>4</v>
      </c>
      <c r="AJ1146">
        <v>14</v>
      </c>
      <c r="AK1146">
        <v>0</v>
      </c>
      <c r="AL1146">
        <v>5</v>
      </c>
      <c r="AM1146">
        <v>3</v>
      </c>
      <c r="AN1146">
        <v>0</v>
      </c>
      <c r="AO1146">
        <v>0</v>
      </c>
    </row>
    <row r="1147" spans="2:41" x14ac:dyDescent="0.3">
      <c r="D1147" t="str">
        <f t="shared" si="102"/>
        <v>July</v>
      </c>
      <c r="E1147" t="s">
        <v>4</v>
      </c>
      <c r="F1147">
        <v>765</v>
      </c>
      <c r="G1147">
        <v>0</v>
      </c>
      <c r="H1147">
        <v>229</v>
      </c>
      <c r="I1147">
        <v>116</v>
      </c>
      <c r="J1147">
        <v>0</v>
      </c>
      <c r="K1147">
        <v>5</v>
      </c>
      <c r="O1147">
        <v>2021</v>
      </c>
      <c r="P1147" t="str">
        <f t="shared" si="103"/>
        <v>July</v>
      </c>
      <c r="Q1147">
        <f t="shared" si="104"/>
        <v>0</v>
      </c>
      <c r="R1147">
        <f t="shared" si="105"/>
        <v>1</v>
      </c>
      <c r="S1147" s="4" t="str">
        <f t="shared" si="106"/>
        <v>Total</v>
      </c>
      <c r="T1147">
        <v>765</v>
      </c>
      <c r="U1147">
        <v>0</v>
      </c>
      <c r="V1147">
        <v>229</v>
      </c>
      <c r="W1147">
        <v>116</v>
      </c>
      <c r="X1147">
        <v>0</v>
      </c>
      <c r="Y1147">
        <v>5</v>
      </c>
      <c r="AD1147">
        <v>2021</v>
      </c>
      <c r="AE1147" t="s">
        <v>208</v>
      </c>
      <c r="AF1147">
        <v>0</v>
      </c>
      <c r="AG1147" t="b">
        <f t="shared" si="107"/>
        <v>0</v>
      </c>
      <c r="AH1147">
        <v>1</v>
      </c>
      <c r="AI1147" s="4" t="s">
        <v>4</v>
      </c>
      <c r="AJ1147">
        <v>765</v>
      </c>
      <c r="AK1147">
        <v>0</v>
      </c>
      <c r="AL1147">
        <v>229</v>
      </c>
      <c r="AM1147">
        <v>116</v>
      </c>
      <c r="AN1147">
        <v>0</v>
      </c>
      <c r="AO1147">
        <v>5</v>
      </c>
    </row>
    <row r="1148" spans="2:41" x14ac:dyDescent="0.3">
      <c r="B1148" t="s">
        <v>226</v>
      </c>
      <c r="C1148" t="s">
        <v>226</v>
      </c>
      <c r="D1148" t="str">
        <f t="shared" si="102"/>
        <v>August</v>
      </c>
      <c r="E1148" t="s">
        <v>17</v>
      </c>
      <c r="F1148">
        <v>8</v>
      </c>
      <c r="G1148">
        <v>0</v>
      </c>
      <c r="H1148">
        <v>4</v>
      </c>
      <c r="I1148">
        <v>1</v>
      </c>
      <c r="J1148">
        <v>0</v>
      </c>
      <c r="K1148">
        <v>2</v>
      </c>
      <c r="O1148">
        <v>2021</v>
      </c>
      <c r="P1148" t="str">
        <f t="shared" si="103"/>
        <v>August</v>
      </c>
      <c r="Q1148">
        <f t="shared" si="104"/>
        <v>1</v>
      </c>
      <c r="R1148">
        <f t="shared" si="105"/>
        <v>0</v>
      </c>
      <c r="S1148" s="4" t="str">
        <f t="shared" si="106"/>
        <v>40202</v>
      </c>
      <c r="T1148">
        <v>8</v>
      </c>
      <c r="U1148">
        <v>0</v>
      </c>
      <c r="V1148">
        <v>4</v>
      </c>
      <c r="W1148">
        <v>1</v>
      </c>
      <c r="X1148">
        <v>0</v>
      </c>
      <c r="Y1148">
        <v>2</v>
      </c>
      <c r="AD1148">
        <v>2021</v>
      </c>
      <c r="AE1148" t="s">
        <v>226</v>
      </c>
      <c r="AF1148">
        <v>1</v>
      </c>
      <c r="AG1148" t="b">
        <f t="shared" si="107"/>
        <v>1</v>
      </c>
      <c r="AH1148">
        <v>0</v>
      </c>
      <c r="AI1148">
        <v>40202</v>
      </c>
      <c r="AJ1148">
        <v>8</v>
      </c>
      <c r="AK1148">
        <v>0</v>
      </c>
      <c r="AL1148">
        <v>4</v>
      </c>
      <c r="AM1148">
        <v>1</v>
      </c>
      <c r="AN1148">
        <v>0</v>
      </c>
      <c r="AO1148">
        <v>2</v>
      </c>
    </row>
    <row r="1149" spans="2:41" x14ac:dyDescent="0.3">
      <c r="D1149" t="str">
        <f t="shared" si="102"/>
        <v>August</v>
      </c>
      <c r="E1149" t="s">
        <v>23</v>
      </c>
      <c r="F1149">
        <v>35</v>
      </c>
      <c r="G1149">
        <v>0</v>
      </c>
      <c r="H1149">
        <v>13</v>
      </c>
      <c r="I1149">
        <v>9</v>
      </c>
      <c r="J1149">
        <v>0</v>
      </c>
      <c r="K1149">
        <v>0</v>
      </c>
      <c r="O1149">
        <v>2021</v>
      </c>
      <c r="P1149" t="str">
        <f t="shared" si="103"/>
        <v>August</v>
      </c>
      <c r="Q1149">
        <f t="shared" si="104"/>
        <v>1</v>
      </c>
      <c r="R1149">
        <f t="shared" si="105"/>
        <v>0</v>
      </c>
      <c r="S1149" s="4" t="str">
        <f t="shared" si="106"/>
        <v>40203</v>
      </c>
      <c r="T1149">
        <v>35</v>
      </c>
      <c r="U1149">
        <v>0</v>
      </c>
      <c r="V1149">
        <v>13</v>
      </c>
      <c r="W1149">
        <v>9</v>
      </c>
      <c r="X1149">
        <v>0</v>
      </c>
      <c r="Y1149">
        <v>0</v>
      </c>
      <c r="AD1149">
        <v>2021</v>
      </c>
      <c r="AE1149" t="s">
        <v>226</v>
      </c>
      <c r="AF1149">
        <v>1</v>
      </c>
      <c r="AG1149" t="b">
        <f t="shared" si="107"/>
        <v>1</v>
      </c>
      <c r="AH1149">
        <v>0</v>
      </c>
      <c r="AI1149">
        <v>40203</v>
      </c>
      <c r="AJ1149">
        <v>35</v>
      </c>
      <c r="AK1149">
        <v>0</v>
      </c>
      <c r="AL1149">
        <v>13</v>
      </c>
      <c r="AM1149">
        <v>9</v>
      </c>
      <c r="AN1149">
        <v>0</v>
      </c>
      <c r="AO1149">
        <v>0</v>
      </c>
    </row>
    <row r="1150" spans="2:41" x14ac:dyDescent="0.3">
      <c r="D1150" t="str">
        <f t="shared" si="102"/>
        <v>August</v>
      </c>
      <c r="E1150" t="s">
        <v>27</v>
      </c>
      <c r="F1150">
        <v>10</v>
      </c>
      <c r="G1150">
        <v>0</v>
      </c>
      <c r="H1150">
        <v>5</v>
      </c>
      <c r="I1150">
        <v>1</v>
      </c>
      <c r="J1150">
        <v>0</v>
      </c>
      <c r="K1150">
        <v>0</v>
      </c>
      <c r="O1150">
        <v>2021</v>
      </c>
      <c r="P1150" t="str">
        <f t="shared" si="103"/>
        <v>August</v>
      </c>
      <c r="Q1150">
        <f t="shared" si="104"/>
        <v>1</v>
      </c>
      <c r="R1150">
        <f t="shared" si="105"/>
        <v>0</v>
      </c>
      <c r="S1150" s="4" t="str">
        <f t="shared" si="106"/>
        <v>40204</v>
      </c>
      <c r="T1150">
        <v>10</v>
      </c>
      <c r="U1150">
        <v>0</v>
      </c>
      <c r="V1150">
        <v>5</v>
      </c>
      <c r="W1150">
        <v>1</v>
      </c>
      <c r="X1150">
        <v>0</v>
      </c>
      <c r="Y1150">
        <v>0</v>
      </c>
      <c r="AD1150">
        <v>2021</v>
      </c>
      <c r="AE1150" t="s">
        <v>226</v>
      </c>
      <c r="AF1150">
        <v>1</v>
      </c>
      <c r="AG1150" t="b">
        <f t="shared" si="107"/>
        <v>1</v>
      </c>
      <c r="AH1150">
        <v>0</v>
      </c>
      <c r="AI1150">
        <v>40204</v>
      </c>
      <c r="AJ1150">
        <v>10</v>
      </c>
      <c r="AK1150">
        <v>0</v>
      </c>
      <c r="AL1150">
        <v>5</v>
      </c>
      <c r="AM1150">
        <v>1</v>
      </c>
      <c r="AN1150">
        <v>0</v>
      </c>
      <c r="AO1150">
        <v>0</v>
      </c>
    </row>
    <row r="1151" spans="2:41" x14ac:dyDescent="0.3">
      <c r="D1151" t="str">
        <f t="shared" si="102"/>
        <v>August</v>
      </c>
      <c r="E1151" t="s">
        <v>31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O1151">
        <v>2021</v>
      </c>
      <c r="P1151" t="str">
        <f t="shared" si="103"/>
        <v>August</v>
      </c>
      <c r="Q1151">
        <f t="shared" si="104"/>
        <v>1</v>
      </c>
      <c r="R1151">
        <f t="shared" si="105"/>
        <v>0</v>
      </c>
      <c r="S1151" s="4" t="str">
        <f t="shared" si="106"/>
        <v>40205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AD1151">
        <v>2021</v>
      </c>
      <c r="AE1151" t="s">
        <v>226</v>
      </c>
      <c r="AF1151">
        <v>1</v>
      </c>
      <c r="AG1151" t="b">
        <f t="shared" si="107"/>
        <v>1</v>
      </c>
      <c r="AH1151">
        <v>0</v>
      </c>
      <c r="AI1151">
        <v>40205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2:41" x14ac:dyDescent="0.3">
      <c r="D1152" t="str">
        <f t="shared" si="102"/>
        <v>August</v>
      </c>
      <c r="E1152" t="s">
        <v>34</v>
      </c>
      <c r="F1152">
        <v>21</v>
      </c>
      <c r="G1152">
        <v>0</v>
      </c>
      <c r="H1152">
        <v>8</v>
      </c>
      <c r="I1152">
        <v>4</v>
      </c>
      <c r="J1152">
        <v>0</v>
      </c>
      <c r="K1152">
        <v>0</v>
      </c>
      <c r="O1152">
        <v>2021</v>
      </c>
      <c r="P1152" t="str">
        <f t="shared" si="103"/>
        <v>August</v>
      </c>
      <c r="Q1152">
        <f t="shared" si="104"/>
        <v>1</v>
      </c>
      <c r="R1152">
        <f t="shared" si="105"/>
        <v>0</v>
      </c>
      <c r="S1152" s="4" t="str">
        <f t="shared" si="106"/>
        <v>40206</v>
      </c>
      <c r="T1152">
        <v>21</v>
      </c>
      <c r="U1152">
        <v>0</v>
      </c>
      <c r="V1152">
        <v>8</v>
      </c>
      <c r="W1152">
        <v>4</v>
      </c>
      <c r="X1152">
        <v>0</v>
      </c>
      <c r="Y1152">
        <v>0</v>
      </c>
      <c r="AD1152">
        <v>2021</v>
      </c>
      <c r="AE1152" t="s">
        <v>226</v>
      </c>
      <c r="AF1152">
        <v>1</v>
      </c>
      <c r="AG1152" t="b">
        <f t="shared" si="107"/>
        <v>1</v>
      </c>
      <c r="AH1152">
        <v>0</v>
      </c>
      <c r="AI1152">
        <v>40206</v>
      </c>
      <c r="AJ1152">
        <v>21</v>
      </c>
      <c r="AK1152">
        <v>0</v>
      </c>
      <c r="AL1152">
        <v>8</v>
      </c>
      <c r="AM1152">
        <v>4</v>
      </c>
      <c r="AN1152">
        <v>0</v>
      </c>
      <c r="AO1152">
        <v>0</v>
      </c>
    </row>
    <row r="1153" spans="4:41" x14ac:dyDescent="0.3">
      <c r="D1153" t="str">
        <f t="shared" si="102"/>
        <v>August</v>
      </c>
      <c r="E1153" t="s">
        <v>37</v>
      </c>
      <c r="F1153">
        <v>21</v>
      </c>
      <c r="G1153">
        <v>0</v>
      </c>
      <c r="H1153">
        <v>7</v>
      </c>
      <c r="I1153">
        <v>3</v>
      </c>
      <c r="J1153">
        <v>0</v>
      </c>
      <c r="K1153">
        <v>0</v>
      </c>
      <c r="O1153">
        <v>2021</v>
      </c>
      <c r="P1153" t="str">
        <f t="shared" si="103"/>
        <v>August</v>
      </c>
      <c r="Q1153">
        <f t="shared" si="104"/>
        <v>1</v>
      </c>
      <c r="R1153">
        <f t="shared" si="105"/>
        <v>0</v>
      </c>
      <c r="S1153" s="4" t="str">
        <f t="shared" si="106"/>
        <v>40207</v>
      </c>
      <c r="T1153">
        <v>21</v>
      </c>
      <c r="U1153">
        <v>0</v>
      </c>
      <c r="V1153">
        <v>7</v>
      </c>
      <c r="W1153">
        <v>3</v>
      </c>
      <c r="X1153">
        <v>0</v>
      </c>
      <c r="Y1153">
        <v>0</v>
      </c>
      <c r="AD1153">
        <v>2021</v>
      </c>
      <c r="AE1153" t="s">
        <v>226</v>
      </c>
      <c r="AF1153">
        <v>1</v>
      </c>
      <c r="AG1153" t="b">
        <f t="shared" si="107"/>
        <v>1</v>
      </c>
      <c r="AH1153">
        <v>0</v>
      </c>
      <c r="AI1153">
        <v>40207</v>
      </c>
      <c r="AJ1153">
        <v>21</v>
      </c>
      <c r="AK1153">
        <v>0</v>
      </c>
      <c r="AL1153">
        <v>7</v>
      </c>
      <c r="AM1153">
        <v>3</v>
      </c>
      <c r="AN1153">
        <v>0</v>
      </c>
      <c r="AO1153">
        <v>0</v>
      </c>
    </row>
    <row r="1154" spans="4:41" x14ac:dyDescent="0.3">
      <c r="D1154" t="str">
        <f t="shared" si="102"/>
        <v>August</v>
      </c>
      <c r="E1154" t="s">
        <v>39</v>
      </c>
      <c r="F1154">
        <v>26</v>
      </c>
      <c r="G1154">
        <v>0</v>
      </c>
      <c r="H1154">
        <v>11</v>
      </c>
      <c r="I1154">
        <v>8</v>
      </c>
      <c r="J1154">
        <v>0</v>
      </c>
      <c r="K1154">
        <v>0</v>
      </c>
      <c r="O1154">
        <v>2021</v>
      </c>
      <c r="P1154" t="str">
        <f t="shared" si="103"/>
        <v>August</v>
      </c>
      <c r="Q1154">
        <f t="shared" si="104"/>
        <v>1</v>
      </c>
      <c r="R1154">
        <f t="shared" si="105"/>
        <v>0</v>
      </c>
      <c r="S1154" s="4" t="str">
        <f t="shared" si="106"/>
        <v>40208</v>
      </c>
      <c r="T1154">
        <v>26</v>
      </c>
      <c r="U1154">
        <v>0</v>
      </c>
      <c r="V1154">
        <v>11</v>
      </c>
      <c r="W1154">
        <v>8</v>
      </c>
      <c r="X1154">
        <v>0</v>
      </c>
      <c r="Y1154">
        <v>0</v>
      </c>
      <c r="AD1154">
        <v>2021</v>
      </c>
      <c r="AE1154" t="s">
        <v>226</v>
      </c>
      <c r="AF1154">
        <v>1</v>
      </c>
      <c r="AG1154" t="b">
        <f t="shared" si="107"/>
        <v>1</v>
      </c>
      <c r="AH1154">
        <v>0</v>
      </c>
      <c r="AI1154">
        <v>40208</v>
      </c>
      <c r="AJ1154">
        <v>26</v>
      </c>
      <c r="AK1154">
        <v>0</v>
      </c>
      <c r="AL1154">
        <v>11</v>
      </c>
      <c r="AM1154">
        <v>8</v>
      </c>
      <c r="AN1154">
        <v>0</v>
      </c>
      <c r="AO1154">
        <v>0</v>
      </c>
    </row>
    <row r="1155" spans="4:41" x14ac:dyDescent="0.3">
      <c r="D1155" t="str">
        <f t="shared" ref="D1155:D1218" si="108">IF(ISBLANK(C1155),D1154,C1155)</f>
        <v>August</v>
      </c>
      <c r="E1155" t="s">
        <v>43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O1155">
        <v>2021</v>
      </c>
      <c r="P1155" t="str">
        <f t="shared" ref="P1155:P1218" si="109">D1155</f>
        <v>August</v>
      </c>
      <c r="Q1155">
        <f t="shared" ref="Q1155:Q1218" si="110">IFERROR(FIND("LOUISVILLE",E1155,1),0)</f>
        <v>1</v>
      </c>
      <c r="R1155">
        <f t="shared" ref="R1155:R1218" si="111">IFERROR(FIND("Total",E1155,1),0)</f>
        <v>0</v>
      </c>
      <c r="S1155" s="4" t="str">
        <f t="shared" ref="S1155:S1218" si="112">RIGHT(E1155,5)</f>
        <v>40209</v>
      </c>
      <c r="T1155">
        <v>1</v>
      </c>
      <c r="U1155">
        <v>0</v>
      </c>
      <c r="V1155">
        <v>1</v>
      </c>
      <c r="W1155">
        <v>1</v>
      </c>
      <c r="X1155">
        <v>0</v>
      </c>
      <c r="Y1155">
        <v>0</v>
      </c>
      <c r="AD1155">
        <v>2021</v>
      </c>
      <c r="AE1155" t="s">
        <v>226</v>
      </c>
      <c r="AF1155">
        <v>1</v>
      </c>
      <c r="AG1155" t="b">
        <f t="shared" ref="AG1155:AG1218" si="113">ISNUMBER(AI1155)</f>
        <v>1</v>
      </c>
      <c r="AH1155">
        <v>0</v>
      </c>
      <c r="AI1155">
        <v>40209</v>
      </c>
      <c r="AJ1155">
        <v>1</v>
      </c>
      <c r="AK1155">
        <v>0</v>
      </c>
      <c r="AL1155">
        <v>1</v>
      </c>
      <c r="AM1155">
        <v>1</v>
      </c>
      <c r="AN1155">
        <v>0</v>
      </c>
      <c r="AO1155">
        <v>0</v>
      </c>
    </row>
    <row r="1156" spans="4:41" x14ac:dyDescent="0.3">
      <c r="D1156" t="str">
        <f t="shared" si="108"/>
        <v>August</v>
      </c>
      <c r="E1156" t="s">
        <v>44</v>
      </c>
      <c r="F1156">
        <v>20</v>
      </c>
      <c r="G1156">
        <v>0</v>
      </c>
      <c r="H1156">
        <v>8</v>
      </c>
      <c r="I1156">
        <v>4</v>
      </c>
      <c r="J1156">
        <v>0</v>
      </c>
      <c r="K1156">
        <v>0</v>
      </c>
      <c r="O1156">
        <v>2021</v>
      </c>
      <c r="P1156" t="str">
        <f t="shared" si="109"/>
        <v>August</v>
      </c>
      <c r="Q1156">
        <f t="shared" si="110"/>
        <v>1</v>
      </c>
      <c r="R1156">
        <f t="shared" si="111"/>
        <v>0</v>
      </c>
      <c r="S1156" s="4" t="str">
        <f t="shared" si="112"/>
        <v>40210</v>
      </c>
      <c r="T1156">
        <v>20</v>
      </c>
      <c r="U1156">
        <v>0</v>
      </c>
      <c r="V1156">
        <v>8</v>
      </c>
      <c r="W1156">
        <v>4</v>
      </c>
      <c r="X1156">
        <v>0</v>
      </c>
      <c r="Y1156">
        <v>0</v>
      </c>
      <c r="AD1156">
        <v>2021</v>
      </c>
      <c r="AE1156" t="s">
        <v>226</v>
      </c>
      <c r="AF1156">
        <v>1</v>
      </c>
      <c r="AG1156" t="b">
        <f t="shared" si="113"/>
        <v>1</v>
      </c>
      <c r="AH1156">
        <v>0</v>
      </c>
      <c r="AI1156">
        <v>40210</v>
      </c>
      <c r="AJ1156">
        <v>20</v>
      </c>
      <c r="AK1156">
        <v>0</v>
      </c>
      <c r="AL1156">
        <v>8</v>
      </c>
      <c r="AM1156">
        <v>4</v>
      </c>
      <c r="AN1156">
        <v>0</v>
      </c>
      <c r="AO1156">
        <v>0</v>
      </c>
    </row>
    <row r="1157" spans="4:41" x14ac:dyDescent="0.3">
      <c r="D1157" t="str">
        <f t="shared" si="108"/>
        <v>August</v>
      </c>
      <c r="E1157" t="s">
        <v>48</v>
      </c>
      <c r="F1157">
        <v>28</v>
      </c>
      <c r="G1157">
        <v>0</v>
      </c>
      <c r="H1157">
        <v>11</v>
      </c>
      <c r="I1157">
        <v>6</v>
      </c>
      <c r="J1157">
        <v>0</v>
      </c>
      <c r="K1157">
        <v>1</v>
      </c>
      <c r="O1157">
        <v>2021</v>
      </c>
      <c r="P1157" t="str">
        <f t="shared" si="109"/>
        <v>August</v>
      </c>
      <c r="Q1157">
        <f t="shared" si="110"/>
        <v>1</v>
      </c>
      <c r="R1157">
        <f t="shared" si="111"/>
        <v>0</v>
      </c>
      <c r="S1157" s="4" t="str">
        <f t="shared" si="112"/>
        <v>40211</v>
      </c>
      <c r="T1157">
        <v>28</v>
      </c>
      <c r="U1157">
        <v>0</v>
      </c>
      <c r="V1157">
        <v>11</v>
      </c>
      <c r="W1157">
        <v>6</v>
      </c>
      <c r="X1157">
        <v>0</v>
      </c>
      <c r="Y1157">
        <v>1</v>
      </c>
      <c r="AD1157">
        <v>2021</v>
      </c>
      <c r="AE1157" t="s">
        <v>226</v>
      </c>
      <c r="AF1157">
        <v>1</v>
      </c>
      <c r="AG1157" t="b">
        <f t="shared" si="113"/>
        <v>1</v>
      </c>
      <c r="AH1157">
        <v>0</v>
      </c>
      <c r="AI1157">
        <v>40211</v>
      </c>
      <c r="AJ1157">
        <v>28</v>
      </c>
      <c r="AK1157">
        <v>0</v>
      </c>
      <c r="AL1157">
        <v>11</v>
      </c>
      <c r="AM1157">
        <v>6</v>
      </c>
      <c r="AN1157">
        <v>0</v>
      </c>
      <c r="AO1157">
        <v>1</v>
      </c>
    </row>
    <row r="1158" spans="4:41" x14ac:dyDescent="0.3">
      <c r="D1158" t="str">
        <f t="shared" si="108"/>
        <v>August</v>
      </c>
      <c r="E1158" t="s">
        <v>50</v>
      </c>
      <c r="F1158">
        <v>33</v>
      </c>
      <c r="G1158">
        <v>0</v>
      </c>
      <c r="H1158">
        <v>13</v>
      </c>
      <c r="I1158">
        <v>7</v>
      </c>
      <c r="J1158">
        <v>0</v>
      </c>
      <c r="K1158">
        <v>1</v>
      </c>
      <c r="O1158">
        <v>2021</v>
      </c>
      <c r="P1158" t="str">
        <f t="shared" si="109"/>
        <v>August</v>
      </c>
      <c r="Q1158">
        <f t="shared" si="110"/>
        <v>1</v>
      </c>
      <c r="R1158">
        <f t="shared" si="111"/>
        <v>0</v>
      </c>
      <c r="S1158" s="4" t="str">
        <f t="shared" si="112"/>
        <v>40212</v>
      </c>
      <c r="T1158">
        <v>33</v>
      </c>
      <c r="U1158">
        <v>0</v>
      </c>
      <c r="V1158">
        <v>13</v>
      </c>
      <c r="W1158">
        <v>7</v>
      </c>
      <c r="X1158">
        <v>0</v>
      </c>
      <c r="Y1158">
        <v>1</v>
      </c>
      <c r="AD1158">
        <v>2021</v>
      </c>
      <c r="AE1158" t="s">
        <v>226</v>
      </c>
      <c r="AF1158">
        <v>1</v>
      </c>
      <c r="AG1158" t="b">
        <f t="shared" si="113"/>
        <v>1</v>
      </c>
      <c r="AH1158">
        <v>0</v>
      </c>
      <c r="AI1158">
        <v>40212</v>
      </c>
      <c r="AJ1158">
        <v>33</v>
      </c>
      <c r="AK1158">
        <v>0</v>
      </c>
      <c r="AL1158">
        <v>13</v>
      </c>
      <c r="AM1158">
        <v>7</v>
      </c>
      <c r="AN1158">
        <v>0</v>
      </c>
      <c r="AO1158">
        <v>1</v>
      </c>
    </row>
    <row r="1159" spans="4:41" x14ac:dyDescent="0.3">
      <c r="D1159" t="str">
        <f t="shared" si="108"/>
        <v>August</v>
      </c>
      <c r="E1159" t="s">
        <v>53</v>
      </c>
      <c r="F1159">
        <v>25</v>
      </c>
      <c r="G1159">
        <v>0</v>
      </c>
      <c r="H1159">
        <v>7</v>
      </c>
      <c r="I1159">
        <v>6</v>
      </c>
      <c r="J1159">
        <v>0</v>
      </c>
      <c r="K1159">
        <v>1</v>
      </c>
      <c r="O1159">
        <v>2021</v>
      </c>
      <c r="P1159" t="str">
        <f t="shared" si="109"/>
        <v>August</v>
      </c>
      <c r="Q1159">
        <f t="shared" si="110"/>
        <v>1</v>
      </c>
      <c r="R1159">
        <f t="shared" si="111"/>
        <v>0</v>
      </c>
      <c r="S1159" s="4" t="str">
        <f t="shared" si="112"/>
        <v>40213</v>
      </c>
      <c r="T1159">
        <v>25</v>
      </c>
      <c r="U1159">
        <v>0</v>
      </c>
      <c r="V1159">
        <v>7</v>
      </c>
      <c r="W1159">
        <v>6</v>
      </c>
      <c r="X1159">
        <v>0</v>
      </c>
      <c r="Y1159">
        <v>1</v>
      </c>
      <c r="AD1159">
        <v>2021</v>
      </c>
      <c r="AE1159" t="s">
        <v>226</v>
      </c>
      <c r="AF1159">
        <v>1</v>
      </c>
      <c r="AG1159" t="b">
        <f t="shared" si="113"/>
        <v>1</v>
      </c>
      <c r="AH1159">
        <v>0</v>
      </c>
      <c r="AI1159">
        <v>40213</v>
      </c>
      <c r="AJ1159">
        <v>25</v>
      </c>
      <c r="AK1159">
        <v>0</v>
      </c>
      <c r="AL1159">
        <v>7</v>
      </c>
      <c r="AM1159">
        <v>6</v>
      </c>
      <c r="AN1159">
        <v>0</v>
      </c>
      <c r="AO1159">
        <v>1</v>
      </c>
    </row>
    <row r="1160" spans="4:41" x14ac:dyDescent="0.3">
      <c r="D1160" t="str">
        <f t="shared" si="108"/>
        <v>August</v>
      </c>
      <c r="E1160" t="s">
        <v>57</v>
      </c>
      <c r="F1160">
        <v>66</v>
      </c>
      <c r="G1160">
        <v>0</v>
      </c>
      <c r="H1160">
        <v>19</v>
      </c>
      <c r="I1160">
        <v>12</v>
      </c>
      <c r="J1160">
        <v>0</v>
      </c>
      <c r="K1160">
        <v>1</v>
      </c>
      <c r="O1160">
        <v>2021</v>
      </c>
      <c r="P1160" t="str">
        <f t="shared" si="109"/>
        <v>August</v>
      </c>
      <c r="Q1160">
        <f t="shared" si="110"/>
        <v>1</v>
      </c>
      <c r="R1160">
        <f t="shared" si="111"/>
        <v>0</v>
      </c>
      <c r="S1160" s="4" t="str">
        <f t="shared" si="112"/>
        <v>40214</v>
      </c>
      <c r="T1160">
        <v>66</v>
      </c>
      <c r="U1160">
        <v>0</v>
      </c>
      <c r="V1160">
        <v>19</v>
      </c>
      <c r="W1160">
        <v>12</v>
      </c>
      <c r="X1160">
        <v>0</v>
      </c>
      <c r="Y1160">
        <v>1</v>
      </c>
      <c r="AD1160">
        <v>2021</v>
      </c>
      <c r="AE1160" t="s">
        <v>226</v>
      </c>
      <c r="AF1160">
        <v>1</v>
      </c>
      <c r="AG1160" t="b">
        <f t="shared" si="113"/>
        <v>1</v>
      </c>
      <c r="AH1160">
        <v>0</v>
      </c>
      <c r="AI1160">
        <v>40214</v>
      </c>
      <c r="AJ1160">
        <v>66</v>
      </c>
      <c r="AK1160">
        <v>0</v>
      </c>
      <c r="AL1160">
        <v>19</v>
      </c>
      <c r="AM1160">
        <v>12</v>
      </c>
      <c r="AN1160">
        <v>0</v>
      </c>
      <c r="AO1160">
        <v>1</v>
      </c>
    </row>
    <row r="1161" spans="4:41" x14ac:dyDescent="0.3">
      <c r="D1161" t="str">
        <f t="shared" si="108"/>
        <v>August</v>
      </c>
      <c r="E1161" t="s">
        <v>60</v>
      </c>
      <c r="F1161">
        <v>32</v>
      </c>
      <c r="G1161">
        <v>0</v>
      </c>
      <c r="H1161">
        <v>14</v>
      </c>
      <c r="I1161">
        <v>11</v>
      </c>
      <c r="J1161">
        <v>0</v>
      </c>
      <c r="K1161">
        <v>2</v>
      </c>
      <c r="O1161">
        <v>2021</v>
      </c>
      <c r="P1161" t="str">
        <f t="shared" si="109"/>
        <v>August</v>
      </c>
      <c r="Q1161">
        <f t="shared" si="110"/>
        <v>1</v>
      </c>
      <c r="R1161">
        <f t="shared" si="111"/>
        <v>0</v>
      </c>
      <c r="S1161" s="4" t="str">
        <f t="shared" si="112"/>
        <v>40215</v>
      </c>
      <c r="T1161">
        <v>32</v>
      </c>
      <c r="U1161">
        <v>0</v>
      </c>
      <c r="V1161">
        <v>14</v>
      </c>
      <c r="W1161">
        <v>11</v>
      </c>
      <c r="X1161">
        <v>0</v>
      </c>
      <c r="Y1161">
        <v>2</v>
      </c>
      <c r="AD1161">
        <v>2021</v>
      </c>
      <c r="AE1161" t="s">
        <v>226</v>
      </c>
      <c r="AF1161">
        <v>1</v>
      </c>
      <c r="AG1161" t="b">
        <f t="shared" si="113"/>
        <v>1</v>
      </c>
      <c r="AH1161">
        <v>0</v>
      </c>
      <c r="AI1161">
        <v>40215</v>
      </c>
      <c r="AJ1161">
        <v>32</v>
      </c>
      <c r="AK1161">
        <v>0</v>
      </c>
      <c r="AL1161">
        <v>14</v>
      </c>
      <c r="AM1161">
        <v>11</v>
      </c>
      <c r="AN1161">
        <v>0</v>
      </c>
      <c r="AO1161">
        <v>2</v>
      </c>
    </row>
    <row r="1162" spans="4:41" x14ac:dyDescent="0.3">
      <c r="D1162" t="str">
        <f t="shared" si="108"/>
        <v>August</v>
      </c>
      <c r="E1162" t="s">
        <v>64</v>
      </c>
      <c r="F1162">
        <v>51</v>
      </c>
      <c r="G1162">
        <v>0</v>
      </c>
      <c r="H1162">
        <v>15</v>
      </c>
      <c r="I1162">
        <v>10</v>
      </c>
      <c r="J1162">
        <v>0</v>
      </c>
      <c r="K1162">
        <v>0</v>
      </c>
      <c r="O1162">
        <v>2021</v>
      </c>
      <c r="P1162" t="str">
        <f t="shared" si="109"/>
        <v>August</v>
      </c>
      <c r="Q1162">
        <f t="shared" si="110"/>
        <v>1</v>
      </c>
      <c r="R1162">
        <f t="shared" si="111"/>
        <v>0</v>
      </c>
      <c r="S1162" s="4" t="str">
        <f t="shared" si="112"/>
        <v>40216</v>
      </c>
      <c r="T1162">
        <v>51</v>
      </c>
      <c r="U1162">
        <v>0</v>
      </c>
      <c r="V1162">
        <v>15</v>
      </c>
      <c r="W1162">
        <v>10</v>
      </c>
      <c r="X1162">
        <v>0</v>
      </c>
      <c r="Y1162">
        <v>0</v>
      </c>
      <c r="AD1162">
        <v>2021</v>
      </c>
      <c r="AE1162" t="s">
        <v>226</v>
      </c>
      <c r="AF1162">
        <v>1</v>
      </c>
      <c r="AG1162" t="b">
        <f t="shared" si="113"/>
        <v>1</v>
      </c>
      <c r="AH1162">
        <v>0</v>
      </c>
      <c r="AI1162">
        <v>40216</v>
      </c>
      <c r="AJ1162">
        <v>51</v>
      </c>
      <c r="AK1162">
        <v>0</v>
      </c>
      <c r="AL1162">
        <v>15</v>
      </c>
      <c r="AM1162">
        <v>10</v>
      </c>
      <c r="AN1162">
        <v>0</v>
      </c>
      <c r="AO1162">
        <v>0</v>
      </c>
    </row>
    <row r="1163" spans="4:41" x14ac:dyDescent="0.3">
      <c r="D1163" t="str">
        <f t="shared" si="108"/>
        <v>August</v>
      </c>
      <c r="E1163" t="s">
        <v>66</v>
      </c>
      <c r="F1163">
        <v>7</v>
      </c>
      <c r="G1163">
        <v>0</v>
      </c>
      <c r="H1163">
        <v>2</v>
      </c>
      <c r="I1163">
        <v>2</v>
      </c>
      <c r="J1163">
        <v>0</v>
      </c>
      <c r="K1163">
        <v>0</v>
      </c>
      <c r="O1163">
        <v>2021</v>
      </c>
      <c r="P1163" t="str">
        <f t="shared" si="109"/>
        <v>August</v>
      </c>
      <c r="Q1163">
        <f t="shared" si="110"/>
        <v>1</v>
      </c>
      <c r="R1163">
        <f t="shared" si="111"/>
        <v>0</v>
      </c>
      <c r="S1163" s="4" t="str">
        <f t="shared" si="112"/>
        <v>40217</v>
      </c>
      <c r="T1163">
        <v>7</v>
      </c>
      <c r="U1163">
        <v>0</v>
      </c>
      <c r="V1163">
        <v>2</v>
      </c>
      <c r="W1163">
        <v>2</v>
      </c>
      <c r="X1163">
        <v>0</v>
      </c>
      <c r="Y1163">
        <v>0</v>
      </c>
      <c r="AD1163">
        <v>2021</v>
      </c>
      <c r="AE1163" t="s">
        <v>226</v>
      </c>
      <c r="AF1163">
        <v>1</v>
      </c>
      <c r="AG1163" t="b">
        <f t="shared" si="113"/>
        <v>1</v>
      </c>
      <c r="AH1163">
        <v>0</v>
      </c>
      <c r="AI1163">
        <v>40217</v>
      </c>
      <c r="AJ1163">
        <v>7</v>
      </c>
      <c r="AK1163">
        <v>0</v>
      </c>
      <c r="AL1163">
        <v>2</v>
      </c>
      <c r="AM1163">
        <v>2</v>
      </c>
      <c r="AN1163">
        <v>0</v>
      </c>
      <c r="AO1163">
        <v>0</v>
      </c>
    </row>
    <row r="1164" spans="4:41" x14ac:dyDescent="0.3">
      <c r="D1164" t="str">
        <f t="shared" si="108"/>
        <v>August</v>
      </c>
      <c r="E1164" t="s">
        <v>69</v>
      </c>
      <c r="F1164">
        <v>67</v>
      </c>
      <c r="G1164">
        <v>0</v>
      </c>
      <c r="H1164">
        <v>19</v>
      </c>
      <c r="I1164">
        <v>12</v>
      </c>
      <c r="J1164">
        <v>0</v>
      </c>
      <c r="K1164">
        <v>0</v>
      </c>
      <c r="O1164">
        <v>2021</v>
      </c>
      <c r="P1164" t="str">
        <f t="shared" si="109"/>
        <v>August</v>
      </c>
      <c r="Q1164">
        <f t="shared" si="110"/>
        <v>1</v>
      </c>
      <c r="R1164">
        <f t="shared" si="111"/>
        <v>0</v>
      </c>
      <c r="S1164" s="4" t="str">
        <f t="shared" si="112"/>
        <v>40218</v>
      </c>
      <c r="T1164">
        <v>67</v>
      </c>
      <c r="U1164">
        <v>0</v>
      </c>
      <c r="V1164">
        <v>19</v>
      </c>
      <c r="W1164">
        <v>12</v>
      </c>
      <c r="X1164">
        <v>0</v>
      </c>
      <c r="Y1164">
        <v>0</v>
      </c>
      <c r="AD1164">
        <v>2021</v>
      </c>
      <c r="AE1164" t="s">
        <v>226</v>
      </c>
      <c r="AF1164">
        <v>1</v>
      </c>
      <c r="AG1164" t="b">
        <f t="shared" si="113"/>
        <v>1</v>
      </c>
      <c r="AH1164">
        <v>0</v>
      </c>
      <c r="AI1164">
        <v>40218</v>
      </c>
      <c r="AJ1164">
        <v>67</v>
      </c>
      <c r="AK1164">
        <v>0</v>
      </c>
      <c r="AL1164">
        <v>19</v>
      </c>
      <c r="AM1164">
        <v>12</v>
      </c>
      <c r="AN1164">
        <v>0</v>
      </c>
      <c r="AO1164">
        <v>0</v>
      </c>
    </row>
    <row r="1165" spans="4:41" x14ac:dyDescent="0.3">
      <c r="D1165" t="str">
        <f t="shared" si="108"/>
        <v>August</v>
      </c>
      <c r="E1165" t="s">
        <v>72</v>
      </c>
      <c r="F1165">
        <v>50</v>
      </c>
      <c r="G1165">
        <v>0</v>
      </c>
      <c r="H1165">
        <v>9</v>
      </c>
      <c r="I1165">
        <v>4</v>
      </c>
      <c r="J1165">
        <v>0</v>
      </c>
      <c r="K1165">
        <v>0</v>
      </c>
      <c r="O1165">
        <v>2021</v>
      </c>
      <c r="P1165" t="str">
        <f t="shared" si="109"/>
        <v>August</v>
      </c>
      <c r="Q1165">
        <f t="shared" si="110"/>
        <v>1</v>
      </c>
      <c r="R1165">
        <f t="shared" si="111"/>
        <v>0</v>
      </c>
      <c r="S1165" s="4" t="str">
        <f t="shared" si="112"/>
        <v>40219</v>
      </c>
      <c r="T1165">
        <v>50</v>
      </c>
      <c r="U1165">
        <v>0</v>
      </c>
      <c r="V1165">
        <v>9</v>
      </c>
      <c r="W1165">
        <v>4</v>
      </c>
      <c r="X1165">
        <v>0</v>
      </c>
      <c r="Y1165">
        <v>0</v>
      </c>
      <c r="AD1165">
        <v>2021</v>
      </c>
      <c r="AE1165" t="s">
        <v>226</v>
      </c>
      <c r="AF1165">
        <v>1</v>
      </c>
      <c r="AG1165" t="b">
        <f t="shared" si="113"/>
        <v>1</v>
      </c>
      <c r="AH1165">
        <v>0</v>
      </c>
      <c r="AI1165">
        <v>40219</v>
      </c>
      <c r="AJ1165">
        <v>50</v>
      </c>
      <c r="AK1165">
        <v>0</v>
      </c>
      <c r="AL1165">
        <v>9</v>
      </c>
      <c r="AM1165">
        <v>4</v>
      </c>
      <c r="AN1165">
        <v>0</v>
      </c>
      <c r="AO1165">
        <v>0</v>
      </c>
    </row>
    <row r="1166" spans="4:41" x14ac:dyDescent="0.3">
      <c r="D1166" t="str">
        <f t="shared" si="108"/>
        <v>August</v>
      </c>
      <c r="E1166" t="s">
        <v>75</v>
      </c>
      <c r="F1166">
        <v>33</v>
      </c>
      <c r="G1166">
        <v>0</v>
      </c>
      <c r="H1166">
        <v>7</v>
      </c>
      <c r="I1166">
        <v>4</v>
      </c>
      <c r="J1166">
        <v>0</v>
      </c>
      <c r="K1166">
        <v>3</v>
      </c>
      <c r="O1166">
        <v>2021</v>
      </c>
      <c r="P1166" t="str">
        <f t="shared" si="109"/>
        <v>August</v>
      </c>
      <c r="Q1166">
        <f t="shared" si="110"/>
        <v>1</v>
      </c>
      <c r="R1166">
        <f t="shared" si="111"/>
        <v>0</v>
      </c>
      <c r="S1166" s="4" t="str">
        <f t="shared" si="112"/>
        <v>40220</v>
      </c>
      <c r="T1166">
        <v>33</v>
      </c>
      <c r="U1166">
        <v>0</v>
      </c>
      <c r="V1166">
        <v>7</v>
      </c>
      <c r="W1166">
        <v>4</v>
      </c>
      <c r="X1166">
        <v>0</v>
      </c>
      <c r="Y1166">
        <v>3</v>
      </c>
      <c r="AD1166">
        <v>2021</v>
      </c>
      <c r="AE1166" t="s">
        <v>226</v>
      </c>
      <c r="AF1166">
        <v>1</v>
      </c>
      <c r="AG1166" t="b">
        <f t="shared" si="113"/>
        <v>1</v>
      </c>
      <c r="AH1166">
        <v>0</v>
      </c>
      <c r="AI1166">
        <v>40220</v>
      </c>
      <c r="AJ1166">
        <v>33</v>
      </c>
      <c r="AK1166">
        <v>0</v>
      </c>
      <c r="AL1166">
        <v>7</v>
      </c>
      <c r="AM1166">
        <v>4</v>
      </c>
      <c r="AN1166">
        <v>0</v>
      </c>
      <c r="AO1166">
        <v>3</v>
      </c>
    </row>
    <row r="1167" spans="4:41" x14ac:dyDescent="0.3">
      <c r="D1167" t="str">
        <f t="shared" si="108"/>
        <v>August</v>
      </c>
      <c r="E1167" t="s">
        <v>76</v>
      </c>
      <c r="F1167">
        <v>15</v>
      </c>
      <c r="G1167">
        <v>0</v>
      </c>
      <c r="H1167">
        <v>1</v>
      </c>
      <c r="I1167">
        <v>0</v>
      </c>
      <c r="J1167">
        <v>0</v>
      </c>
      <c r="K1167">
        <v>0</v>
      </c>
      <c r="O1167">
        <v>2021</v>
      </c>
      <c r="P1167" t="str">
        <f t="shared" si="109"/>
        <v>August</v>
      </c>
      <c r="Q1167">
        <f t="shared" si="110"/>
        <v>1</v>
      </c>
      <c r="R1167">
        <f t="shared" si="111"/>
        <v>0</v>
      </c>
      <c r="S1167" s="4" t="str">
        <f t="shared" si="112"/>
        <v>40222</v>
      </c>
      <c r="T1167">
        <v>15</v>
      </c>
      <c r="U1167">
        <v>0</v>
      </c>
      <c r="V1167">
        <v>1</v>
      </c>
      <c r="W1167">
        <v>0</v>
      </c>
      <c r="X1167">
        <v>0</v>
      </c>
      <c r="Y1167">
        <v>0</v>
      </c>
      <c r="AD1167">
        <v>2021</v>
      </c>
      <c r="AE1167" t="s">
        <v>226</v>
      </c>
      <c r="AF1167">
        <v>1</v>
      </c>
      <c r="AG1167" t="b">
        <f t="shared" si="113"/>
        <v>1</v>
      </c>
      <c r="AH1167">
        <v>0</v>
      </c>
      <c r="AI1167">
        <v>40222</v>
      </c>
      <c r="AJ1167">
        <v>15</v>
      </c>
      <c r="AK1167">
        <v>0</v>
      </c>
      <c r="AL1167">
        <v>1</v>
      </c>
      <c r="AM1167">
        <v>0</v>
      </c>
      <c r="AN1167">
        <v>0</v>
      </c>
      <c r="AO1167">
        <v>0</v>
      </c>
    </row>
    <row r="1168" spans="4:41" x14ac:dyDescent="0.3">
      <c r="D1168" t="str">
        <f t="shared" si="108"/>
        <v>August</v>
      </c>
      <c r="E1168" t="s">
        <v>78</v>
      </c>
      <c r="F1168">
        <v>20</v>
      </c>
      <c r="G1168">
        <v>0</v>
      </c>
      <c r="H1168">
        <v>5</v>
      </c>
      <c r="I1168">
        <v>2</v>
      </c>
      <c r="J1168">
        <v>0</v>
      </c>
      <c r="K1168">
        <v>0</v>
      </c>
      <c r="O1168">
        <v>2021</v>
      </c>
      <c r="P1168" t="str">
        <f t="shared" si="109"/>
        <v>August</v>
      </c>
      <c r="Q1168">
        <f t="shared" si="110"/>
        <v>1</v>
      </c>
      <c r="R1168">
        <f t="shared" si="111"/>
        <v>0</v>
      </c>
      <c r="S1168" s="4" t="str">
        <f t="shared" si="112"/>
        <v>40223</v>
      </c>
      <c r="T1168">
        <v>20</v>
      </c>
      <c r="U1168">
        <v>0</v>
      </c>
      <c r="V1168">
        <v>5</v>
      </c>
      <c r="W1168">
        <v>2</v>
      </c>
      <c r="X1168">
        <v>0</v>
      </c>
      <c r="Y1168">
        <v>0</v>
      </c>
      <c r="AD1168">
        <v>2021</v>
      </c>
      <c r="AE1168" t="s">
        <v>226</v>
      </c>
      <c r="AF1168">
        <v>1</v>
      </c>
      <c r="AG1168" t="b">
        <f t="shared" si="113"/>
        <v>1</v>
      </c>
      <c r="AH1168">
        <v>0</v>
      </c>
      <c r="AI1168">
        <v>40223</v>
      </c>
      <c r="AJ1168">
        <v>20</v>
      </c>
      <c r="AK1168">
        <v>0</v>
      </c>
      <c r="AL1168">
        <v>5</v>
      </c>
      <c r="AM1168">
        <v>2</v>
      </c>
      <c r="AN1168">
        <v>0</v>
      </c>
      <c r="AO1168">
        <v>0</v>
      </c>
    </row>
    <row r="1169" spans="1:41" x14ac:dyDescent="0.3">
      <c r="D1169" t="str">
        <f t="shared" si="108"/>
        <v>August</v>
      </c>
      <c r="E1169" t="s">
        <v>82</v>
      </c>
      <c r="F1169">
        <v>10</v>
      </c>
      <c r="G1169">
        <v>0</v>
      </c>
      <c r="H1169">
        <v>2</v>
      </c>
      <c r="I1169">
        <v>1</v>
      </c>
      <c r="J1169">
        <v>0</v>
      </c>
      <c r="K1169">
        <v>0</v>
      </c>
      <c r="O1169">
        <v>2021</v>
      </c>
      <c r="P1169" t="str">
        <f t="shared" si="109"/>
        <v>August</v>
      </c>
      <c r="Q1169">
        <f t="shared" si="110"/>
        <v>1</v>
      </c>
      <c r="R1169">
        <f t="shared" si="111"/>
        <v>0</v>
      </c>
      <c r="S1169" s="4" t="str">
        <f t="shared" si="112"/>
        <v>40228</v>
      </c>
      <c r="T1169">
        <v>10</v>
      </c>
      <c r="U1169">
        <v>0</v>
      </c>
      <c r="V1169">
        <v>2</v>
      </c>
      <c r="W1169">
        <v>1</v>
      </c>
      <c r="X1169">
        <v>0</v>
      </c>
      <c r="Y1169">
        <v>0</v>
      </c>
      <c r="AD1169">
        <v>2021</v>
      </c>
      <c r="AE1169" t="s">
        <v>226</v>
      </c>
      <c r="AF1169">
        <v>1</v>
      </c>
      <c r="AG1169" t="b">
        <f t="shared" si="113"/>
        <v>1</v>
      </c>
      <c r="AH1169">
        <v>0</v>
      </c>
      <c r="AI1169">
        <v>40228</v>
      </c>
      <c r="AJ1169">
        <v>10</v>
      </c>
      <c r="AK1169">
        <v>0</v>
      </c>
      <c r="AL1169">
        <v>2</v>
      </c>
      <c r="AM1169">
        <v>1</v>
      </c>
      <c r="AN1169">
        <v>0</v>
      </c>
      <c r="AO1169">
        <v>0</v>
      </c>
    </row>
    <row r="1170" spans="1:41" x14ac:dyDescent="0.3">
      <c r="D1170" t="str">
        <f t="shared" si="108"/>
        <v>August</v>
      </c>
      <c r="E1170" t="s">
        <v>84</v>
      </c>
      <c r="F1170">
        <v>19</v>
      </c>
      <c r="G1170">
        <v>0</v>
      </c>
      <c r="H1170">
        <v>7</v>
      </c>
      <c r="I1170">
        <v>5</v>
      </c>
      <c r="J1170">
        <v>0</v>
      </c>
      <c r="K1170">
        <v>0</v>
      </c>
      <c r="O1170">
        <v>2021</v>
      </c>
      <c r="P1170" t="str">
        <f t="shared" si="109"/>
        <v>August</v>
      </c>
      <c r="Q1170">
        <f t="shared" si="110"/>
        <v>1</v>
      </c>
      <c r="R1170">
        <f t="shared" si="111"/>
        <v>0</v>
      </c>
      <c r="S1170" s="4" t="str">
        <f t="shared" si="112"/>
        <v>40229</v>
      </c>
      <c r="T1170">
        <v>19</v>
      </c>
      <c r="U1170">
        <v>0</v>
      </c>
      <c r="V1170">
        <v>7</v>
      </c>
      <c r="W1170">
        <v>5</v>
      </c>
      <c r="X1170">
        <v>0</v>
      </c>
      <c r="Y1170">
        <v>0</v>
      </c>
      <c r="AD1170">
        <v>2021</v>
      </c>
      <c r="AE1170" t="s">
        <v>226</v>
      </c>
      <c r="AF1170">
        <v>1</v>
      </c>
      <c r="AG1170" t="b">
        <f t="shared" si="113"/>
        <v>1</v>
      </c>
      <c r="AH1170">
        <v>0</v>
      </c>
      <c r="AI1170">
        <v>40229</v>
      </c>
      <c r="AJ1170">
        <v>19</v>
      </c>
      <c r="AK1170">
        <v>0</v>
      </c>
      <c r="AL1170">
        <v>7</v>
      </c>
      <c r="AM1170">
        <v>5</v>
      </c>
      <c r="AN1170">
        <v>0</v>
      </c>
      <c r="AO1170">
        <v>0</v>
      </c>
    </row>
    <row r="1171" spans="1:41" x14ac:dyDescent="0.3">
      <c r="D1171" t="str">
        <f t="shared" si="108"/>
        <v>August</v>
      </c>
      <c r="E1171" t="s">
        <v>86</v>
      </c>
      <c r="F1171">
        <v>17</v>
      </c>
      <c r="G1171">
        <v>0</v>
      </c>
      <c r="H1171">
        <v>1</v>
      </c>
      <c r="I1171">
        <v>0</v>
      </c>
      <c r="J1171">
        <v>0</v>
      </c>
      <c r="K1171">
        <v>0</v>
      </c>
      <c r="O1171">
        <v>2021</v>
      </c>
      <c r="P1171" t="str">
        <f t="shared" si="109"/>
        <v>August</v>
      </c>
      <c r="Q1171">
        <f t="shared" si="110"/>
        <v>1</v>
      </c>
      <c r="R1171">
        <f t="shared" si="111"/>
        <v>0</v>
      </c>
      <c r="S1171" s="4" t="str">
        <f t="shared" si="112"/>
        <v>40241</v>
      </c>
      <c r="T1171">
        <v>17</v>
      </c>
      <c r="U1171">
        <v>0</v>
      </c>
      <c r="V1171">
        <v>1</v>
      </c>
      <c r="W1171">
        <v>0</v>
      </c>
      <c r="X1171">
        <v>0</v>
      </c>
      <c r="Y1171">
        <v>0</v>
      </c>
      <c r="AD1171">
        <v>2021</v>
      </c>
      <c r="AE1171" t="s">
        <v>226</v>
      </c>
      <c r="AF1171">
        <v>1</v>
      </c>
      <c r="AG1171" t="b">
        <f t="shared" si="113"/>
        <v>1</v>
      </c>
      <c r="AH1171">
        <v>0</v>
      </c>
      <c r="AI1171">
        <v>40241</v>
      </c>
      <c r="AJ1171">
        <v>17</v>
      </c>
      <c r="AK1171">
        <v>0</v>
      </c>
      <c r="AL1171">
        <v>1</v>
      </c>
      <c r="AM1171">
        <v>0</v>
      </c>
      <c r="AN1171">
        <v>0</v>
      </c>
      <c r="AO1171">
        <v>0</v>
      </c>
    </row>
    <row r="1172" spans="1:41" x14ac:dyDescent="0.3">
      <c r="D1172" t="str">
        <f t="shared" si="108"/>
        <v>August</v>
      </c>
      <c r="E1172" t="s">
        <v>89</v>
      </c>
      <c r="F1172">
        <v>4</v>
      </c>
      <c r="G1172">
        <v>0</v>
      </c>
      <c r="H1172">
        <v>0</v>
      </c>
      <c r="I1172">
        <v>0</v>
      </c>
      <c r="J1172">
        <v>0</v>
      </c>
      <c r="K1172">
        <v>0</v>
      </c>
      <c r="O1172">
        <v>2021</v>
      </c>
      <c r="P1172" t="str">
        <f t="shared" si="109"/>
        <v>August</v>
      </c>
      <c r="Q1172">
        <f t="shared" si="110"/>
        <v>1</v>
      </c>
      <c r="R1172">
        <f t="shared" si="111"/>
        <v>0</v>
      </c>
      <c r="S1172" s="4" t="str">
        <f t="shared" si="112"/>
        <v>40242</v>
      </c>
      <c r="T1172">
        <v>4</v>
      </c>
      <c r="U1172">
        <v>0</v>
      </c>
      <c r="V1172">
        <v>0</v>
      </c>
      <c r="W1172">
        <v>0</v>
      </c>
      <c r="X1172">
        <v>0</v>
      </c>
      <c r="Y1172">
        <v>0</v>
      </c>
      <c r="AD1172">
        <v>2021</v>
      </c>
      <c r="AE1172" t="s">
        <v>226</v>
      </c>
      <c r="AF1172">
        <v>1</v>
      </c>
      <c r="AG1172" t="b">
        <f t="shared" si="113"/>
        <v>1</v>
      </c>
      <c r="AH1172">
        <v>0</v>
      </c>
      <c r="AI1172">
        <v>40242</v>
      </c>
      <c r="AJ1172">
        <v>4</v>
      </c>
      <c r="AK1172">
        <v>0</v>
      </c>
      <c r="AL1172">
        <v>0</v>
      </c>
      <c r="AM1172">
        <v>0</v>
      </c>
      <c r="AN1172">
        <v>0</v>
      </c>
      <c r="AO1172">
        <v>0</v>
      </c>
    </row>
    <row r="1173" spans="1:41" x14ac:dyDescent="0.3">
      <c r="D1173" t="str">
        <f t="shared" si="108"/>
        <v>August</v>
      </c>
      <c r="E1173" t="s">
        <v>91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O1173">
        <v>2021</v>
      </c>
      <c r="P1173" t="str">
        <f t="shared" si="109"/>
        <v>August</v>
      </c>
      <c r="Q1173">
        <f t="shared" si="110"/>
        <v>1</v>
      </c>
      <c r="R1173">
        <f t="shared" si="111"/>
        <v>0</v>
      </c>
      <c r="S1173" s="4" t="str">
        <f t="shared" si="112"/>
        <v>40243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AD1173">
        <v>2021</v>
      </c>
      <c r="AE1173" t="s">
        <v>226</v>
      </c>
      <c r="AF1173">
        <v>1</v>
      </c>
      <c r="AG1173" t="b">
        <f t="shared" si="113"/>
        <v>1</v>
      </c>
      <c r="AH1173">
        <v>0</v>
      </c>
      <c r="AI1173">
        <v>40243</v>
      </c>
      <c r="AJ1173">
        <v>2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 x14ac:dyDescent="0.3">
      <c r="D1174" t="str">
        <f t="shared" si="108"/>
        <v>August</v>
      </c>
      <c r="E1174" t="s">
        <v>92</v>
      </c>
      <c r="F1174">
        <v>1</v>
      </c>
      <c r="G1174">
        <v>0</v>
      </c>
      <c r="H1174">
        <v>1</v>
      </c>
      <c r="I1174">
        <v>1</v>
      </c>
      <c r="J1174">
        <v>0</v>
      </c>
      <c r="K1174">
        <v>0</v>
      </c>
      <c r="O1174">
        <v>2021</v>
      </c>
      <c r="P1174" t="str">
        <f t="shared" si="109"/>
        <v>August</v>
      </c>
      <c r="Q1174">
        <f t="shared" si="110"/>
        <v>1</v>
      </c>
      <c r="R1174">
        <f t="shared" si="111"/>
        <v>0</v>
      </c>
      <c r="S1174" s="4" t="str">
        <f t="shared" si="112"/>
        <v>40245</v>
      </c>
      <c r="T1174">
        <v>1</v>
      </c>
      <c r="U1174">
        <v>0</v>
      </c>
      <c r="V1174">
        <v>1</v>
      </c>
      <c r="W1174">
        <v>1</v>
      </c>
      <c r="X1174">
        <v>0</v>
      </c>
      <c r="Y1174">
        <v>0</v>
      </c>
      <c r="AD1174">
        <v>2021</v>
      </c>
      <c r="AE1174" t="s">
        <v>226</v>
      </c>
      <c r="AF1174">
        <v>1</v>
      </c>
      <c r="AG1174" t="b">
        <f t="shared" si="113"/>
        <v>1</v>
      </c>
      <c r="AH1174">
        <v>0</v>
      </c>
      <c r="AI1174">
        <v>40245</v>
      </c>
      <c r="AJ1174">
        <v>1</v>
      </c>
      <c r="AK1174">
        <v>0</v>
      </c>
      <c r="AL1174">
        <v>1</v>
      </c>
      <c r="AM1174">
        <v>1</v>
      </c>
      <c r="AN1174">
        <v>0</v>
      </c>
      <c r="AO1174">
        <v>0</v>
      </c>
    </row>
    <row r="1175" spans="1:41" x14ac:dyDescent="0.3">
      <c r="D1175" t="str">
        <f t="shared" si="108"/>
        <v>August</v>
      </c>
      <c r="O1175">
        <v>2021</v>
      </c>
      <c r="P1175" t="str">
        <f t="shared" si="109"/>
        <v>August</v>
      </c>
      <c r="Q1175">
        <f t="shared" si="110"/>
        <v>0</v>
      </c>
      <c r="R1175">
        <f t="shared" si="111"/>
        <v>0</v>
      </c>
      <c r="S1175" s="4" t="str">
        <f t="shared" si="112"/>
        <v/>
      </c>
      <c r="AD1175">
        <v>2021</v>
      </c>
      <c r="AE1175" t="s">
        <v>226</v>
      </c>
      <c r="AF1175">
        <v>0</v>
      </c>
      <c r="AG1175" t="b">
        <f t="shared" si="113"/>
        <v>0</v>
      </c>
      <c r="AH1175">
        <v>0</v>
      </c>
      <c r="AI1175" s="4" t="s">
        <v>587</v>
      </c>
    </row>
    <row r="1176" spans="1:41" x14ac:dyDescent="0.3">
      <c r="A1176">
        <v>2021</v>
      </c>
      <c r="B1176" t="s">
        <v>226</v>
      </c>
      <c r="D1176" t="str">
        <f t="shared" si="108"/>
        <v>August</v>
      </c>
      <c r="E1176" t="s">
        <v>93</v>
      </c>
      <c r="F1176">
        <v>19</v>
      </c>
      <c r="G1176">
        <v>0</v>
      </c>
      <c r="H1176">
        <v>9</v>
      </c>
      <c r="I1176">
        <v>5</v>
      </c>
      <c r="J1176">
        <v>0</v>
      </c>
      <c r="K1176">
        <v>1</v>
      </c>
      <c r="O1176">
        <v>2021</v>
      </c>
      <c r="P1176" t="str">
        <f t="shared" si="109"/>
        <v>August</v>
      </c>
      <c r="Q1176">
        <f t="shared" si="110"/>
        <v>1</v>
      </c>
      <c r="R1176">
        <f t="shared" si="111"/>
        <v>0</v>
      </c>
      <c r="S1176" s="4" t="str">
        <f t="shared" si="112"/>
        <v>40258</v>
      </c>
      <c r="T1176">
        <v>19</v>
      </c>
      <c r="U1176">
        <v>0</v>
      </c>
      <c r="V1176">
        <v>9</v>
      </c>
      <c r="W1176">
        <v>5</v>
      </c>
      <c r="X1176">
        <v>0</v>
      </c>
      <c r="Y1176">
        <v>1</v>
      </c>
      <c r="AD1176">
        <v>2021</v>
      </c>
      <c r="AE1176" t="s">
        <v>226</v>
      </c>
      <c r="AF1176">
        <v>1</v>
      </c>
      <c r="AG1176" t="b">
        <f t="shared" si="113"/>
        <v>1</v>
      </c>
      <c r="AH1176">
        <v>0</v>
      </c>
      <c r="AI1176">
        <v>40258</v>
      </c>
      <c r="AJ1176">
        <v>19</v>
      </c>
      <c r="AK1176">
        <v>0</v>
      </c>
      <c r="AL1176">
        <v>9</v>
      </c>
      <c r="AM1176">
        <v>5</v>
      </c>
      <c r="AN1176">
        <v>0</v>
      </c>
      <c r="AO1176">
        <v>1</v>
      </c>
    </row>
    <row r="1177" spans="1:41" x14ac:dyDescent="0.3">
      <c r="D1177" t="str">
        <f t="shared" si="108"/>
        <v>August</v>
      </c>
      <c r="E1177" t="s">
        <v>95</v>
      </c>
      <c r="F1177">
        <v>18</v>
      </c>
      <c r="G1177">
        <v>0</v>
      </c>
      <c r="H1177">
        <v>7</v>
      </c>
      <c r="I1177">
        <v>4</v>
      </c>
      <c r="J1177">
        <v>0</v>
      </c>
      <c r="K1177">
        <v>0</v>
      </c>
      <c r="O1177">
        <v>2021</v>
      </c>
      <c r="P1177" t="str">
        <f t="shared" si="109"/>
        <v>August</v>
      </c>
      <c r="Q1177">
        <f t="shared" si="110"/>
        <v>1</v>
      </c>
      <c r="R1177">
        <f t="shared" si="111"/>
        <v>0</v>
      </c>
      <c r="S1177" s="4" t="str">
        <f t="shared" si="112"/>
        <v>40272</v>
      </c>
      <c r="T1177">
        <v>18</v>
      </c>
      <c r="U1177">
        <v>0</v>
      </c>
      <c r="V1177">
        <v>7</v>
      </c>
      <c r="W1177">
        <v>4</v>
      </c>
      <c r="X1177">
        <v>0</v>
      </c>
      <c r="Y1177">
        <v>0</v>
      </c>
      <c r="AD1177">
        <v>2021</v>
      </c>
      <c r="AE1177" t="s">
        <v>226</v>
      </c>
      <c r="AF1177">
        <v>1</v>
      </c>
      <c r="AG1177" t="b">
        <f t="shared" si="113"/>
        <v>1</v>
      </c>
      <c r="AH1177">
        <v>0</v>
      </c>
      <c r="AI1177">
        <v>40272</v>
      </c>
      <c r="AJ1177">
        <v>18</v>
      </c>
      <c r="AK1177">
        <v>0</v>
      </c>
      <c r="AL1177">
        <v>7</v>
      </c>
      <c r="AM1177">
        <v>4</v>
      </c>
      <c r="AN1177">
        <v>0</v>
      </c>
      <c r="AO1177">
        <v>0</v>
      </c>
    </row>
    <row r="1178" spans="1:41" x14ac:dyDescent="0.3">
      <c r="D1178" t="str">
        <f t="shared" si="108"/>
        <v>August</v>
      </c>
      <c r="E1178" t="s">
        <v>96</v>
      </c>
      <c r="F1178">
        <v>32</v>
      </c>
      <c r="G1178">
        <v>0</v>
      </c>
      <c r="H1178">
        <v>9</v>
      </c>
      <c r="I1178">
        <v>8</v>
      </c>
      <c r="J1178">
        <v>0</v>
      </c>
      <c r="K1178">
        <v>0</v>
      </c>
      <c r="O1178">
        <v>2021</v>
      </c>
      <c r="P1178" t="str">
        <f t="shared" si="109"/>
        <v>August</v>
      </c>
      <c r="Q1178">
        <f t="shared" si="110"/>
        <v>1</v>
      </c>
      <c r="R1178">
        <f t="shared" si="111"/>
        <v>0</v>
      </c>
      <c r="S1178" s="4" t="str">
        <f t="shared" si="112"/>
        <v>40291</v>
      </c>
      <c r="T1178">
        <v>32</v>
      </c>
      <c r="U1178">
        <v>0</v>
      </c>
      <c r="V1178">
        <v>9</v>
      </c>
      <c r="W1178">
        <v>8</v>
      </c>
      <c r="X1178">
        <v>0</v>
      </c>
      <c r="Y1178">
        <v>0</v>
      </c>
      <c r="AD1178">
        <v>2021</v>
      </c>
      <c r="AE1178" t="s">
        <v>226</v>
      </c>
      <c r="AF1178">
        <v>1</v>
      </c>
      <c r="AG1178" t="b">
        <f t="shared" si="113"/>
        <v>1</v>
      </c>
      <c r="AH1178">
        <v>0</v>
      </c>
      <c r="AI1178">
        <v>40291</v>
      </c>
      <c r="AJ1178">
        <v>32</v>
      </c>
      <c r="AK1178">
        <v>0</v>
      </c>
      <c r="AL1178">
        <v>9</v>
      </c>
      <c r="AM1178">
        <v>8</v>
      </c>
      <c r="AN1178">
        <v>0</v>
      </c>
      <c r="AO1178">
        <v>0</v>
      </c>
    </row>
    <row r="1179" spans="1:41" x14ac:dyDescent="0.3">
      <c r="D1179" t="str">
        <f t="shared" si="108"/>
        <v>August</v>
      </c>
      <c r="E1179" t="s">
        <v>98</v>
      </c>
      <c r="F1179">
        <v>30</v>
      </c>
      <c r="G1179">
        <v>0</v>
      </c>
      <c r="H1179">
        <v>7</v>
      </c>
      <c r="I1179">
        <v>5</v>
      </c>
      <c r="J1179">
        <v>0</v>
      </c>
      <c r="K1179">
        <v>0</v>
      </c>
      <c r="O1179">
        <v>2021</v>
      </c>
      <c r="P1179" t="str">
        <f t="shared" si="109"/>
        <v>August</v>
      </c>
      <c r="Q1179">
        <f t="shared" si="110"/>
        <v>1</v>
      </c>
      <c r="R1179">
        <f t="shared" si="111"/>
        <v>0</v>
      </c>
      <c r="S1179" s="4" t="str">
        <f t="shared" si="112"/>
        <v>40299</v>
      </c>
      <c r="T1179">
        <v>30</v>
      </c>
      <c r="U1179">
        <v>0</v>
      </c>
      <c r="V1179">
        <v>7</v>
      </c>
      <c r="W1179">
        <v>5</v>
      </c>
      <c r="X1179">
        <v>0</v>
      </c>
      <c r="Y1179">
        <v>0</v>
      </c>
      <c r="AD1179">
        <v>2021</v>
      </c>
      <c r="AE1179" t="s">
        <v>226</v>
      </c>
      <c r="AF1179">
        <v>1</v>
      </c>
      <c r="AG1179" t="b">
        <f t="shared" si="113"/>
        <v>1</v>
      </c>
      <c r="AH1179">
        <v>0</v>
      </c>
      <c r="AI1179">
        <v>40299</v>
      </c>
      <c r="AJ1179">
        <v>30</v>
      </c>
      <c r="AK1179">
        <v>0</v>
      </c>
      <c r="AL1179">
        <v>7</v>
      </c>
      <c r="AM1179">
        <v>5</v>
      </c>
      <c r="AN1179">
        <v>0</v>
      </c>
      <c r="AO1179">
        <v>0</v>
      </c>
    </row>
    <row r="1180" spans="1:41" x14ac:dyDescent="0.3">
      <c r="D1180" t="str">
        <f t="shared" si="108"/>
        <v>August</v>
      </c>
      <c r="E1180" t="s">
        <v>4</v>
      </c>
      <c r="F1180">
        <v>722</v>
      </c>
      <c r="G1180">
        <v>0</v>
      </c>
      <c r="H1180">
        <v>222</v>
      </c>
      <c r="I1180">
        <v>136</v>
      </c>
      <c r="J1180">
        <v>0</v>
      </c>
      <c r="K1180">
        <v>12</v>
      </c>
      <c r="O1180">
        <v>2021</v>
      </c>
      <c r="P1180" t="str">
        <f t="shared" si="109"/>
        <v>August</v>
      </c>
      <c r="Q1180">
        <f t="shared" si="110"/>
        <v>0</v>
      </c>
      <c r="R1180">
        <f t="shared" si="111"/>
        <v>1</v>
      </c>
      <c r="S1180" s="4" t="str">
        <f t="shared" si="112"/>
        <v>Total</v>
      </c>
      <c r="T1180">
        <v>722</v>
      </c>
      <c r="U1180">
        <v>0</v>
      </c>
      <c r="V1180">
        <v>222</v>
      </c>
      <c r="W1180">
        <v>136</v>
      </c>
      <c r="X1180">
        <v>0</v>
      </c>
      <c r="Y1180">
        <v>12</v>
      </c>
      <c r="AD1180">
        <v>2021</v>
      </c>
      <c r="AE1180" t="s">
        <v>226</v>
      </c>
      <c r="AF1180">
        <v>0</v>
      </c>
      <c r="AG1180" t="b">
        <f t="shared" si="113"/>
        <v>0</v>
      </c>
      <c r="AH1180">
        <v>1</v>
      </c>
      <c r="AI1180" s="4" t="s">
        <v>4</v>
      </c>
      <c r="AJ1180">
        <v>722</v>
      </c>
      <c r="AK1180">
        <v>0</v>
      </c>
      <c r="AL1180">
        <v>222</v>
      </c>
      <c r="AM1180">
        <v>136</v>
      </c>
      <c r="AN1180">
        <v>0</v>
      </c>
      <c r="AO1180">
        <v>12</v>
      </c>
    </row>
    <row r="1181" spans="1:41" x14ac:dyDescent="0.3">
      <c r="D1181" t="str">
        <f t="shared" si="108"/>
        <v>August</v>
      </c>
      <c r="E1181" t="s">
        <v>593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O1181">
        <v>2021</v>
      </c>
      <c r="P1181" t="str">
        <f t="shared" si="109"/>
        <v>August</v>
      </c>
      <c r="Q1181">
        <f t="shared" si="110"/>
        <v>0</v>
      </c>
      <c r="R1181">
        <f t="shared" si="111"/>
        <v>0</v>
      </c>
      <c r="S1181" s="4" t="str">
        <f t="shared" si="112"/>
        <v>42101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AD1181">
        <v>2021</v>
      </c>
      <c r="AE1181" t="s">
        <v>226</v>
      </c>
      <c r="AF1181">
        <v>0</v>
      </c>
      <c r="AG1181" t="b">
        <f t="shared" si="113"/>
        <v>1</v>
      </c>
      <c r="AH1181">
        <v>0</v>
      </c>
      <c r="AI1181">
        <v>42101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</row>
    <row r="1182" spans="1:41" x14ac:dyDescent="0.3">
      <c r="D1182" t="str">
        <f t="shared" si="108"/>
        <v>August</v>
      </c>
      <c r="E1182" t="s">
        <v>105</v>
      </c>
      <c r="F1182">
        <v>13</v>
      </c>
      <c r="G1182">
        <v>0</v>
      </c>
      <c r="H1182">
        <v>3</v>
      </c>
      <c r="I1182">
        <v>0</v>
      </c>
      <c r="J1182">
        <v>0</v>
      </c>
      <c r="K1182">
        <v>0</v>
      </c>
      <c r="O1182">
        <v>2021</v>
      </c>
      <c r="P1182" t="str">
        <f t="shared" si="109"/>
        <v>August</v>
      </c>
      <c r="Q1182">
        <f t="shared" si="110"/>
        <v>0</v>
      </c>
      <c r="R1182">
        <f t="shared" si="111"/>
        <v>0</v>
      </c>
      <c r="S1182" s="4" t="str">
        <f t="shared" si="112"/>
        <v>40118</v>
      </c>
      <c r="T1182">
        <v>13</v>
      </c>
      <c r="U1182">
        <v>0</v>
      </c>
      <c r="V1182">
        <v>3</v>
      </c>
      <c r="W1182">
        <v>0</v>
      </c>
      <c r="X1182">
        <v>0</v>
      </c>
      <c r="Y1182">
        <v>0</v>
      </c>
      <c r="AD1182">
        <v>2021</v>
      </c>
      <c r="AE1182" t="s">
        <v>226</v>
      </c>
      <c r="AF1182">
        <v>0</v>
      </c>
      <c r="AG1182" t="b">
        <f t="shared" si="113"/>
        <v>1</v>
      </c>
      <c r="AH1182">
        <v>0</v>
      </c>
      <c r="AI1182">
        <v>40118</v>
      </c>
      <c r="AJ1182">
        <v>13</v>
      </c>
      <c r="AK1182">
        <v>0</v>
      </c>
      <c r="AL1182">
        <v>3</v>
      </c>
      <c r="AM1182">
        <v>0</v>
      </c>
      <c r="AN1182">
        <v>0</v>
      </c>
      <c r="AO1182">
        <v>0</v>
      </c>
    </row>
    <row r="1183" spans="1:41" x14ac:dyDescent="0.3">
      <c r="D1183" t="str">
        <f t="shared" si="108"/>
        <v>August</v>
      </c>
      <c r="E1183" t="s">
        <v>4</v>
      </c>
      <c r="F1183">
        <v>14</v>
      </c>
      <c r="G1183">
        <v>0</v>
      </c>
      <c r="H1183">
        <v>3</v>
      </c>
      <c r="I1183">
        <v>0</v>
      </c>
      <c r="J1183">
        <v>0</v>
      </c>
      <c r="K1183">
        <v>0</v>
      </c>
      <c r="O1183">
        <v>2021</v>
      </c>
      <c r="P1183" t="str">
        <f t="shared" si="109"/>
        <v>August</v>
      </c>
      <c r="Q1183">
        <f t="shared" si="110"/>
        <v>0</v>
      </c>
      <c r="R1183">
        <f t="shared" si="111"/>
        <v>1</v>
      </c>
      <c r="S1183" s="4" t="str">
        <f t="shared" si="112"/>
        <v>Total</v>
      </c>
      <c r="T1183">
        <v>14</v>
      </c>
      <c r="U1183">
        <v>0</v>
      </c>
      <c r="V1183">
        <v>3</v>
      </c>
      <c r="W1183">
        <v>0</v>
      </c>
      <c r="X1183">
        <v>0</v>
      </c>
      <c r="Y1183">
        <v>0</v>
      </c>
      <c r="AD1183">
        <v>2021</v>
      </c>
      <c r="AE1183" t="s">
        <v>226</v>
      </c>
      <c r="AF1183">
        <v>0</v>
      </c>
      <c r="AG1183" t="b">
        <f t="shared" si="113"/>
        <v>0</v>
      </c>
      <c r="AH1183">
        <v>1</v>
      </c>
      <c r="AI1183" s="4" t="s">
        <v>4</v>
      </c>
      <c r="AJ1183">
        <v>14</v>
      </c>
      <c r="AK1183">
        <v>0</v>
      </c>
      <c r="AL1183">
        <v>3</v>
      </c>
      <c r="AM1183">
        <v>0</v>
      </c>
      <c r="AN1183">
        <v>0</v>
      </c>
      <c r="AO1183">
        <v>0</v>
      </c>
    </row>
    <row r="1184" spans="1:41" x14ac:dyDescent="0.3">
      <c r="D1184" t="str">
        <f t="shared" si="108"/>
        <v>August</v>
      </c>
      <c r="E1184" t="s">
        <v>109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1</v>
      </c>
      <c r="O1184">
        <v>2021</v>
      </c>
      <c r="P1184" t="str">
        <f t="shared" si="109"/>
        <v>August</v>
      </c>
      <c r="Q1184">
        <f t="shared" si="110"/>
        <v>0</v>
      </c>
      <c r="R1184">
        <f t="shared" si="111"/>
        <v>0</v>
      </c>
      <c r="S1184" s="4" t="str">
        <f t="shared" si="112"/>
        <v xml:space="preserve"> CODE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1</v>
      </c>
      <c r="AD1184">
        <v>2021</v>
      </c>
      <c r="AE1184" t="s">
        <v>226</v>
      </c>
      <c r="AF1184">
        <v>0</v>
      </c>
      <c r="AG1184" t="b">
        <f t="shared" si="113"/>
        <v>0</v>
      </c>
      <c r="AH1184">
        <v>0</v>
      </c>
      <c r="AI1184" s="4" t="s">
        <v>586</v>
      </c>
      <c r="AJ1184">
        <v>1</v>
      </c>
      <c r="AK1184">
        <v>0</v>
      </c>
      <c r="AL1184">
        <v>1</v>
      </c>
      <c r="AM1184">
        <v>0</v>
      </c>
      <c r="AN1184">
        <v>0</v>
      </c>
      <c r="AO1184">
        <v>1</v>
      </c>
    </row>
    <row r="1185" spans="3:41" x14ac:dyDescent="0.3">
      <c r="D1185" t="str">
        <f t="shared" si="108"/>
        <v>August</v>
      </c>
      <c r="E1185" t="s">
        <v>4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1</v>
      </c>
      <c r="O1185">
        <v>2021</v>
      </c>
      <c r="P1185" t="str">
        <f t="shared" si="109"/>
        <v>August</v>
      </c>
      <c r="Q1185">
        <f t="shared" si="110"/>
        <v>0</v>
      </c>
      <c r="R1185">
        <f t="shared" si="111"/>
        <v>1</v>
      </c>
      <c r="S1185" s="4" t="str">
        <f t="shared" si="112"/>
        <v>Total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1</v>
      </c>
      <c r="AD1185">
        <v>2021</v>
      </c>
      <c r="AE1185" t="s">
        <v>226</v>
      </c>
      <c r="AF1185">
        <v>0</v>
      </c>
      <c r="AG1185" t="b">
        <f t="shared" si="113"/>
        <v>0</v>
      </c>
      <c r="AH1185">
        <v>1</v>
      </c>
      <c r="AI1185" s="4" t="s">
        <v>4</v>
      </c>
      <c r="AJ1185">
        <v>1</v>
      </c>
      <c r="AK1185">
        <v>0</v>
      </c>
      <c r="AL1185">
        <v>1</v>
      </c>
      <c r="AM1185">
        <v>0</v>
      </c>
      <c r="AN1185">
        <v>0</v>
      </c>
      <c r="AO1185">
        <v>1</v>
      </c>
    </row>
    <row r="1186" spans="3:41" x14ac:dyDescent="0.3">
      <c r="D1186" t="str">
        <f t="shared" si="108"/>
        <v>August</v>
      </c>
      <c r="E1186" t="s">
        <v>4</v>
      </c>
      <c r="F1186">
        <v>737</v>
      </c>
      <c r="G1186">
        <v>0</v>
      </c>
      <c r="H1186">
        <v>226</v>
      </c>
      <c r="I1186">
        <v>136</v>
      </c>
      <c r="J1186">
        <v>0</v>
      </c>
      <c r="K1186">
        <v>13</v>
      </c>
      <c r="O1186">
        <v>2021</v>
      </c>
      <c r="P1186" t="str">
        <f t="shared" si="109"/>
        <v>August</v>
      </c>
      <c r="Q1186">
        <f t="shared" si="110"/>
        <v>0</v>
      </c>
      <c r="R1186">
        <f t="shared" si="111"/>
        <v>1</v>
      </c>
      <c r="S1186" s="4" t="str">
        <f t="shared" si="112"/>
        <v>Total</v>
      </c>
      <c r="T1186">
        <v>737</v>
      </c>
      <c r="U1186">
        <v>0</v>
      </c>
      <c r="V1186">
        <v>226</v>
      </c>
      <c r="W1186">
        <v>136</v>
      </c>
      <c r="X1186">
        <v>0</v>
      </c>
      <c r="Y1186">
        <v>13</v>
      </c>
      <c r="AD1186">
        <v>2021</v>
      </c>
      <c r="AE1186" t="s">
        <v>226</v>
      </c>
      <c r="AF1186">
        <v>0</v>
      </c>
      <c r="AG1186" t="b">
        <f t="shared" si="113"/>
        <v>0</v>
      </c>
      <c r="AH1186">
        <v>1</v>
      </c>
      <c r="AI1186" s="4" t="s">
        <v>4</v>
      </c>
      <c r="AJ1186">
        <v>737</v>
      </c>
      <c r="AK1186">
        <v>0</v>
      </c>
      <c r="AL1186">
        <v>226</v>
      </c>
      <c r="AM1186">
        <v>136</v>
      </c>
      <c r="AN1186">
        <v>0</v>
      </c>
      <c r="AO1186">
        <v>13</v>
      </c>
    </row>
    <row r="1187" spans="3:41" x14ac:dyDescent="0.3">
      <c r="C1187" t="s">
        <v>572</v>
      </c>
      <c r="D1187" t="str">
        <f t="shared" si="108"/>
        <v>September</v>
      </c>
      <c r="E1187" t="s">
        <v>17</v>
      </c>
      <c r="F1187">
        <v>16</v>
      </c>
      <c r="G1187">
        <v>0</v>
      </c>
      <c r="H1187">
        <v>9</v>
      </c>
      <c r="I1187">
        <v>4</v>
      </c>
      <c r="J1187">
        <v>0</v>
      </c>
      <c r="K1187">
        <v>0</v>
      </c>
      <c r="O1187">
        <v>2021</v>
      </c>
      <c r="P1187" t="str">
        <f t="shared" si="109"/>
        <v>September</v>
      </c>
      <c r="Q1187">
        <f t="shared" si="110"/>
        <v>1</v>
      </c>
      <c r="R1187">
        <f t="shared" si="111"/>
        <v>0</v>
      </c>
      <c r="S1187" s="4" t="str">
        <f t="shared" si="112"/>
        <v>40202</v>
      </c>
      <c r="T1187">
        <v>16</v>
      </c>
      <c r="U1187">
        <v>0</v>
      </c>
      <c r="V1187">
        <v>9</v>
      </c>
      <c r="W1187">
        <v>4</v>
      </c>
      <c r="X1187">
        <v>0</v>
      </c>
      <c r="Y1187">
        <v>0</v>
      </c>
      <c r="AD1187">
        <v>2021</v>
      </c>
      <c r="AE1187" t="s">
        <v>572</v>
      </c>
      <c r="AF1187">
        <v>1</v>
      </c>
      <c r="AG1187" t="b">
        <f t="shared" si="113"/>
        <v>1</v>
      </c>
      <c r="AH1187">
        <v>0</v>
      </c>
      <c r="AI1187">
        <v>40202</v>
      </c>
      <c r="AJ1187">
        <v>16</v>
      </c>
      <c r="AK1187">
        <v>0</v>
      </c>
      <c r="AL1187">
        <v>9</v>
      </c>
      <c r="AM1187">
        <v>4</v>
      </c>
      <c r="AN1187">
        <v>0</v>
      </c>
      <c r="AO1187">
        <v>0</v>
      </c>
    </row>
    <row r="1188" spans="3:41" x14ac:dyDescent="0.3">
      <c r="D1188" t="str">
        <f t="shared" si="108"/>
        <v>September</v>
      </c>
      <c r="E1188" t="s">
        <v>23</v>
      </c>
      <c r="F1188">
        <v>41</v>
      </c>
      <c r="G1188">
        <v>0</v>
      </c>
      <c r="H1188">
        <v>17</v>
      </c>
      <c r="I1188">
        <v>14</v>
      </c>
      <c r="J1188">
        <v>0</v>
      </c>
      <c r="K1188">
        <v>1</v>
      </c>
      <c r="O1188">
        <v>2021</v>
      </c>
      <c r="P1188" t="str">
        <f t="shared" si="109"/>
        <v>September</v>
      </c>
      <c r="Q1188">
        <f t="shared" si="110"/>
        <v>1</v>
      </c>
      <c r="R1188">
        <f t="shared" si="111"/>
        <v>0</v>
      </c>
      <c r="S1188" s="4" t="str">
        <f t="shared" si="112"/>
        <v>40203</v>
      </c>
      <c r="T1188">
        <v>41</v>
      </c>
      <c r="U1188">
        <v>0</v>
      </c>
      <c r="V1188">
        <v>17</v>
      </c>
      <c r="W1188">
        <v>14</v>
      </c>
      <c r="X1188">
        <v>0</v>
      </c>
      <c r="Y1188">
        <v>1</v>
      </c>
      <c r="AD1188">
        <v>2021</v>
      </c>
      <c r="AE1188" t="s">
        <v>572</v>
      </c>
      <c r="AF1188">
        <v>1</v>
      </c>
      <c r="AG1188" t="b">
        <f t="shared" si="113"/>
        <v>1</v>
      </c>
      <c r="AH1188">
        <v>0</v>
      </c>
      <c r="AI1188">
        <v>40203</v>
      </c>
      <c r="AJ1188">
        <v>41</v>
      </c>
      <c r="AK1188">
        <v>0</v>
      </c>
      <c r="AL1188">
        <v>17</v>
      </c>
      <c r="AM1188">
        <v>14</v>
      </c>
      <c r="AN1188">
        <v>0</v>
      </c>
      <c r="AO1188">
        <v>1</v>
      </c>
    </row>
    <row r="1189" spans="3:41" x14ac:dyDescent="0.3">
      <c r="D1189" t="str">
        <f t="shared" si="108"/>
        <v>September</v>
      </c>
      <c r="E1189" t="s">
        <v>27</v>
      </c>
      <c r="F1189">
        <v>13</v>
      </c>
      <c r="G1189">
        <v>0</v>
      </c>
      <c r="H1189">
        <v>3</v>
      </c>
      <c r="I1189">
        <v>2</v>
      </c>
      <c r="J1189">
        <v>0</v>
      </c>
      <c r="K1189">
        <v>0</v>
      </c>
      <c r="O1189">
        <v>2021</v>
      </c>
      <c r="P1189" t="str">
        <f t="shared" si="109"/>
        <v>September</v>
      </c>
      <c r="Q1189">
        <f t="shared" si="110"/>
        <v>1</v>
      </c>
      <c r="R1189">
        <f t="shared" si="111"/>
        <v>0</v>
      </c>
      <c r="S1189" s="4" t="str">
        <f t="shared" si="112"/>
        <v>40204</v>
      </c>
      <c r="T1189">
        <v>13</v>
      </c>
      <c r="U1189">
        <v>0</v>
      </c>
      <c r="V1189">
        <v>3</v>
      </c>
      <c r="W1189">
        <v>2</v>
      </c>
      <c r="X1189">
        <v>0</v>
      </c>
      <c r="Y1189">
        <v>0</v>
      </c>
      <c r="AD1189">
        <v>2021</v>
      </c>
      <c r="AE1189" t="s">
        <v>572</v>
      </c>
      <c r="AF1189">
        <v>1</v>
      </c>
      <c r="AG1189" t="b">
        <f t="shared" si="113"/>
        <v>1</v>
      </c>
      <c r="AH1189">
        <v>0</v>
      </c>
      <c r="AI1189">
        <v>40204</v>
      </c>
      <c r="AJ1189">
        <v>13</v>
      </c>
      <c r="AK1189">
        <v>0</v>
      </c>
      <c r="AL1189">
        <v>3</v>
      </c>
      <c r="AM1189">
        <v>2</v>
      </c>
      <c r="AN1189">
        <v>0</v>
      </c>
      <c r="AO1189">
        <v>0</v>
      </c>
    </row>
    <row r="1190" spans="3:41" x14ac:dyDescent="0.3">
      <c r="D1190" t="str">
        <f t="shared" si="108"/>
        <v>September</v>
      </c>
      <c r="E1190" t="s">
        <v>31</v>
      </c>
      <c r="F1190">
        <v>5</v>
      </c>
      <c r="G1190">
        <v>0</v>
      </c>
      <c r="H1190">
        <v>1</v>
      </c>
      <c r="I1190">
        <v>1</v>
      </c>
      <c r="J1190">
        <v>0</v>
      </c>
      <c r="K1190">
        <v>0</v>
      </c>
      <c r="O1190">
        <v>2021</v>
      </c>
      <c r="P1190" t="str">
        <f t="shared" si="109"/>
        <v>September</v>
      </c>
      <c r="Q1190">
        <f t="shared" si="110"/>
        <v>1</v>
      </c>
      <c r="R1190">
        <f t="shared" si="111"/>
        <v>0</v>
      </c>
      <c r="S1190" s="4" t="str">
        <f t="shared" si="112"/>
        <v>40205</v>
      </c>
      <c r="T1190">
        <v>5</v>
      </c>
      <c r="U1190">
        <v>0</v>
      </c>
      <c r="V1190">
        <v>1</v>
      </c>
      <c r="W1190">
        <v>1</v>
      </c>
      <c r="X1190">
        <v>0</v>
      </c>
      <c r="Y1190">
        <v>0</v>
      </c>
      <c r="AD1190">
        <v>2021</v>
      </c>
      <c r="AE1190" t="s">
        <v>572</v>
      </c>
      <c r="AF1190">
        <v>1</v>
      </c>
      <c r="AG1190" t="b">
        <f t="shared" si="113"/>
        <v>1</v>
      </c>
      <c r="AH1190">
        <v>0</v>
      </c>
      <c r="AI1190">
        <v>40205</v>
      </c>
      <c r="AJ1190">
        <v>5</v>
      </c>
      <c r="AK1190">
        <v>0</v>
      </c>
      <c r="AL1190">
        <v>1</v>
      </c>
      <c r="AM1190">
        <v>1</v>
      </c>
      <c r="AN1190">
        <v>0</v>
      </c>
      <c r="AO1190">
        <v>0</v>
      </c>
    </row>
    <row r="1191" spans="3:41" x14ac:dyDescent="0.3">
      <c r="D1191" t="str">
        <f t="shared" si="108"/>
        <v>September</v>
      </c>
      <c r="E1191" t="s">
        <v>34</v>
      </c>
      <c r="F1191">
        <v>27</v>
      </c>
      <c r="G1191">
        <v>0</v>
      </c>
      <c r="H1191">
        <v>7</v>
      </c>
      <c r="I1191">
        <v>3</v>
      </c>
      <c r="J1191">
        <v>0</v>
      </c>
      <c r="K1191">
        <v>2</v>
      </c>
      <c r="O1191">
        <v>2021</v>
      </c>
      <c r="P1191" t="str">
        <f t="shared" si="109"/>
        <v>September</v>
      </c>
      <c r="Q1191">
        <f t="shared" si="110"/>
        <v>1</v>
      </c>
      <c r="R1191">
        <f t="shared" si="111"/>
        <v>0</v>
      </c>
      <c r="S1191" s="4" t="str">
        <f t="shared" si="112"/>
        <v>40206</v>
      </c>
      <c r="T1191">
        <v>27</v>
      </c>
      <c r="U1191">
        <v>0</v>
      </c>
      <c r="V1191">
        <v>7</v>
      </c>
      <c r="W1191">
        <v>3</v>
      </c>
      <c r="X1191">
        <v>0</v>
      </c>
      <c r="Y1191">
        <v>2</v>
      </c>
      <c r="AD1191">
        <v>2021</v>
      </c>
      <c r="AE1191" t="s">
        <v>572</v>
      </c>
      <c r="AF1191">
        <v>1</v>
      </c>
      <c r="AG1191" t="b">
        <f t="shared" si="113"/>
        <v>1</v>
      </c>
      <c r="AH1191">
        <v>0</v>
      </c>
      <c r="AI1191">
        <v>40206</v>
      </c>
      <c r="AJ1191">
        <v>27</v>
      </c>
      <c r="AK1191">
        <v>0</v>
      </c>
      <c r="AL1191">
        <v>7</v>
      </c>
      <c r="AM1191">
        <v>3</v>
      </c>
      <c r="AN1191">
        <v>0</v>
      </c>
      <c r="AO1191">
        <v>2</v>
      </c>
    </row>
    <row r="1192" spans="3:41" x14ac:dyDescent="0.3">
      <c r="D1192" t="str">
        <f t="shared" si="108"/>
        <v>September</v>
      </c>
      <c r="E1192" t="s">
        <v>37</v>
      </c>
      <c r="F1192">
        <v>28</v>
      </c>
      <c r="G1192">
        <v>0</v>
      </c>
      <c r="H1192">
        <v>8</v>
      </c>
      <c r="I1192">
        <v>6</v>
      </c>
      <c r="J1192">
        <v>0</v>
      </c>
      <c r="K1192">
        <v>0</v>
      </c>
      <c r="O1192">
        <v>2021</v>
      </c>
      <c r="P1192" t="str">
        <f t="shared" si="109"/>
        <v>September</v>
      </c>
      <c r="Q1192">
        <f t="shared" si="110"/>
        <v>1</v>
      </c>
      <c r="R1192">
        <f t="shared" si="111"/>
        <v>0</v>
      </c>
      <c r="S1192" s="4" t="str">
        <f t="shared" si="112"/>
        <v>40207</v>
      </c>
      <c r="T1192">
        <v>28</v>
      </c>
      <c r="U1192">
        <v>0</v>
      </c>
      <c r="V1192">
        <v>8</v>
      </c>
      <c r="W1192">
        <v>6</v>
      </c>
      <c r="X1192">
        <v>0</v>
      </c>
      <c r="Y1192">
        <v>0</v>
      </c>
      <c r="AD1192">
        <v>2021</v>
      </c>
      <c r="AE1192" t="s">
        <v>572</v>
      </c>
      <c r="AF1192">
        <v>1</v>
      </c>
      <c r="AG1192" t="b">
        <f t="shared" si="113"/>
        <v>1</v>
      </c>
      <c r="AH1192">
        <v>0</v>
      </c>
      <c r="AI1192">
        <v>40207</v>
      </c>
      <c r="AJ1192">
        <v>28</v>
      </c>
      <c r="AK1192">
        <v>0</v>
      </c>
      <c r="AL1192">
        <v>8</v>
      </c>
      <c r="AM1192">
        <v>6</v>
      </c>
      <c r="AN1192">
        <v>0</v>
      </c>
      <c r="AO1192">
        <v>0</v>
      </c>
    </row>
    <row r="1193" spans="3:41" x14ac:dyDescent="0.3">
      <c r="D1193" t="str">
        <f t="shared" si="108"/>
        <v>September</v>
      </c>
      <c r="E1193" t="s">
        <v>39</v>
      </c>
      <c r="F1193">
        <v>45</v>
      </c>
      <c r="G1193">
        <v>0</v>
      </c>
      <c r="H1193">
        <v>11</v>
      </c>
      <c r="I1193">
        <v>6</v>
      </c>
      <c r="J1193">
        <v>0</v>
      </c>
      <c r="K1193">
        <v>2</v>
      </c>
      <c r="O1193">
        <v>2021</v>
      </c>
      <c r="P1193" t="str">
        <f t="shared" si="109"/>
        <v>September</v>
      </c>
      <c r="Q1193">
        <f t="shared" si="110"/>
        <v>1</v>
      </c>
      <c r="R1193">
        <f t="shared" si="111"/>
        <v>0</v>
      </c>
      <c r="S1193" s="4" t="str">
        <f t="shared" si="112"/>
        <v>40208</v>
      </c>
      <c r="T1193">
        <v>45</v>
      </c>
      <c r="U1193">
        <v>0</v>
      </c>
      <c r="V1193">
        <v>11</v>
      </c>
      <c r="W1193">
        <v>6</v>
      </c>
      <c r="X1193">
        <v>0</v>
      </c>
      <c r="Y1193">
        <v>2</v>
      </c>
      <c r="AD1193">
        <v>2021</v>
      </c>
      <c r="AE1193" t="s">
        <v>572</v>
      </c>
      <c r="AF1193">
        <v>1</v>
      </c>
      <c r="AG1193" t="b">
        <f t="shared" si="113"/>
        <v>1</v>
      </c>
      <c r="AH1193">
        <v>0</v>
      </c>
      <c r="AI1193">
        <v>40208</v>
      </c>
      <c r="AJ1193">
        <v>45</v>
      </c>
      <c r="AK1193">
        <v>0</v>
      </c>
      <c r="AL1193">
        <v>11</v>
      </c>
      <c r="AM1193">
        <v>6</v>
      </c>
      <c r="AN1193">
        <v>0</v>
      </c>
      <c r="AO1193">
        <v>2</v>
      </c>
    </row>
    <row r="1194" spans="3:41" x14ac:dyDescent="0.3">
      <c r="D1194" t="str">
        <f t="shared" si="108"/>
        <v>September</v>
      </c>
      <c r="E1194" t="s">
        <v>43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O1194">
        <v>2021</v>
      </c>
      <c r="P1194" t="str">
        <f t="shared" si="109"/>
        <v>September</v>
      </c>
      <c r="Q1194">
        <f t="shared" si="110"/>
        <v>1</v>
      </c>
      <c r="R1194">
        <f t="shared" si="111"/>
        <v>0</v>
      </c>
      <c r="S1194" s="4" t="str">
        <f t="shared" si="112"/>
        <v>40209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AD1194">
        <v>2021</v>
      </c>
      <c r="AE1194" t="s">
        <v>572</v>
      </c>
      <c r="AF1194">
        <v>1</v>
      </c>
      <c r="AG1194" t="b">
        <f t="shared" si="113"/>
        <v>1</v>
      </c>
      <c r="AH1194">
        <v>0</v>
      </c>
      <c r="AI1194">
        <v>40209</v>
      </c>
      <c r="AJ1194">
        <v>1</v>
      </c>
      <c r="AK1194">
        <v>0</v>
      </c>
      <c r="AL1194">
        <v>1</v>
      </c>
      <c r="AM1194">
        <v>0</v>
      </c>
      <c r="AN1194">
        <v>0</v>
      </c>
      <c r="AO1194">
        <v>0</v>
      </c>
    </row>
    <row r="1195" spans="3:41" x14ac:dyDescent="0.3">
      <c r="D1195" t="str">
        <f t="shared" si="108"/>
        <v>September</v>
      </c>
      <c r="E1195" t="s">
        <v>44</v>
      </c>
      <c r="F1195">
        <v>15</v>
      </c>
      <c r="G1195">
        <v>0</v>
      </c>
      <c r="H1195">
        <v>6</v>
      </c>
      <c r="I1195">
        <v>4</v>
      </c>
      <c r="J1195">
        <v>0</v>
      </c>
      <c r="K1195">
        <v>0</v>
      </c>
      <c r="O1195">
        <v>2021</v>
      </c>
      <c r="P1195" t="str">
        <f t="shared" si="109"/>
        <v>September</v>
      </c>
      <c r="Q1195">
        <f t="shared" si="110"/>
        <v>1</v>
      </c>
      <c r="R1195">
        <f t="shared" si="111"/>
        <v>0</v>
      </c>
      <c r="S1195" s="4" t="str">
        <f t="shared" si="112"/>
        <v>40210</v>
      </c>
      <c r="T1195">
        <v>15</v>
      </c>
      <c r="U1195">
        <v>0</v>
      </c>
      <c r="V1195">
        <v>6</v>
      </c>
      <c r="W1195">
        <v>4</v>
      </c>
      <c r="X1195">
        <v>0</v>
      </c>
      <c r="Y1195">
        <v>0</v>
      </c>
      <c r="AD1195">
        <v>2021</v>
      </c>
      <c r="AE1195" t="s">
        <v>572</v>
      </c>
      <c r="AF1195">
        <v>1</v>
      </c>
      <c r="AG1195" t="b">
        <f t="shared" si="113"/>
        <v>1</v>
      </c>
      <c r="AH1195">
        <v>0</v>
      </c>
      <c r="AI1195">
        <v>40210</v>
      </c>
      <c r="AJ1195">
        <v>15</v>
      </c>
      <c r="AK1195">
        <v>0</v>
      </c>
      <c r="AL1195">
        <v>6</v>
      </c>
      <c r="AM1195">
        <v>4</v>
      </c>
      <c r="AN1195">
        <v>0</v>
      </c>
      <c r="AO1195">
        <v>0</v>
      </c>
    </row>
    <row r="1196" spans="3:41" x14ac:dyDescent="0.3">
      <c r="D1196" t="str">
        <f t="shared" si="108"/>
        <v>September</v>
      </c>
      <c r="E1196" t="s">
        <v>48</v>
      </c>
      <c r="F1196">
        <v>41</v>
      </c>
      <c r="G1196">
        <v>0</v>
      </c>
      <c r="H1196">
        <v>13</v>
      </c>
      <c r="I1196">
        <v>10</v>
      </c>
      <c r="J1196">
        <v>0</v>
      </c>
      <c r="K1196">
        <v>1</v>
      </c>
      <c r="O1196">
        <v>2021</v>
      </c>
      <c r="P1196" t="str">
        <f t="shared" si="109"/>
        <v>September</v>
      </c>
      <c r="Q1196">
        <f t="shared" si="110"/>
        <v>1</v>
      </c>
      <c r="R1196">
        <f t="shared" si="111"/>
        <v>0</v>
      </c>
      <c r="S1196" s="4" t="str">
        <f t="shared" si="112"/>
        <v>40211</v>
      </c>
      <c r="T1196">
        <v>41</v>
      </c>
      <c r="U1196">
        <v>0</v>
      </c>
      <c r="V1196">
        <v>13</v>
      </c>
      <c r="W1196">
        <v>10</v>
      </c>
      <c r="X1196">
        <v>0</v>
      </c>
      <c r="Y1196">
        <v>1</v>
      </c>
      <c r="AD1196">
        <v>2021</v>
      </c>
      <c r="AE1196" t="s">
        <v>572</v>
      </c>
      <c r="AF1196">
        <v>1</v>
      </c>
      <c r="AG1196" t="b">
        <f t="shared" si="113"/>
        <v>1</v>
      </c>
      <c r="AH1196">
        <v>0</v>
      </c>
      <c r="AI1196">
        <v>40211</v>
      </c>
      <c r="AJ1196">
        <v>41</v>
      </c>
      <c r="AK1196">
        <v>0</v>
      </c>
      <c r="AL1196">
        <v>13</v>
      </c>
      <c r="AM1196">
        <v>10</v>
      </c>
      <c r="AN1196">
        <v>0</v>
      </c>
      <c r="AO1196">
        <v>1</v>
      </c>
    </row>
    <row r="1197" spans="3:41" x14ac:dyDescent="0.3">
      <c r="D1197" t="str">
        <f t="shared" si="108"/>
        <v>September</v>
      </c>
      <c r="E1197" t="s">
        <v>50</v>
      </c>
      <c r="F1197">
        <v>29</v>
      </c>
      <c r="G1197">
        <v>0</v>
      </c>
      <c r="H1197">
        <v>10</v>
      </c>
      <c r="I1197">
        <v>5</v>
      </c>
      <c r="J1197">
        <v>0</v>
      </c>
      <c r="K1197">
        <v>0</v>
      </c>
      <c r="O1197">
        <v>2021</v>
      </c>
      <c r="P1197" t="str">
        <f t="shared" si="109"/>
        <v>September</v>
      </c>
      <c r="Q1197">
        <f t="shared" si="110"/>
        <v>1</v>
      </c>
      <c r="R1197">
        <f t="shared" si="111"/>
        <v>0</v>
      </c>
      <c r="S1197" s="4" t="str">
        <f t="shared" si="112"/>
        <v>40212</v>
      </c>
      <c r="T1197">
        <v>29</v>
      </c>
      <c r="U1197">
        <v>0</v>
      </c>
      <c r="V1197">
        <v>10</v>
      </c>
      <c r="W1197">
        <v>5</v>
      </c>
      <c r="X1197">
        <v>0</v>
      </c>
      <c r="Y1197">
        <v>0</v>
      </c>
      <c r="AD1197">
        <v>2021</v>
      </c>
      <c r="AE1197" t="s">
        <v>572</v>
      </c>
      <c r="AF1197">
        <v>1</v>
      </c>
      <c r="AG1197" t="b">
        <f t="shared" si="113"/>
        <v>1</v>
      </c>
      <c r="AH1197">
        <v>0</v>
      </c>
      <c r="AI1197">
        <v>40212</v>
      </c>
      <c r="AJ1197">
        <v>29</v>
      </c>
      <c r="AK1197">
        <v>0</v>
      </c>
      <c r="AL1197">
        <v>10</v>
      </c>
      <c r="AM1197">
        <v>5</v>
      </c>
      <c r="AN1197">
        <v>0</v>
      </c>
      <c r="AO1197">
        <v>0</v>
      </c>
    </row>
    <row r="1198" spans="3:41" x14ac:dyDescent="0.3">
      <c r="D1198" t="str">
        <f t="shared" si="108"/>
        <v>September</v>
      </c>
      <c r="E1198" t="s">
        <v>53</v>
      </c>
      <c r="F1198">
        <v>47</v>
      </c>
      <c r="G1198">
        <v>0</v>
      </c>
      <c r="H1198">
        <v>10</v>
      </c>
      <c r="I1198">
        <v>3</v>
      </c>
      <c r="J1198">
        <v>0</v>
      </c>
      <c r="K1198">
        <v>1</v>
      </c>
      <c r="O1198">
        <v>2021</v>
      </c>
      <c r="P1198" t="str">
        <f t="shared" si="109"/>
        <v>September</v>
      </c>
      <c r="Q1198">
        <f t="shared" si="110"/>
        <v>1</v>
      </c>
      <c r="R1198">
        <f t="shared" si="111"/>
        <v>0</v>
      </c>
      <c r="S1198" s="4" t="str">
        <f t="shared" si="112"/>
        <v>40213</v>
      </c>
      <c r="T1198">
        <v>47</v>
      </c>
      <c r="U1198">
        <v>0</v>
      </c>
      <c r="V1198">
        <v>10</v>
      </c>
      <c r="W1198">
        <v>3</v>
      </c>
      <c r="X1198">
        <v>0</v>
      </c>
      <c r="Y1198">
        <v>1</v>
      </c>
      <c r="AD1198">
        <v>2021</v>
      </c>
      <c r="AE1198" t="s">
        <v>572</v>
      </c>
      <c r="AF1198">
        <v>1</v>
      </c>
      <c r="AG1198" t="b">
        <f t="shared" si="113"/>
        <v>1</v>
      </c>
      <c r="AH1198">
        <v>0</v>
      </c>
      <c r="AI1198">
        <v>40213</v>
      </c>
      <c r="AJ1198">
        <v>47</v>
      </c>
      <c r="AK1198">
        <v>0</v>
      </c>
      <c r="AL1198">
        <v>10</v>
      </c>
      <c r="AM1198">
        <v>3</v>
      </c>
      <c r="AN1198">
        <v>0</v>
      </c>
      <c r="AO1198">
        <v>1</v>
      </c>
    </row>
    <row r="1199" spans="3:41" x14ac:dyDescent="0.3">
      <c r="D1199" t="str">
        <f t="shared" si="108"/>
        <v>September</v>
      </c>
      <c r="E1199" t="s">
        <v>57</v>
      </c>
      <c r="F1199">
        <v>84</v>
      </c>
      <c r="G1199">
        <v>0</v>
      </c>
      <c r="H1199">
        <v>21</v>
      </c>
      <c r="I1199">
        <v>13</v>
      </c>
      <c r="J1199">
        <v>0</v>
      </c>
      <c r="K1199">
        <v>1</v>
      </c>
      <c r="O1199">
        <v>2021</v>
      </c>
      <c r="P1199" t="str">
        <f t="shared" si="109"/>
        <v>September</v>
      </c>
      <c r="Q1199">
        <f t="shared" si="110"/>
        <v>1</v>
      </c>
      <c r="R1199">
        <f t="shared" si="111"/>
        <v>0</v>
      </c>
      <c r="S1199" s="4" t="str">
        <f t="shared" si="112"/>
        <v>40214</v>
      </c>
      <c r="T1199">
        <v>84</v>
      </c>
      <c r="U1199">
        <v>0</v>
      </c>
      <c r="V1199">
        <v>21</v>
      </c>
      <c r="W1199">
        <v>13</v>
      </c>
      <c r="X1199">
        <v>0</v>
      </c>
      <c r="Y1199">
        <v>1</v>
      </c>
      <c r="AD1199">
        <v>2021</v>
      </c>
      <c r="AE1199" t="s">
        <v>572</v>
      </c>
      <c r="AF1199">
        <v>1</v>
      </c>
      <c r="AG1199" t="b">
        <f t="shared" si="113"/>
        <v>1</v>
      </c>
      <c r="AH1199">
        <v>0</v>
      </c>
      <c r="AI1199">
        <v>40214</v>
      </c>
      <c r="AJ1199">
        <v>84</v>
      </c>
      <c r="AK1199">
        <v>0</v>
      </c>
      <c r="AL1199">
        <v>21</v>
      </c>
      <c r="AM1199">
        <v>13</v>
      </c>
      <c r="AN1199">
        <v>0</v>
      </c>
      <c r="AO1199">
        <v>1</v>
      </c>
    </row>
    <row r="1200" spans="3:41" x14ac:dyDescent="0.3">
      <c r="D1200" t="str">
        <f t="shared" si="108"/>
        <v>September</v>
      </c>
      <c r="E1200" t="s">
        <v>60</v>
      </c>
      <c r="F1200">
        <v>25</v>
      </c>
      <c r="G1200">
        <v>0</v>
      </c>
      <c r="H1200">
        <v>7</v>
      </c>
      <c r="I1200">
        <v>5</v>
      </c>
      <c r="J1200">
        <v>1</v>
      </c>
      <c r="K1200">
        <v>2</v>
      </c>
      <c r="O1200">
        <v>2021</v>
      </c>
      <c r="P1200" t="str">
        <f t="shared" si="109"/>
        <v>September</v>
      </c>
      <c r="Q1200">
        <f t="shared" si="110"/>
        <v>1</v>
      </c>
      <c r="R1200">
        <f t="shared" si="111"/>
        <v>0</v>
      </c>
      <c r="S1200" s="4" t="str">
        <f t="shared" si="112"/>
        <v>40215</v>
      </c>
      <c r="T1200">
        <v>25</v>
      </c>
      <c r="U1200">
        <v>0</v>
      </c>
      <c r="V1200">
        <v>7</v>
      </c>
      <c r="W1200">
        <v>5</v>
      </c>
      <c r="X1200">
        <v>1</v>
      </c>
      <c r="Y1200">
        <v>2</v>
      </c>
      <c r="AD1200">
        <v>2021</v>
      </c>
      <c r="AE1200" t="s">
        <v>572</v>
      </c>
      <c r="AF1200">
        <v>1</v>
      </c>
      <c r="AG1200" t="b">
        <f t="shared" si="113"/>
        <v>1</v>
      </c>
      <c r="AH1200">
        <v>0</v>
      </c>
      <c r="AI1200">
        <v>40215</v>
      </c>
      <c r="AJ1200">
        <v>25</v>
      </c>
      <c r="AK1200">
        <v>0</v>
      </c>
      <c r="AL1200">
        <v>7</v>
      </c>
      <c r="AM1200">
        <v>5</v>
      </c>
      <c r="AN1200">
        <v>1</v>
      </c>
      <c r="AO1200">
        <v>2</v>
      </c>
    </row>
    <row r="1201" spans="4:41" x14ac:dyDescent="0.3">
      <c r="D1201" t="str">
        <f t="shared" si="108"/>
        <v>September</v>
      </c>
      <c r="E1201" t="s">
        <v>64</v>
      </c>
      <c r="F1201">
        <v>61</v>
      </c>
      <c r="G1201">
        <v>0</v>
      </c>
      <c r="H1201">
        <v>22</v>
      </c>
      <c r="I1201">
        <v>15</v>
      </c>
      <c r="J1201">
        <v>0</v>
      </c>
      <c r="K1201">
        <v>0</v>
      </c>
      <c r="O1201">
        <v>2021</v>
      </c>
      <c r="P1201" t="str">
        <f t="shared" si="109"/>
        <v>September</v>
      </c>
      <c r="Q1201">
        <f t="shared" si="110"/>
        <v>1</v>
      </c>
      <c r="R1201">
        <f t="shared" si="111"/>
        <v>0</v>
      </c>
      <c r="S1201" s="4" t="str">
        <f t="shared" si="112"/>
        <v>40216</v>
      </c>
      <c r="T1201">
        <v>61</v>
      </c>
      <c r="U1201">
        <v>0</v>
      </c>
      <c r="V1201">
        <v>22</v>
      </c>
      <c r="W1201">
        <v>15</v>
      </c>
      <c r="X1201">
        <v>0</v>
      </c>
      <c r="Y1201">
        <v>0</v>
      </c>
      <c r="AD1201">
        <v>2021</v>
      </c>
      <c r="AE1201" t="s">
        <v>572</v>
      </c>
      <c r="AF1201">
        <v>1</v>
      </c>
      <c r="AG1201" t="b">
        <f t="shared" si="113"/>
        <v>1</v>
      </c>
      <c r="AH1201">
        <v>0</v>
      </c>
      <c r="AI1201">
        <v>40216</v>
      </c>
      <c r="AJ1201">
        <v>61</v>
      </c>
      <c r="AK1201">
        <v>0</v>
      </c>
      <c r="AL1201">
        <v>22</v>
      </c>
      <c r="AM1201">
        <v>15</v>
      </c>
      <c r="AN1201">
        <v>0</v>
      </c>
      <c r="AO1201">
        <v>0</v>
      </c>
    </row>
    <row r="1202" spans="4:41" x14ac:dyDescent="0.3">
      <c r="D1202" t="str">
        <f t="shared" si="108"/>
        <v>September</v>
      </c>
      <c r="E1202" t="s">
        <v>66</v>
      </c>
      <c r="F1202">
        <v>12</v>
      </c>
      <c r="G1202">
        <v>0</v>
      </c>
      <c r="H1202">
        <v>7</v>
      </c>
      <c r="I1202">
        <v>6</v>
      </c>
      <c r="J1202">
        <v>0</v>
      </c>
      <c r="K1202">
        <v>0</v>
      </c>
      <c r="O1202">
        <v>2021</v>
      </c>
      <c r="P1202" t="str">
        <f t="shared" si="109"/>
        <v>September</v>
      </c>
      <c r="Q1202">
        <f t="shared" si="110"/>
        <v>1</v>
      </c>
      <c r="R1202">
        <f t="shared" si="111"/>
        <v>0</v>
      </c>
      <c r="S1202" s="4" t="str">
        <f t="shared" si="112"/>
        <v>40217</v>
      </c>
      <c r="T1202">
        <v>12</v>
      </c>
      <c r="U1202">
        <v>0</v>
      </c>
      <c r="V1202">
        <v>7</v>
      </c>
      <c r="W1202">
        <v>6</v>
      </c>
      <c r="X1202">
        <v>0</v>
      </c>
      <c r="Y1202">
        <v>0</v>
      </c>
      <c r="AD1202">
        <v>2021</v>
      </c>
      <c r="AE1202" t="s">
        <v>572</v>
      </c>
      <c r="AF1202">
        <v>1</v>
      </c>
      <c r="AG1202" t="b">
        <f t="shared" si="113"/>
        <v>1</v>
      </c>
      <c r="AH1202">
        <v>0</v>
      </c>
      <c r="AI1202">
        <v>40217</v>
      </c>
      <c r="AJ1202">
        <v>12</v>
      </c>
      <c r="AK1202">
        <v>0</v>
      </c>
      <c r="AL1202">
        <v>7</v>
      </c>
      <c r="AM1202">
        <v>6</v>
      </c>
      <c r="AN1202">
        <v>0</v>
      </c>
      <c r="AO1202">
        <v>0</v>
      </c>
    </row>
    <row r="1203" spans="4:41" x14ac:dyDescent="0.3">
      <c r="D1203" t="str">
        <f t="shared" si="108"/>
        <v>September</v>
      </c>
      <c r="E1203" t="s">
        <v>69</v>
      </c>
      <c r="F1203">
        <v>100</v>
      </c>
      <c r="G1203">
        <v>0</v>
      </c>
      <c r="H1203">
        <v>24</v>
      </c>
      <c r="I1203">
        <v>9</v>
      </c>
      <c r="J1203">
        <v>0</v>
      </c>
      <c r="K1203">
        <v>2</v>
      </c>
      <c r="O1203">
        <v>2021</v>
      </c>
      <c r="P1203" t="str">
        <f t="shared" si="109"/>
        <v>September</v>
      </c>
      <c r="Q1203">
        <f t="shared" si="110"/>
        <v>1</v>
      </c>
      <c r="R1203">
        <f t="shared" si="111"/>
        <v>0</v>
      </c>
      <c r="S1203" s="4" t="str">
        <f t="shared" si="112"/>
        <v>40218</v>
      </c>
      <c r="T1203">
        <v>100</v>
      </c>
      <c r="U1203">
        <v>0</v>
      </c>
      <c r="V1203">
        <v>24</v>
      </c>
      <c r="W1203">
        <v>9</v>
      </c>
      <c r="X1203">
        <v>0</v>
      </c>
      <c r="Y1203">
        <v>2</v>
      </c>
      <c r="AD1203">
        <v>2021</v>
      </c>
      <c r="AE1203" t="s">
        <v>572</v>
      </c>
      <c r="AF1203">
        <v>1</v>
      </c>
      <c r="AG1203" t="b">
        <f t="shared" si="113"/>
        <v>1</v>
      </c>
      <c r="AH1203">
        <v>0</v>
      </c>
      <c r="AI1203">
        <v>40218</v>
      </c>
      <c r="AJ1203">
        <v>100</v>
      </c>
      <c r="AK1203">
        <v>0</v>
      </c>
      <c r="AL1203">
        <v>24</v>
      </c>
      <c r="AM1203">
        <v>9</v>
      </c>
      <c r="AN1203">
        <v>0</v>
      </c>
      <c r="AO1203">
        <v>2</v>
      </c>
    </row>
    <row r="1204" spans="4:41" x14ac:dyDescent="0.3">
      <c r="D1204" t="str">
        <f t="shared" si="108"/>
        <v>September</v>
      </c>
      <c r="E1204" t="s">
        <v>72</v>
      </c>
      <c r="F1204">
        <v>114</v>
      </c>
      <c r="G1204">
        <v>0</v>
      </c>
      <c r="H1204">
        <v>25</v>
      </c>
      <c r="I1204">
        <v>19</v>
      </c>
      <c r="J1204">
        <v>0</v>
      </c>
      <c r="K1204">
        <v>0</v>
      </c>
      <c r="O1204">
        <v>2021</v>
      </c>
      <c r="P1204" t="str">
        <f t="shared" si="109"/>
        <v>September</v>
      </c>
      <c r="Q1204">
        <f t="shared" si="110"/>
        <v>1</v>
      </c>
      <c r="R1204">
        <f t="shared" si="111"/>
        <v>0</v>
      </c>
      <c r="S1204" s="4" t="str">
        <f t="shared" si="112"/>
        <v>40219</v>
      </c>
      <c r="T1204">
        <v>114</v>
      </c>
      <c r="U1204">
        <v>0</v>
      </c>
      <c r="V1204">
        <v>25</v>
      </c>
      <c r="W1204">
        <v>19</v>
      </c>
      <c r="X1204">
        <v>0</v>
      </c>
      <c r="Y1204">
        <v>0</v>
      </c>
      <c r="AD1204">
        <v>2021</v>
      </c>
      <c r="AE1204" t="s">
        <v>572</v>
      </c>
      <c r="AF1204">
        <v>1</v>
      </c>
      <c r="AG1204" t="b">
        <f t="shared" si="113"/>
        <v>1</v>
      </c>
      <c r="AH1204">
        <v>0</v>
      </c>
      <c r="AI1204">
        <v>40219</v>
      </c>
      <c r="AJ1204">
        <v>114</v>
      </c>
      <c r="AK1204">
        <v>0</v>
      </c>
      <c r="AL1204">
        <v>25</v>
      </c>
      <c r="AM1204">
        <v>19</v>
      </c>
      <c r="AN1204">
        <v>0</v>
      </c>
      <c r="AO1204">
        <v>0</v>
      </c>
    </row>
    <row r="1205" spans="4:41" x14ac:dyDescent="0.3">
      <c r="D1205" t="str">
        <f t="shared" si="108"/>
        <v>September</v>
      </c>
      <c r="E1205" t="s">
        <v>75</v>
      </c>
      <c r="F1205">
        <v>45</v>
      </c>
      <c r="G1205">
        <v>0</v>
      </c>
      <c r="H1205">
        <v>10</v>
      </c>
      <c r="I1205">
        <v>5</v>
      </c>
      <c r="J1205">
        <v>0</v>
      </c>
      <c r="K1205">
        <v>1</v>
      </c>
      <c r="O1205">
        <v>2021</v>
      </c>
      <c r="P1205" t="str">
        <f t="shared" si="109"/>
        <v>September</v>
      </c>
      <c r="Q1205">
        <f t="shared" si="110"/>
        <v>1</v>
      </c>
      <c r="R1205">
        <f t="shared" si="111"/>
        <v>0</v>
      </c>
      <c r="S1205" s="4" t="str">
        <f t="shared" si="112"/>
        <v>40220</v>
      </c>
      <c r="T1205">
        <v>45</v>
      </c>
      <c r="U1205">
        <v>0</v>
      </c>
      <c r="V1205">
        <v>10</v>
      </c>
      <c r="W1205">
        <v>5</v>
      </c>
      <c r="X1205">
        <v>0</v>
      </c>
      <c r="Y1205">
        <v>1</v>
      </c>
      <c r="AD1205">
        <v>2021</v>
      </c>
      <c r="AE1205" t="s">
        <v>572</v>
      </c>
      <c r="AF1205">
        <v>1</v>
      </c>
      <c r="AG1205" t="b">
        <f t="shared" si="113"/>
        <v>1</v>
      </c>
      <c r="AH1205">
        <v>0</v>
      </c>
      <c r="AI1205">
        <v>40220</v>
      </c>
      <c r="AJ1205">
        <v>45</v>
      </c>
      <c r="AK1205">
        <v>0</v>
      </c>
      <c r="AL1205">
        <v>10</v>
      </c>
      <c r="AM1205">
        <v>5</v>
      </c>
      <c r="AN1205">
        <v>0</v>
      </c>
      <c r="AO1205">
        <v>1</v>
      </c>
    </row>
    <row r="1206" spans="4:41" x14ac:dyDescent="0.3">
      <c r="D1206" t="str">
        <f t="shared" si="108"/>
        <v>September</v>
      </c>
      <c r="E1206" t="s">
        <v>76</v>
      </c>
      <c r="F1206">
        <v>58</v>
      </c>
      <c r="G1206">
        <v>0</v>
      </c>
      <c r="H1206">
        <v>11</v>
      </c>
      <c r="I1206">
        <v>7</v>
      </c>
      <c r="J1206">
        <v>0</v>
      </c>
      <c r="K1206">
        <v>1</v>
      </c>
      <c r="O1206">
        <v>2021</v>
      </c>
      <c r="P1206" t="str">
        <f t="shared" si="109"/>
        <v>September</v>
      </c>
      <c r="Q1206">
        <f t="shared" si="110"/>
        <v>1</v>
      </c>
      <c r="R1206">
        <f t="shared" si="111"/>
        <v>0</v>
      </c>
      <c r="S1206" s="4" t="str">
        <f t="shared" si="112"/>
        <v>40222</v>
      </c>
      <c r="T1206">
        <v>58</v>
      </c>
      <c r="U1206">
        <v>0</v>
      </c>
      <c r="V1206">
        <v>11</v>
      </c>
      <c r="W1206">
        <v>7</v>
      </c>
      <c r="X1206">
        <v>0</v>
      </c>
      <c r="Y1206">
        <v>1</v>
      </c>
      <c r="AD1206">
        <v>2021</v>
      </c>
      <c r="AE1206" t="s">
        <v>572</v>
      </c>
      <c r="AF1206">
        <v>1</v>
      </c>
      <c r="AG1206" t="b">
        <f t="shared" si="113"/>
        <v>1</v>
      </c>
      <c r="AH1206">
        <v>0</v>
      </c>
      <c r="AI1206">
        <v>40222</v>
      </c>
      <c r="AJ1206">
        <v>58</v>
      </c>
      <c r="AK1206">
        <v>0</v>
      </c>
      <c r="AL1206">
        <v>11</v>
      </c>
      <c r="AM1206">
        <v>7</v>
      </c>
      <c r="AN1206">
        <v>0</v>
      </c>
      <c r="AO1206">
        <v>1</v>
      </c>
    </row>
    <row r="1207" spans="4:41" x14ac:dyDescent="0.3">
      <c r="D1207" t="str">
        <f t="shared" si="108"/>
        <v>September</v>
      </c>
      <c r="E1207" t="s">
        <v>78</v>
      </c>
      <c r="F1207">
        <v>36</v>
      </c>
      <c r="G1207">
        <v>0</v>
      </c>
      <c r="H1207">
        <v>6</v>
      </c>
      <c r="I1207">
        <v>5</v>
      </c>
      <c r="J1207">
        <v>0</v>
      </c>
      <c r="K1207">
        <v>4</v>
      </c>
      <c r="O1207">
        <v>2021</v>
      </c>
      <c r="P1207" t="str">
        <f t="shared" si="109"/>
        <v>September</v>
      </c>
      <c r="Q1207">
        <f t="shared" si="110"/>
        <v>1</v>
      </c>
      <c r="R1207">
        <f t="shared" si="111"/>
        <v>0</v>
      </c>
      <c r="S1207" s="4" t="str">
        <f t="shared" si="112"/>
        <v>40223</v>
      </c>
      <c r="T1207">
        <v>36</v>
      </c>
      <c r="U1207">
        <v>0</v>
      </c>
      <c r="V1207">
        <v>6</v>
      </c>
      <c r="W1207">
        <v>5</v>
      </c>
      <c r="X1207">
        <v>0</v>
      </c>
      <c r="Y1207">
        <v>4</v>
      </c>
      <c r="AD1207">
        <v>2021</v>
      </c>
      <c r="AE1207" t="s">
        <v>572</v>
      </c>
      <c r="AF1207">
        <v>1</v>
      </c>
      <c r="AG1207" t="b">
        <f t="shared" si="113"/>
        <v>1</v>
      </c>
      <c r="AH1207">
        <v>0</v>
      </c>
      <c r="AI1207">
        <v>40223</v>
      </c>
      <c r="AJ1207">
        <v>36</v>
      </c>
      <c r="AK1207">
        <v>0</v>
      </c>
      <c r="AL1207">
        <v>6</v>
      </c>
      <c r="AM1207">
        <v>5</v>
      </c>
      <c r="AN1207">
        <v>0</v>
      </c>
      <c r="AO1207">
        <v>4</v>
      </c>
    </row>
    <row r="1208" spans="4:41" x14ac:dyDescent="0.3">
      <c r="D1208" t="str">
        <f t="shared" si="108"/>
        <v>September</v>
      </c>
      <c r="E1208" t="s">
        <v>82</v>
      </c>
      <c r="F1208">
        <v>16</v>
      </c>
      <c r="G1208">
        <v>0</v>
      </c>
      <c r="H1208">
        <v>4</v>
      </c>
      <c r="I1208">
        <v>2</v>
      </c>
      <c r="J1208">
        <v>0</v>
      </c>
      <c r="K1208">
        <v>0</v>
      </c>
      <c r="O1208">
        <v>2021</v>
      </c>
      <c r="P1208" t="str">
        <f t="shared" si="109"/>
        <v>September</v>
      </c>
      <c r="Q1208">
        <f t="shared" si="110"/>
        <v>1</v>
      </c>
      <c r="R1208">
        <f t="shared" si="111"/>
        <v>0</v>
      </c>
      <c r="S1208" s="4" t="str">
        <f t="shared" si="112"/>
        <v>40228</v>
      </c>
      <c r="T1208">
        <v>16</v>
      </c>
      <c r="U1208">
        <v>0</v>
      </c>
      <c r="V1208">
        <v>4</v>
      </c>
      <c r="W1208">
        <v>2</v>
      </c>
      <c r="X1208">
        <v>0</v>
      </c>
      <c r="Y1208">
        <v>0</v>
      </c>
      <c r="AD1208">
        <v>2021</v>
      </c>
      <c r="AE1208" t="s">
        <v>572</v>
      </c>
      <c r="AF1208">
        <v>1</v>
      </c>
      <c r="AG1208" t="b">
        <f t="shared" si="113"/>
        <v>1</v>
      </c>
      <c r="AH1208">
        <v>0</v>
      </c>
      <c r="AI1208">
        <v>40228</v>
      </c>
      <c r="AJ1208">
        <v>16</v>
      </c>
      <c r="AK1208">
        <v>0</v>
      </c>
      <c r="AL1208">
        <v>4</v>
      </c>
      <c r="AM1208">
        <v>2</v>
      </c>
      <c r="AN1208">
        <v>0</v>
      </c>
      <c r="AO1208">
        <v>0</v>
      </c>
    </row>
    <row r="1209" spans="4:41" x14ac:dyDescent="0.3">
      <c r="D1209" t="str">
        <f t="shared" si="108"/>
        <v>September</v>
      </c>
      <c r="E1209" t="s">
        <v>84</v>
      </c>
      <c r="F1209">
        <v>24</v>
      </c>
      <c r="G1209">
        <v>0</v>
      </c>
      <c r="H1209">
        <v>7</v>
      </c>
      <c r="I1209">
        <v>5</v>
      </c>
      <c r="J1209">
        <v>0</v>
      </c>
      <c r="K1209">
        <v>2</v>
      </c>
      <c r="O1209">
        <v>2021</v>
      </c>
      <c r="P1209" t="str">
        <f t="shared" si="109"/>
        <v>September</v>
      </c>
      <c r="Q1209">
        <f t="shared" si="110"/>
        <v>1</v>
      </c>
      <c r="R1209">
        <f t="shared" si="111"/>
        <v>0</v>
      </c>
      <c r="S1209" s="4" t="str">
        <f t="shared" si="112"/>
        <v>40229</v>
      </c>
      <c r="T1209">
        <v>24</v>
      </c>
      <c r="U1209">
        <v>0</v>
      </c>
      <c r="V1209">
        <v>7</v>
      </c>
      <c r="W1209">
        <v>5</v>
      </c>
      <c r="X1209">
        <v>0</v>
      </c>
      <c r="Y1209">
        <v>2</v>
      </c>
      <c r="AD1209">
        <v>2021</v>
      </c>
      <c r="AE1209" t="s">
        <v>572</v>
      </c>
      <c r="AF1209">
        <v>1</v>
      </c>
      <c r="AG1209" t="b">
        <f t="shared" si="113"/>
        <v>1</v>
      </c>
      <c r="AH1209">
        <v>0</v>
      </c>
      <c r="AI1209">
        <v>40229</v>
      </c>
      <c r="AJ1209">
        <v>24</v>
      </c>
      <c r="AK1209">
        <v>0</v>
      </c>
      <c r="AL1209">
        <v>7</v>
      </c>
      <c r="AM1209">
        <v>5</v>
      </c>
      <c r="AN1209">
        <v>0</v>
      </c>
      <c r="AO1209">
        <v>2</v>
      </c>
    </row>
    <row r="1210" spans="4:41" x14ac:dyDescent="0.3">
      <c r="D1210" t="str">
        <f t="shared" si="108"/>
        <v>September</v>
      </c>
      <c r="E1210" t="s">
        <v>86</v>
      </c>
      <c r="F1210">
        <v>22</v>
      </c>
      <c r="G1210">
        <v>0</v>
      </c>
      <c r="H1210">
        <v>4</v>
      </c>
      <c r="I1210">
        <v>3</v>
      </c>
      <c r="J1210">
        <v>0</v>
      </c>
      <c r="K1210">
        <v>1</v>
      </c>
      <c r="O1210">
        <v>2021</v>
      </c>
      <c r="P1210" t="str">
        <f t="shared" si="109"/>
        <v>September</v>
      </c>
      <c r="Q1210">
        <f t="shared" si="110"/>
        <v>1</v>
      </c>
      <c r="R1210">
        <f t="shared" si="111"/>
        <v>0</v>
      </c>
      <c r="S1210" s="4" t="str">
        <f t="shared" si="112"/>
        <v>40241</v>
      </c>
      <c r="T1210">
        <v>22</v>
      </c>
      <c r="U1210">
        <v>0</v>
      </c>
      <c r="V1210">
        <v>4</v>
      </c>
      <c r="W1210">
        <v>3</v>
      </c>
      <c r="X1210">
        <v>0</v>
      </c>
      <c r="Y1210">
        <v>1</v>
      </c>
      <c r="AD1210">
        <v>2021</v>
      </c>
      <c r="AE1210" t="s">
        <v>572</v>
      </c>
      <c r="AF1210">
        <v>1</v>
      </c>
      <c r="AG1210" t="b">
        <f t="shared" si="113"/>
        <v>1</v>
      </c>
      <c r="AH1210">
        <v>0</v>
      </c>
      <c r="AI1210">
        <v>40241</v>
      </c>
      <c r="AJ1210">
        <v>22</v>
      </c>
      <c r="AK1210">
        <v>0</v>
      </c>
      <c r="AL1210">
        <v>4</v>
      </c>
      <c r="AM1210">
        <v>3</v>
      </c>
      <c r="AN1210">
        <v>0</v>
      </c>
      <c r="AO1210">
        <v>1</v>
      </c>
    </row>
    <row r="1211" spans="4:41" x14ac:dyDescent="0.3">
      <c r="D1211" t="str">
        <f t="shared" si="108"/>
        <v>September</v>
      </c>
      <c r="E1211" t="s">
        <v>89</v>
      </c>
      <c r="F1211">
        <v>13</v>
      </c>
      <c r="G1211">
        <v>0</v>
      </c>
      <c r="H1211">
        <v>4</v>
      </c>
      <c r="I1211">
        <v>4</v>
      </c>
      <c r="J1211">
        <v>0</v>
      </c>
      <c r="K1211">
        <v>0</v>
      </c>
      <c r="O1211">
        <v>2021</v>
      </c>
      <c r="P1211" t="str">
        <f t="shared" si="109"/>
        <v>September</v>
      </c>
      <c r="Q1211">
        <f t="shared" si="110"/>
        <v>1</v>
      </c>
      <c r="R1211">
        <f t="shared" si="111"/>
        <v>0</v>
      </c>
      <c r="S1211" s="4" t="str">
        <f t="shared" si="112"/>
        <v>40242</v>
      </c>
      <c r="T1211">
        <v>13</v>
      </c>
      <c r="U1211">
        <v>0</v>
      </c>
      <c r="V1211">
        <v>4</v>
      </c>
      <c r="W1211">
        <v>4</v>
      </c>
      <c r="X1211">
        <v>0</v>
      </c>
      <c r="Y1211">
        <v>0</v>
      </c>
      <c r="AD1211">
        <v>2021</v>
      </c>
      <c r="AE1211" t="s">
        <v>572</v>
      </c>
      <c r="AF1211">
        <v>1</v>
      </c>
      <c r="AG1211" t="b">
        <f t="shared" si="113"/>
        <v>1</v>
      </c>
      <c r="AH1211">
        <v>0</v>
      </c>
      <c r="AI1211">
        <v>40242</v>
      </c>
      <c r="AJ1211">
        <v>13</v>
      </c>
      <c r="AK1211">
        <v>0</v>
      </c>
      <c r="AL1211">
        <v>4</v>
      </c>
      <c r="AM1211">
        <v>4</v>
      </c>
      <c r="AN1211">
        <v>0</v>
      </c>
      <c r="AO1211">
        <v>0</v>
      </c>
    </row>
    <row r="1212" spans="4:41" x14ac:dyDescent="0.3">
      <c r="D1212" t="str">
        <f t="shared" si="108"/>
        <v>September</v>
      </c>
      <c r="E1212" t="s">
        <v>91</v>
      </c>
      <c r="F1212">
        <v>2</v>
      </c>
      <c r="G1212">
        <v>0</v>
      </c>
      <c r="H1212">
        <v>1</v>
      </c>
      <c r="I1212">
        <v>0</v>
      </c>
      <c r="J1212">
        <v>0</v>
      </c>
      <c r="K1212">
        <v>0</v>
      </c>
      <c r="O1212">
        <v>2021</v>
      </c>
      <c r="P1212" t="str">
        <f t="shared" si="109"/>
        <v>September</v>
      </c>
      <c r="Q1212">
        <f t="shared" si="110"/>
        <v>1</v>
      </c>
      <c r="R1212">
        <f t="shared" si="111"/>
        <v>0</v>
      </c>
      <c r="S1212" s="4" t="str">
        <f t="shared" si="112"/>
        <v>40243</v>
      </c>
      <c r="T1212">
        <v>2</v>
      </c>
      <c r="U1212">
        <v>0</v>
      </c>
      <c r="V1212">
        <v>1</v>
      </c>
      <c r="W1212">
        <v>0</v>
      </c>
      <c r="X1212">
        <v>0</v>
      </c>
      <c r="Y1212">
        <v>0</v>
      </c>
      <c r="AD1212">
        <v>2021</v>
      </c>
      <c r="AE1212" t="s">
        <v>572</v>
      </c>
      <c r="AF1212">
        <v>1</v>
      </c>
      <c r="AG1212" t="b">
        <f t="shared" si="113"/>
        <v>1</v>
      </c>
      <c r="AH1212">
        <v>0</v>
      </c>
      <c r="AI1212">
        <v>40243</v>
      </c>
      <c r="AJ1212">
        <v>2</v>
      </c>
      <c r="AK1212">
        <v>0</v>
      </c>
      <c r="AL1212">
        <v>1</v>
      </c>
      <c r="AM1212">
        <v>0</v>
      </c>
      <c r="AN1212">
        <v>0</v>
      </c>
      <c r="AO1212">
        <v>0</v>
      </c>
    </row>
    <row r="1213" spans="4:41" x14ac:dyDescent="0.3">
      <c r="D1213" t="str">
        <f t="shared" si="108"/>
        <v>September</v>
      </c>
      <c r="E1213" t="s">
        <v>92</v>
      </c>
      <c r="F1213">
        <v>18</v>
      </c>
      <c r="G1213">
        <v>0</v>
      </c>
      <c r="H1213">
        <v>4</v>
      </c>
      <c r="I1213">
        <v>2</v>
      </c>
      <c r="J1213">
        <v>0</v>
      </c>
      <c r="K1213">
        <v>0</v>
      </c>
      <c r="O1213">
        <v>2021</v>
      </c>
      <c r="P1213" t="str">
        <f t="shared" si="109"/>
        <v>September</v>
      </c>
      <c r="Q1213">
        <f t="shared" si="110"/>
        <v>1</v>
      </c>
      <c r="R1213">
        <f t="shared" si="111"/>
        <v>0</v>
      </c>
      <c r="S1213" s="4" t="str">
        <f t="shared" si="112"/>
        <v>40245</v>
      </c>
      <c r="T1213">
        <v>18</v>
      </c>
      <c r="U1213">
        <v>0</v>
      </c>
      <c r="V1213">
        <v>4</v>
      </c>
      <c r="W1213">
        <v>2</v>
      </c>
      <c r="X1213">
        <v>0</v>
      </c>
      <c r="Y1213">
        <v>0</v>
      </c>
      <c r="AD1213">
        <v>2021</v>
      </c>
      <c r="AE1213" t="s">
        <v>572</v>
      </c>
      <c r="AF1213">
        <v>1</v>
      </c>
      <c r="AG1213" t="b">
        <f t="shared" si="113"/>
        <v>1</v>
      </c>
      <c r="AH1213">
        <v>0</v>
      </c>
      <c r="AI1213">
        <v>40245</v>
      </c>
      <c r="AJ1213">
        <v>18</v>
      </c>
      <c r="AK1213">
        <v>0</v>
      </c>
      <c r="AL1213">
        <v>4</v>
      </c>
      <c r="AM1213">
        <v>2</v>
      </c>
      <c r="AN1213">
        <v>0</v>
      </c>
      <c r="AO1213">
        <v>0</v>
      </c>
    </row>
    <row r="1214" spans="4:41" x14ac:dyDescent="0.3">
      <c r="D1214" t="str">
        <f t="shared" si="108"/>
        <v>September</v>
      </c>
      <c r="E1214" t="s">
        <v>93</v>
      </c>
      <c r="F1214">
        <v>19</v>
      </c>
      <c r="G1214">
        <v>0</v>
      </c>
      <c r="H1214">
        <v>5</v>
      </c>
      <c r="I1214">
        <v>4</v>
      </c>
      <c r="J1214">
        <v>0</v>
      </c>
      <c r="K1214">
        <v>0</v>
      </c>
      <c r="O1214">
        <v>2021</v>
      </c>
      <c r="P1214" t="str">
        <f t="shared" si="109"/>
        <v>September</v>
      </c>
      <c r="Q1214">
        <f t="shared" si="110"/>
        <v>1</v>
      </c>
      <c r="R1214">
        <f t="shared" si="111"/>
        <v>0</v>
      </c>
      <c r="S1214" s="4" t="str">
        <f t="shared" si="112"/>
        <v>40258</v>
      </c>
      <c r="T1214">
        <v>19</v>
      </c>
      <c r="U1214">
        <v>0</v>
      </c>
      <c r="V1214">
        <v>5</v>
      </c>
      <c r="W1214">
        <v>4</v>
      </c>
      <c r="X1214">
        <v>0</v>
      </c>
      <c r="Y1214">
        <v>0</v>
      </c>
      <c r="AD1214">
        <v>2021</v>
      </c>
      <c r="AE1214" t="s">
        <v>572</v>
      </c>
      <c r="AF1214">
        <v>1</v>
      </c>
      <c r="AG1214" t="b">
        <f t="shared" si="113"/>
        <v>1</v>
      </c>
      <c r="AH1214">
        <v>0</v>
      </c>
      <c r="AI1214">
        <v>40258</v>
      </c>
      <c r="AJ1214">
        <v>19</v>
      </c>
      <c r="AK1214">
        <v>0</v>
      </c>
      <c r="AL1214">
        <v>5</v>
      </c>
      <c r="AM1214">
        <v>4</v>
      </c>
      <c r="AN1214">
        <v>0</v>
      </c>
      <c r="AO1214">
        <v>0</v>
      </c>
    </row>
    <row r="1215" spans="4:41" x14ac:dyDescent="0.3">
      <c r="D1215" t="str">
        <f t="shared" si="108"/>
        <v>September</v>
      </c>
      <c r="E1215" t="s">
        <v>95</v>
      </c>
      <c r="F1215">
        <v>34</v>
      </c>
      <c r="G1215">
        <v>0</v>
      </c>
      <c r="H1215">
        <v>17</v>
      </c>
      <c r="I1215">
        <v>13</v>
      </c>
      <c r="J1215">
        <v>0</v>
      </c>
      <c r="K1215">
        <v>0</v>
      </c>
      <c r="O1215">
        <v>2021</v>
      </c>
      <c r="P1215" t="str">
        <f t="shared" si="109"/>
        <v>September</v>
      </c>
      <c r="Q1215">
        <f t="shared" si="110"/>
        <v>1</v>
      </c>
      <c r="R1215">
        <f t="shared" si="111"/>
        <v>0</v>
      </c>
      <c r="S1215" s="4" t="str">
        <f t="shared" si="112"/>
        <v>40272</v>
      </c>
      <c r="T1215">
        <v>34</v>
      </c>
      <c r="U1215">
        <v>0</v>
      </c>
      <c r="V1215">
        <v>17</v>
      </c>
      <c r="W1215">
        <v>13</v>
      </c>
      <c r="X1215">
        <v>0</v>
      </c>
      <c r="Y1215">
        <v>0</v>
      </c>
      <c r="AD1215">
        <v>2021</v>
      </c>
      <c r="AE1215" t="s">
        <v>572</v>
      </c>
      <c r="AF1215">
        <v>1</v>
      </c>
      <c r="AG1215" t="b">
        <f t="shared" si="113"/>
        <v>1</v>
      </c>
      <c r="AH1215">
        <v>0</v>
      </c>
      <c r="AI1215">
        <v>40272</v>
      </c>
      <c r="AJ1215">
        <v>34</v>
      </c>
      <c r="AK1215">
        <v>0</v>
      </c>
      <c r="AL1215">
        <v>17</v>
      </c>
      <c r="AM1215">
        <v>13</v>
      </c>
      <c r="AN1215">
        <v>0</v>
      </c>
      <c r="AO1215">
        <v>0</v>
      </c>
    </row>
    <row r="1216" spans="4:41" x14ac:dyDescent="0.3">
      <c r="D1216" t="str">
        <f t="shared" si="108"/>
        <v>September</v>
      </c>
      <c r="E1216" t="s">
        <v>96</v>
      </c>
      <c r="F1216">
        <v>28</v>
      </c>
      <c r="G1216">
        <v>0</v>
      </c>
      <c r="H1216">
        <v>5</v>
      </c>
      <c r="I1216">
        <v>5</v>
      </c>
      <c r="J1216">
        <v>0</v>
      </c>
      <c r="K1216">
        <v>0</v>
      </c>
      <c r="O1216">
        <v>2021</v>
      </c>
      <c r="P1216" t="str">
        <f t="shared" si="109"/>
        <v>September</v>
      </c>
      <c r="Q1216">
        <f t="shared" si="110"/>
        <v>1</v>
      </c>
      <c r="R1216">
        <f t="shared" si="111"/>
        <v>0</v>
      </c>
      <c r="S1216" s="4" t="str">
        <f t="shared" si="112"/>
        <v>40291</v>
      </c>
      <c r="T1216">
        <v>28</v>
      </c>
      <c r="U1216">
        <v>0</v>
      </c>
      <c r="V1216">
        <v>5</v>
      </c>
      <c r="W1216">
        <v>5</v>
      </c>
      <c r="X1216">
        <v>0</v>
      </c>
      <c r="Y1216">
        <v>0</v>
      </c>
      <c r="AD1216">
        <v>2021</v>
      </c>
      <c r="AE1216" t="s">
        <v>572</v>
      </c>
      <c r="AF1216">
        <v>1</v>
      </c>
      <c r="AG1216" t="b">
        <f t="shared" si="113"/>
        <v>1</v>
      </c>
      <c r="AH1216">
        <v>0</v>
      </c>
      <c r="AI1216">
        <v>40291</v>
      </c>
      <c r="AJ1216">
        <v>28</v>
      </c>
      <c r="AK1216">
        <v>0</v>
      </c>
      <c r="AL1216">
        <v>5</v>
      </c>
      <c r="AM1216">
        <v>5</v>
      </c>
      <c r="AN1216">
        <v>0</v>
      </c>
      <c r="AO1216">
        <v>0</v>
      </c>
    </row>
    <row r="1217" spans="1:41" x14ac:dyDescent="0.3">
      <c r="D1217" t="str">
        <f t="shared" si="108"/>
        <v>September</v>
      </c>
      <c r="E1217" t="s">
        <v>98</v>
      </c>
      <c r="F1217">
        <v>46</v>
      </c>
      <c r="G1217">
        <v>0</v>
      </c>
      <c r="H1217">
        <v>7</v>
      </c>
      <c r="I1217">
        <v>6</v>
      </c>
      <c r="J1217">
        <v>0</v>
      </c>
      <c r="K1217">
        <v>2</v>
      </c>
      <c r="O1217">
        <v>2021</v>
      </c>
      <c r="P1217" t="str">
        <f t="shared" si="109"/>
        <v>September</v>
      </c>
      <c r="Q1217">
        <f t="shared" si="110"/>
        <v>1</v>
      </c>
      <c r="R1217">
        <f t="shared" si="111"/>
        <v>0</v>
      </c>
      <c r="S1217" s="4" t="str">
        <f t="shared" si="112"/>
        <v>40299</v>
      </c>
      <c r="T1217">
        <v>46</v>
      </c>
      <c r="U1217">
        <v>0</v>
      </c>
      <c r="V1217">
        <v>7</v>
      </c>
      <c r="W1217">
        <v>6</v>
      </c>
      <c r="X1217">
        <v>0</v>
      </c>
      <c r="Y1217">
        <v>2</v>
      </c>
      <c r="AD1217">
        <v>2021</v>
      </c>
      <c r="AE1217" t="s">
        <v>572</v>
      </c>
      <c r="AF1217">
        <v>1</v>
      </c>
      <c r="AG1217" t="b">
        <f t="shared" si="113"/>
        <v>1</v>
      </c>
      <c r="AH1217">
        <v>0</v>
      </c>
      <c r="AI1217">
        <v>40299</v>
      </c>
      <c r="AJ1217">
        <v>46</v>
      </c>
      <c r="AK1217">
        <v>0</v>
      </c>
      <c r="AL1217">
        <v>7</v>
      </c>
      <c r="AM1217">
        <v>6</v>
      </c>
      <c r="AN1217">
        <v>0</v>
      </c>
      <c r="AO1217">
        <v>2</v>
      </c>
    </row>
    <row r="1218" spans="1:41" x14ac:dyDescent="0.3">
      <c r="D1218" t="str">
        <f t="shared" si="108"/>
        <v>September</v>
      </c>
      <c r="E1218" t="s">
        <v>4</v>
      </c>
      <c r="F1218" s="1">
        <v>1065</v>
      </c>
      <c r="G1218">
        <v>0</v>
      </c>
      <c r="H1218">
        <v>287</v>
      </c>
      <c r="I1218">
        <v>186</v>
      </c>
      <c r="J1218">
        <v>1</v>
      </c>
      <c r="K1218">
        <v>23</v>
      </c>
      <c r="O1218">
        <v>2021</v>
      </c>
      <c r="P1218" t="str">
        <f t="shared" si="109"/>
        <v>September</v>
      </c>
      <c r="Q1218">
        <f t="shared" si="110"/>
        <v>0</v>
      </c>
      <c r="R1218">
        <f t="shared" si="111"/>
        <v>1</v>
      </c>
      <c r="S1218" s="4" t="str">
        <f t="shared" si="112"/>
        <v>Total</v>
      </c>
      <c r="T1218">
        <v>1065</v>
      </c>
      <c r="U1218">
        <v>0</v>
      </c>
      <c r="V1218">
        <v>287</v>
      </c>
      <c r="W1218">
        <v>186</v>
      </c>
      <c r="X1218">
        <v>1</v>
      </c>
      <c r="Y1218">
        <v>23</v>
      </c>
      <c r="AD1218">
        <v>2021</v>
      </c>
      <c r="AE1218" t="s">
        <v>572</v>
      </c>
      <c r="AF1218">
        <v>0</v>
      </c>
      <c r="AG1218" t="b">
        <f t="shared" si="113"/>
        <v>0</v>
      </c>
      <c r="AH1218">
        <v>1</v>
      </c>
      <c r="AI1218" s="4" t="s">
        <v>4</v>
      </c>
      <c r="AJ1218">
        <v>1065</v>
      </c>
      <c r="AK1218">
        <v>0</v>
      </c>
      <c r="AL1218">
        <v>287</v>
      </c>
      <c r="AM1218">
        <v>186</v>
      </c>
      <c r="AN1218">
        <v>1</v>
      </c>
      <c r="AO1218">
        <v>23</v>
      </c>
    </row>
    <row r="1219" spans="1:41" x14ac:dyDescent="0.3">
      <c r="D1219" t="str">
        <f t="shared" ref="D1219:D1282" si="114">IF(ISBLANK(C1219),D1218,C1219)</f>
        <v>September</v>
      </c>
      <c r="E1219" t="s">
        <v>405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O1219">
        <v>2021</v>
      </c>
      <c r="P1219" t="str">
        <f t="shared" ref="P1219:P1282" si="115">D1219</f>
        <v>September</v>
      </c>
      <c r="Q1219">
        <f t="shared" ref="Q1219:Q1282" si="116">IFERROR(FIND("LOUISVILLE",E1219,1),0)</f>
        <v>0</v>
      </c>
      <c r="R1219">
        <f t="shared" ref="R1219:R1282" si="117">IFERROR(FIND("Total",E1219,1),0)</f>
        <v>0</v>
      </c>
      <c r="S1219" s="4" t="str">
        <f t="shared" ref="S1219:S1282" si="118">RIGHT(E1219,5)</f>
        <v>40405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AD1219">
        <v>2021</v>
      </c>
      <c r="AE1219" t="s">
        <v>572</v>
      </c>
      <c r="AF1219">
        <v>0</v>
      </c>
      <c r="AG1219" t="b">
        <f t="shared" ref="AG1219:AG1282" si="119">ISNUMBER(AI1219)</f>
        <v>1</v>
      </c>
      <c r="AH1219">
        <v>0</v>
      </c>
      <c r="AI1219">
        <v>40405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 x14ac:dyDescent="0.3">
      <c r="D1220" t="str">
        <f t="shared" si="114"/>
        <v>September</v>
      </c>
      <c r="E1220" t="s">
        <v>105</v>
      </c>
      <c r="F1220">
        <v>3</v>
      </c>
      <c r="G1220">
        <v>0</v>
      </c>
      <c r="H1220">
        <v>0</v>
      </c>
      <c r="I1220">
        <v>0</v>
      </c>
      <c r="J1220">
        <v>0</v>
      </c>
      <c r="K1220">
        <v>0</v>
      </c>
      <c r="O1220">
        <v>2021</v>
      </c>
      <c r="P1220" t="str">
        <f t="shared" si="115"/>
        <v>September</v>
      </c>
      <c r="Q1220">
        <f t="shared" si="116"/>
        <v>0</v>
      </c>
      <c r="R1220">
        <f t="shared" si="117"/>
        <v>0</v>
      </c>
      <c r="S1220" s="4" t="str">
        <f t="shared" si="118"/>
        <v>40118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AD1220">
        <v>2021</v>
      </c>
      <c r="AE1220" t="s">
        <v>572</v>
      </c>
      <c r="AF1220">
        <v>0</v>
      </c>
      <c r="AG1220" t="b">
        <f t="shared" si="119"/>
        <v>1</v>
      </c>
      <c r="AH1220">
        <v>0</v>
      </c>
      <c r="AI1220">
        <v>40118</v>
      </c>
      <c r="AJ1220">
        <v>3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 x14ac:dyDescent="0.3">
      <c r="D1221" t="str">
        <f t="shared" si="114"/>
        <v>September</v>
      </c>
      <c r="E1221" t="s">
        <v>266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1</v>
      </c>
      <c r="O1221">
        <v>2021</v>
      </c>
      <c r="P1221" t="str">
        <f t="shared" si="115"/>
        <v>September</v>
      </c>
      <c r="Q1221">
        <f t="shared" si="116"/>
        <v>0</v>
      </c>
      <c r="R1221">
        <f t="shared" si="117"/>
        <v>0</v>
      </c>
      <c r="S1221" s="4" t="str">
        <f t="shared" si="118"/>
        <v>40023</v>
      </c>
      <c r="T1221">
        <v>1</v>
      </c>
      <c r="U1221">
        <v>0</v>
      </c>
      <c r="V1221">
        <v>1</v>
      </c>
      <c r="W1221">
        <v>1</v>
      </c>
      <c r="X1221">
        <v>0</v>
      </c>
      <c r="Y1221">
        <v>1</v>
      </c>
      <c r="AD1221">
        <v>2021</v>
      </c>
      <c r="AE1221" t="s">
        <v>572</v>
      </c>
      <c r="AF1221">
        <v>0</v>
      </c>
      <c r="AG1221" t="b">
        <f t="shared" si="119"/>
        <v>1</v>
      </c>
      <c r="AH1221">
        <v>0</v>
      </c>
      <c r="AI1221">
        <v>40023</v>
      </c>
      <c r="AJ1221">
        <v>1</v>
      </c>
      <c r="AK1221">
        <v>0</v>
      </c>
      <c r="AL1221">
        <v>1</v>
      </c>
      <c r="AM1221">
        <v>1</v>
      </c>
      <c r="AN1221">
        <v>0</v>
      </c>
      <c r="AO1221">
        <v>1</v>
      </c>
    </row>
    <row r="1222" spans="1:41" x14ac:dyDescent="0.3">
      <c r="A1222">
        <v>2021</v>
      </c>
      <c r="B1222" t="s">
        <v>247</v>
      </c>
      <c r="D1222" t="str">
        <f t="shared" si="114"/>
        <v>September</v>
      </c>
      <c r="E1222" t="s">
        <v>406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O1222">
        <v>2021</v>
      </c>
      <c r="P1222" t="str">
        <f t="shared" si="115"/>
        <v>September</v>
      </c>
      <c r="Q1222">
        <f t="shared" si="116"/>
        <v>0</v>
      </c>
      <c r="R1222">
        <f t="shared" si="117"/>
        <v>0</v>
      </c>
      <c r="S1222" s="4" t="str">
        <f t="shared" si="118"/>
        <v>40177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AD1222">
        <v>2021</v>
      </c>
      <c r="AE1222" t="s">
        <v>572</v>
      </c>
      <c r="AF1222">
        <v>0</v>
      </c>
      <c r="AG1222" t="b">
        <f t="shared" si="119"/>
        <v>1</v>
      </c>
      <c r="AH1222">
        <v>0</v>
      </c>
      <c r="AI1222">
        <v>40177</v>
      </c>
      <c r="AJ1222">
        <v>1</v>
      </c>
      <c r="AK1222">
        <v>0</v>
      </c>
      <c r="AL1222">
        <v>1</v>
      </c>
      <c r="AM1222">
        <v>0</v>
      </c>
      <c r="AN1222">
        <v>0</v>
      </c>
      <c r="AO1222">
        <v>0</v>
      </c>
    </row>
    <row r="1223" spans="1:41" x14ac:dyDescent="0.3">
      <c r="B1223" t="s">
        <v>22</v>
      </c>
      <c r="D1223" t="str">
        <f t="shared" si="114"/>
        <v>September</v>
      </c>
      <c r="E1223" t="s">
        <v>4</v>
      </c>
      <c r="F1223">
        <v>6</v>
      </c>
      <c r="G1223">
        <v>0</v>
      </c>
      <c r="H1223">
        <v>2</v>
      </c>
      <c r="I1223">
        <v>1</v>
      </c>
      <c r="J1223">
        <v>0</v>
      </c>
      <c r="K1223">
        <v>1</v>
      </c>
      <c r="O1223">
        <v>2021</v>
      </c>
      <c r="P1223" t="str">
        <f t="shared" si="115"/>
        <v>September</v>
      </c>
      <c r="Q1223">
        <f t="shared" si="116"/>
        <v>0</v>
      </c>
      <c r="R1223">
        <f t="shared" si="117"/>
        <v>1</v>
      </c>
      <c r="S1223" s="4" t="str">
        <f t="shared" si="118"/>
        <v>Total</v>
      </c>
      <c r="T1223">
        <v>6</v>
      </c>
      <c r="U1223">
        <v>0</v>
      </c>
      <c r="V1223">
        <v>2</v>
      </c>
      <c r="W1223">
        <v>1</v>
      </c>
      <c r="X1223">
        <v>0</v>
      </c>
      <c r="Y1223">
        <v>1</v>
      </c>
      <c r="AD1223">
        <v>2021</v>
      </c>
      <c r="AE1223" t="s">
        <v>572</v>
      </c>
      <c r="AF1223">
        <v>0</v>
      </c>
      <c r="AG1223" t="b">
        <f t="shared" si="119"/>
        <v>0</v>
      </c>
      <c r="AH1223">
        <v>1</v>
      </c>
      <c r="AI1223" s="4" t="s">
        <v>4</v>
      </c>
      <c r="AJ1223">
        <v>6</v>
      </c>
      <c r="AK1223">
        <v>0</v>
      </c>
      <c r="AL1223">
        <v>2</v>
      </c>
      <c r="AM1223">
        <v>1</v>
      </c>
      <c r="AN1223">
        <v>0</v>
      </c>
      <c r="AO1223">
        <v>1</v>
      </c>
    </row>
    <row r="1224" spans="1:41" x14ac:dyDescent="0.3">
      <c r="D1224" t="str">
        <f t="shared" si="114"/>
        <v>September</v>
      </c>
      <c r="E1224" t="s">
        <v>109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O1224">
        <v>2021</v>
      </c>
      <c r="P1224" t="str">
        <f t="shared" si="115"/>
        <v>September</v>
      </c>
      <c r="Q1224">
        <f t="shared" si="116"/>
        <v>0</v>
      </c>
      <c r="R1224">
        <f t="shared" si="117"/>
        <v>0</v>
      </c>
      <c r="S1224" s="4" t="str">
        <f t="shared" si="118"/>
        <v xml:space="preserve"> CODE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AD1224">
        <v>2021</v>
      </c>
      <c r="AE1224" t="s">
        <v>572</v>
      </c>
      <c r="AF1224">
        <v>0</v>
      </c>
      <c r="AG1224" t="b">
        <f t="shared" si="119"/>
        <v>0</v>
      </c>
      <c r="AH1224">
        <v>0</v>
      </c>
      <c r="AI1224" s="4" t="s">
        <v>586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 x14ac:dyDescent="0.3">
      <c r="D1225" t="str">
        <f t="shared" si="114"/>
        <v>September</v>
      </c>
      <c r="E1225" t="s">
        <v>4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O1225">
        <v>2021</v>
      </c>
      <c r="P1225" t="str">
        <f t="shared" si="115"/>
        <v>September</v>
      </c>
      <c r="Q1225">
        <f t="shared" si="116"/>
        <v>0</v>
      </c>
      <c r="R1225">
        <f t="shared" si="117"/>
        <v>1</v>
      </c>
      <c r="S1225" s="4" t="str">
        <f t="shared" si="118"/>
        <v>Total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AD1225">
        <v>2021</v>
      </c>
      <c r="AE1225" t="s">
        <v>572</v>
      </c>
      <c r="AF1225">
        <v>0</v>
      </c>
      <c r="AG1225" t="b">
        <f t="shared" si="119"/>
        <v>0</v>
      </c>
      <c r="AH1225">
        <v>1</v>
      </c>
      <c r="AI1225" s="4" t="s">
        <v>4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</row>
    <row r="1226" spans="1:41" x14ac:dyDescent="0.3">
      <c r="B1226" t="s">
        <v>108</v>
      </c>
      <c r="D1226" t="str">
        <f t="shared" si="114"/>
        <v>September</v>
      </c>
      <c r="E1226" t="s">
        <v>4</v>
      </c>
      <c r="F1226" s="1">
        <v>1072</v>
      </c>
      <c r="G1226">
        <v>0</v>
      </c>
      <c r="H1226">
        <v>289</v>
      </c>
      <c r="I1226">
        <v>187</v>
      </c>
      <c r="J1226">
        <v>1</v>
      </c>
      <c r="K1226">
        <v>24</v>
      </c>
      <c r="O1226">
        <v>2021</v>
      </c>
      <c r="P1226" t="str">
        <f t="shared" si="115"/>
        <v>September</v>
      </c>
      <c r="Q1226">
        <f t="shared" si="116"/>
        <v>0</v>
      </c>
      <c r="R1226">
        <f t="shared" si="117"/>
        <v>1</v>
      </c>
      <c r="S1226" s="4" t="str">
        <f t="shared" si="118"/>
        <v>Total</v>
      </c>
      <c r="T1226">
        <v>1072</v>
      </c>
      <c r="U1226">
        <v>0</v>
      </c>
      <c r="V1226">
        <v>289</v>
      </c>
      <c r="W1226">
        <v>187</v>
      </c>
      <c r="X1226">
        <v>1</v>
      </c>
      <c r="Y1226">
        <v>24</v>
      </c>
      <c r="AD1226">
        <v>2021</v>
      </c>
      <c r="AE1226" t="s">
        <v>572</v>
      </c>
      <c r="AF1226">
        <v>0</v>
      </c>
      <c r="AG1226" t="b">
        <f t="shared" si="119"/>
        <v>0</v>
      </c>
      <c r="AH1226">
        <v>1</v>
      </c>
      <c r="AI1226" s="4" t="s">
        <v>4</v>
      </c>
      <c r="AJ1226">
        <v>1072</v>
      </c>
      <c r="AK1226">
        <v>0</v>
      </c>
      <c r="AL1226">
        <v>289</v>
      </c>
      <c r="AM1226">
        <v>187</v>
      </c>
      <c r="AN1226">
        <v>1</v>
      </c>
      <c r="AO1226">
        <v>24</v>
      </c>
    </row>
    <row r="1227" spans="1:41" x14ac:dyDescent="0.3">
      <c r="B1227" t="s">
        <v>110</v>
      </c>
      <c r="D1227" t="str">
        <f t="shared" si="114"/>
        <v>September</v>
      </c>
      <c r="O1227">
        <v>2021</v>
      </c>
      <c r="P1227" t="str">
        <f t="shared" si="115"/>
        <v>September</v>
      </c>
      <c r="Q1227">
        <f t="shared" si="116"/>
        <v>0</v>
      </c>
      <c r="R1227">
        <f t="shared" si="117"/>
        <v>0</v>
      </c>
      <c r="S1227" s="4" t="str">
        <f t="shared" si="118"/>
        <v/>
      </c>
      <c r="AD1227">
        <v>2021</v>
      </c>
      <c r="AE1227" t="s">
        <v>572</v>
      </c>
      <c r="AF1227">
        <v>0</v>
      </c>
      <c r="AG1227" t="b">
        <f t="shared" si="119"/>
        <v>0</v>
      </c>
      <c r="AH1227">
        <v>0</v>
      </c>
      <c r="AI1227" s="4" t="s">
        <v>587</v>
      </c>
    </row>
    <row r="1228" spans="1:41" x14ac:dyDescent="0.3">
      <c r="B1228" t="s">
        <v>4</v>
      </c>
      <c r="D1228" t="str">
        <f t="shared" si="114"/>
        <v>September</v>
      </c>
      <c r="O1228">
        <v>2021</v>
      </c>
      <c r="P1228" t="str">
        <f t="shared" si="115"/>
        <v>September</v>
      </c>
      <c r="Q1228">
        <f t="shared" si="116"/>
        <v>0</v>
      </c>
      <c r="R1228">
        <f t="shared" si="117"/>
        <v>0</v>
      </c>
      <c r="S1228" s="4" t="str">
        <f t="shared" si="118"/>
        <v/>
      </c>
      <c r="AD1228">
        <v>2021</v>
      </c>
      <c r="AE1228" t="s">
        <v>572</v>
      </c>
      <c r="AF1228">
        <v>0</v>
      </c>
      <c r="AG1228" t="b">
        <f t="shared" si="119"/>
        <v>0</v>
      </c>
      <c r="AH1228">
        <v>0</v>
      </c>
      <c r="AI1228" s="4" t="s">
        <v>587</v>
      </c>
    </row>
    <row r="1229" spans="1:41" x14ac:dyDescent="0.3">
      <c r="B1229" t="s">
        <v>250</v>
      </c>
      <c r="C1229" t="s">
        <v>258</v>
      </c>
      <c r="D1229" t="str">
        <f t="shared" si="114"/>
        <v>October</v>
      </c>
      <c r="E1229" t="s">
        <v>17</v>
      </c>
      <c r="F1229">
        <v>13</v>
      </c>
      <c r="G1229">
        <v>0</v>
      </c>
      <c r="H1229">
        <v>4</v>
      </c>
      <c r="I1229">
        <v>3</v>
      </c>
      <c r="J1229">
        <v>0</v>
      </c>
      <c r="K1229">
        <v>0</v>
      </c>
      <c r="O1229">
        <v>2021</v>
      </c>
      <c r="P1229" t="str">
        <f t="shared" si="115"/>
        <v>October</v>
      </c>
      <c r="Q1229">
        <f t="shared" si="116"/>
        <v>1</v>
      </c>
      <c r="R1229">
        <f t="shared" si="117"/>
        <v>0</v>
      </c>
      <c r="S1229" s="4" t="str">
        <f t="shared" si="118"/>
        <v>40202</v>
      </c>
      <c r="T1229">
        <v>13</v>
      </c>
      <c r="U1229">
        <v>0</v>
      </c>
      <c r="V1229">
        <v>4</v>
      </c>
      <c r="W1229">
        <v>3</v>
      </c>
      <c r="X1229">
        <v>0</v>
      </c>
      <c r="Y1229">
        <v>0</v>
      </c>
      <c r="AD1229">
        <v>2021</v>
      </c>
      <c r="AE1229" t="s">
        <v>258</v>
      </c>
      <c r="AF1229">
        <v>1</v>
      </c>
      <c r="AG1229" t="b">
        <f t="shared" si="119"/>
        <v>1</v>
      </c>
      <c r="AH1229">
        <v>0</v>
      </c>
      <c r="AI1229">
        <v>40202</v>
      </c>
      <c r="AJ1229">
        <v>13</v>
      </c>
      <c r="AK1229">
        <v>0</v>
      </c>
      <c r="AL1229">
        <v>4</v>
      </c>
      <c r="AM1229">
        <v>3</v>
      </c>
      <c r="AN1229">
        <v>0</v>
      </c>
      <c r="AO1229">
        <v>0</v>
      </c>
    </row>
    <row r="1230" spans="1:41" x14ac:dyDescent="0.3">
      <c r="B1230" t="s">
        <v>22</v>
      </c>
      <c r="D1230" t="str">
        <f t="shared" si="114"/>
        <v>October</v>
      </c>
      <c r="E1230" t="s">
        <v>23</v>
      </c>
      <c r="F1230">
        <v>28</v>
      </c>
      <c r="G1230">
        <v>0</v>
      </c>
      <c r="H1230">
        <v>13</v>
      </c>
      <c r="I1230">
        <v>8</v>
      </c>
      <c r="J1230">
        <v>0</v>
      </c>
      <c r="K1230">
        <v>5</v>
      </c>
      <c r="O1230">
        <v>2021</v>
      </c>
      <c r="P1230" t="str">
        <f t="shared" si="115"/>
        <v>October</v>
      </c>
      <c r="Q1230">
        <f t="shared" si="116"/>
        <v>1</v>
      </c>
      <c r="R1230">
        <f t="shared" si="117"/>
        <v>0</v>
      </c>
      <c r="S1230" s="4" t="str">
        <f t="shared" si="118"/>
        <v>40203</v>
      </c>
      <c r="T1230">
        <v>28</v>
      </c>
      <c r="U1230">
        <v>0</v>
      </c>
      <c r="V1230">
        <v>13</v>
      </c>
      <c r="W1230">
        <v>8</v>
      </c>
      <c r="X1230">
        <v>0</v>
      </c>
      <c r="Y1230">
        <v>5</v>
      </c>
      <c r="AD1230">
        <v>2021</v>
      </c>
      <c r="AE1230" t="s">
        <v>258</v>
      </c>
      <c r="AF1230">
        <v>1</v>
      </c>
      <c r="AG1230" t="b">
        <f t="shared" si="119"/>
        <v>1</v>
      </c>
      <c r="AH1230">
        <v>0</v>
      </c>
      <c r="AI1230">
        <v>40203</v>
      </c>
      <c r="AJ1230">
        <v>28</v>
      </c>
      <c r="AK1230">
        <v>0</v>
      </c>
      <c r="AL1230">
        <v>13</v>
      </c>
      <c r="AM1230">
        <v>8</v>
      </c>
      <c r="AN1230">
        <v>0</v>
      </c>
      <c r="AO1230">
        <v>5</v>
      </c>
    </row>
    <row r="1231" spans="1:41" x14ac:dyDescent="0.3">
      <c r="D1231" t="str">
        <f t="shared" si="114"/>
        <v>October</v>
      </c>
      <c r="E1231" t="s">
        <v>27</v>
      </c>
      <c r="F1231">
        <v>13</v>
      </c>
      <c r="G1231">
        <v>0</v>
      </c>
      <c r="H1231">
        <v>4</v>
      </c>
      <c r="I1231">
        <v>1</v>
      </c>
      <c r="J1231">
        <v>0</v>
      </c>
      <c r="K1231">
        <v>1</v>
      </c>
      <c r="O1231">
        <v>2021</v>
      </c>
      <c r="P1231" t="str">
        <f t="shared" si="115"/>
        <v>October</v>
      </c>
      <c r="Q1231">
        <f t="shared" si="116"/>
        <v>1</v>
      </c>
      <c r="R1231">
        <f t="shared" si="117"/>
        <v>0</v>
      </c>
      <c r="S1231" s="4" t="str">
        <f t="shared" si="118"/>
        <v>40204</v>
      </c>
      <c r="T1231">
        <v>13</v>
      </c>
      <c r="U1231">
        <v>0</v>
      </c>
      <c r="V1231">
        <v>4</v>
      </c>
      <c r="W1231">
        <v>1</v>
      </c>
      <c r="X1231">
        <v>0</v>
      </c>
      <c r="Y1231">
        <v>1</v>
      </c>
      <c r="AD1231">
        <v>2021</v>
      </c>
      <c r="AE1231" t="s">
        <v>258</v>
      </c>
      <c r="AF1231">
        <v>1</v>
      </c>
      <c r="AG1231" t="b">
        <f t="shared" si="119"/>
        <v>1</v>
      </c>
      <c r="AH1231">
        <v>0</v>
      </c>
      <c r="AI1231">
        <v>40204</v>
      </c>
      <c r="AJ1231">
        <v>13</v>
      </c>
      <c r="AK1231">
        <v>0</v>
      </c>
      <c r="AL1231">
        <v>4</v>
      </c>
      <c r="AM1231">
        <v>1</v>
      </c>
      <c r="AN1231">
        <v>0</v>
      </c>
      <c r="AO1231">
        <v>1</v>
      </c>
    </row>
    <row r="1232" spans="1:41" x14ac:dyDescent="0.3">
      <c r="D1232" t="str">
        <f t="shared" si="114"/>
        <v>October</v>
      </c>
      <c r="E1232" t="s">
        <v>31</v>
      </c>
      <c r="F1232">
        <v>5</v>
      </c>
      <c r="G1232">
        <v>0</v>
      </c>
      <c r="H1232">
        <v>1</v>
      </c>
      <c r="I1232">
        <v>0</v>
      </c>
      <c r="J1232">
        <v>0</v>
      </c>
      <c r="K1232">
        <v>1</v>
      </c>
      <c r="O1232">
        <v>2021</v>
      </c>
      <c r="P1232" t="str">
        <f t="shared" si="115"/>
        <v>October</v>
      </c>
      <c r="Q1232">
        <f t="shared" si="116"/>
        <v>1</v>
      </c>
      <c r="R1232">
        <f t="shared" si="117"/>
        <v>0</v>
      </c>
      <c r="S1232" s="4" t="str">
        <f t="shared" si="118"/>
        <v>40205</v>
      </c>
      <c r="T1232">
        <v>5</v>
      </c>
      <c r="U1232">
        <v>0</v>
      </c>
      <c r="V1232">
        <v>1</v>
      </c>
      <c r="W1232">
        <v>0</v>
      </c>
      <c r="X1232">
        <v>0</v>
      </c>
      <c r="Y1232">
        <v>1</v>
      </c>
      <c r="AD1232">
        <v>2021</v>
      </c>
      <c r="AE1232" t="s">
        <v>258</v>
      </c>
      <c r="AF1232">
        <v>1</v>
      </c>
      <c r="AG1232" t="b">
        <f t="shared" si="119"/>
        <v>1</v>
      </c>
      <c r="AH1232">
        <v>0</v>
      </c>
      <c r="AI1232">
        <v>40205</v>
      </c>
      <c r="AJ1232">
        <v>5</v>
      </c>
      <c r="AK1232">
        <v>0</v>
      </c>
      <c r="AL1232">
        <v>1</v>
      </c>
      <c r="AM1232">
        <v>0</v>
      </c>
      <c r="AN1232">
        <v>0</v>
      </c>
      <c r="AO1232">
        <v>1</v>
      </c>
    </row>
    <row r="1233" spans="4:41" x14ac:dyDescent="0.3">
      <c r="D1233" t="str">
        <f t="shared" si="114"/>
        <v>October</v>
      </c>
      <c r="E1233" t="s">
        <v>34</v>
      </c>
      <c r="F1233">
        <v>36</v>
      </c>
      <c r="G1233">
        <v>0</v>
      </c>
      <c r="H1233">
        <v>12</v>
      </c>
      <c r="I1233">
        <v>4</v>
      </c>
      <c r="J1233">
        <v>0</v>
      </c>
      <c r="K1233">
        <v>9</v>
      </c>
      <c r="O1233">
        <v>2021</v>
      </c>
      <c r="P1233" t="str">
        <f t="shared" si="115"/>
        <v>October</v>
      </c>
      <c r="Q1233">
        <f t="shared" si="116"/>
        <v>1</v>
      </c>
      <c r="R1233">
        <f t="shared" si="117"/>
        <v>0</v>
      </c>
      <c r="S1233" s="4" t="str">
        <f t="shared" si="118"/>
        <v>40206</v>
      </c>
      <c r="T1233">
        <v>36</v>
      </c>
      <c r="U1233">
        <v>0</v>
      </c>
      <c r="V1233">
        <v>12</v>
      </c>
      <c r="W1233">
        <v>4</v>
      </c>
      <c r="X1233">
        <v>0</v>
      </c>
      <c r="Y1233">
        <v>9</v>
      </c>
      <c r="AD1233">
        <v>2021</v>
      </c>
      <c r="AE1233" t="s">
        <v>258</v>
      </c>
      <c r="AF1233">
        <v>1</v>
      </c>
      <c r="AG1233" t="b">
        <f t="shared" si="119"/>
        <v>1</v>
      </c>
      <c r="AH1233">
        <v>0</v>
      </c>
      <c r="AI1233">
        <v>40206</v>
      </c>
      <c r="AJ1233">
        <v>36</v>
      </c>
      <c r="AK1233">
        <v>0</v>
      </c>
      <c r="AL1233">
        <v>12</v>
      </c>
      <c r="AM1233">
        <v>4</v>
      </c>
      <c r="AN1233">
        <v>0</v>
      </c>
      <c r="AO1233">
        <v>9</v>
      </c>
    </row>
    <row r="1234" spans="4:41" x14ac:dyDescent="0.3">
      <c r="D1234" t="str">
        <f t="shared" si="114"/>
        <v>October</v>
      </c>
      <c r="E1234" t="s">
        <v>37</v>
      </c>
      <c r="F1234">
        <v>24</v>
      </c>
      <c r="G1234">
        <v>0</v>
      </c>
      <c r="H1234">
        <v>4</v>
      </c>
      <c r="I1234">
        <v>2</v>
      </c>
      <c r="J1234">
        <v>0</v>
      </c>
      <c r="K1234">
        <v>3</v>
      </c>
      <c r="O1234">
        <v>2021</v>
      </c>
      <c r="P1234" t="str">
        <f t="shared" si="115"/>
        <v>October</v>
      </c>
      <c r="Q1234">
        <f t="shared" si="116"/>
        <v>1</v>
      </c>
      <c r="R1234">
        <f t="shared" si="117"/>
        <v>0</v>
      </c>
      <c r="S1234" s="4" t="str">
        <f t="shared" si="118"/>
        <v>40207</v>
      </c>
      <c r="T1234">
        <v>24</v>
      </c>
      <c r="U1234">
        <v>0</v>
      </c>
      <c r="V1234">
        <v>4</v>
      </c>
      <c r="W1234">
        <v>2</v>
      </c>
      <c r="X1234">
        <v>0</v>
      </c>
      <c r="Y1234">
        <v>3</v>
      </c>
      <c r="AD1234">
        <v>2021</v>
      </c>
      <c r="AE1234" t="s">
        <v>258</v>
      </c>
      <c r="AF1234">
        <v>1</v>
      </c>
      <c r="AG1234" t="b">
        <f t="shared" si="119"/>
        <v>1</v>
      </c>
      <c r="AH1234">
        <v>0</v>
      </c>
      <c r="AI1234">
        <v>40207</v>
      </c>
      <c r="AJ1234">
        <v>24</v>
      </c>
      <c r="AK1234">
        <v>0</v>
      </c>
      <c r="AL1234">
        <v>4</v>
      </c>
      <c r="AM1234">
        <v>2</v>
      </c>
      <c r="AN1234">
        <v>0</v>
      </c>
      <c r="AO1234">
        <v>3</v>
      </c>
    </row>
    <row r="1235" spans="4:41" x14ac:dyDescent="0.3">
      <c r="D1235" t="str">
        <f t="shared" si="114"/>
        <v>October</v>
      </c>
      <c r="E1235" t="s">
        <v>39</v>
      </c>
      <c r="F1235">
        <v>53</v>
      </c>
      <c r="G1235">
        <v>0</v>
      </c>
      <c r="H1235">
        <v>22</v>
      </c>
      <c r="I1235">
        <v>13</v>
      </c>
      <c r="J1235">
        <v>0</v>
      </c>
      <c r="K1235">
        <v>4</v>
      </c>
      <c r="O1235">
        <v>2021</v>
      </c>
      <c r="P1235" t="str">
        <f t="shared" si="115"/>
        <v>October</v>
      </c>
      <c r="Q1235">
        <f t="shared" si="116"/>
        <v>1</v>
      </c>
      <c r="R1235">
        <f t="shared" si="117"/>
        <v>0</v>
      </c>
      <c r="S1235" s="4" t="str">
        <f t="shared" si="118"/>
        <v>40208</v>
      </c>
      <c r="T1235">
        <v>53</v>
      </c>
      <c r="U1235">
        <v>0</v>
      </c>
      <c r="V1235">
        <v>22</v>
      </c>
      <c r="W1235">
        <v>13</v>
      </c>
      <c r="X1235">
        <v>0</v>
      </c>
      <c r="Y1235">
        <v>4</v>
      </c>
      <c r="AD1235">
        <v>2021</v>
      </c>
      <c r="AE1235" t="s">
        <v>258</v>
      </c>
      <c r="AF1235">
        <v>1</v>
      </c>
      <c r="AG1235" t="b">
        <f t="shared" si="119"/>
        <v>1</v>
      </c>
      <c r="AH1235">
        <v>0</v>
      </c>
      <c r="AI1235">
        <v>40208</v>
      </c>
      <c r="AJ1235">
        <v>53</v>
      </c>
      <c r="AK1235">
        <v>0</v>
      </c>
      <c r="AL1235">
        <v>22</v>
      </c>
      <c r="AM1235">
        <v>13</v>
      </c>
      <c r="AN1235">
        <v>0</v>
      </c>
      <c r="AO1235">
        <v>4</v>
      </c>
    </row>
    <row r="1236" spans="4:41" x14ac:dyDescent="0.3">
      <c r="D1236" t="str">
        <f t="shared" si="114"/>
        <v>October</v>
      </c>
      <c r="E1236" t="s">
        <v>44</v>
      </c>
      <c r="F1236">
        <v>18</v>
      </c>
      <c r="G1236">
        <v>0</v>
      </c>
      <c r="H1236">
        <v>8</v>
      </c>
      <c r="I1236">
        <v>4</v>
      </c>
      <c r="J1236">
        <v>0</v>
      </c>
      <c r="K1236">
        <v>3</v>
      </c>
      <c r="O1236">
        <v>2021</v>
      </c>
      <c r="P1236" t="str">
        <f t="shared" si="115"/>
        <v>October</v>
      </c>
      <c r="Q1236">
        <f t="shared" si="116"/>
        <v>1</v>
      </c>
      <c r="R1236">
        <f t="shared" si="117"/>
        <v>0</v>
      </c>
      <c r="S1236" s="4" t="str">
        <f t="shared" si="118"/>
        <v>40210</v>
      </c>
      <c r="T1236">
        <v>18</v>
      </c>
      <c r="U1236">
        <v>0</v>
      </c>
      <c r="V1236">
        <v>8</v>
      </c>
      <c r="W1236">
        <v>4</v>
      </c>
      <c r="X1236">
        <v>0</v>
      </c>
      <c r="Y1236">
        <v>3</v>
      </c>
      <c r="AD1236">
        <v>2021</v>
      </c>
      <c r="AE1236" t="s">
        <v>258</v>
      </c>
      <c r="AF1236">
        <v>1</v>
      </c>
      <c r="AG1236" t="b">
        <f t="shared" si="119"/>
        <v>1</v>
      </c>
      <c r="AH1236">
        <v>0</v>
      </c>
      <c r="AI1236">
        <v>40210</v>
      </c>
      <c r="AJ1236">
        <v>18</v>
      </c>
      <c r="AK1236">
        <v>0</v>
      </c>
      <c r="AL1236">
        <v>8</v>
      </c>
      <c r="AM1236">
        <v>4</v>
      </c>
      <c r="AN1236">
        <v>0</v>
      </c>
      <c r="AO1236">
        <v>3</v>
      </c>
    </row>
    <row r="1237" spans="4:41" x14ac:dyDescent="0.3">
      <c r="D1237" t="str">
        <f t="shared" si="114"/>
        <v>October</v>
      </c>
      <c r="E1237" t="s">
        <v>48</v>
      </c>
      <c r="F1237">
        <v>39</v>
      </c>
      <c r="G1237">
        <v>0</v>
      </c>
      <c r="H1237">
        <v>10</v>
      </c>
      <c r="I1237">
        <v>6</v>
      </c>
      <c r="J1237">
        <v>0</v>
      </c>
      <c r="K1237">
        <v>4</v>
      </c>
      <c r="O1237">
        <v>2021</v>
      </c>
      <c r="P1237" t="str">
        <f t="shared" si="115"/>
        <v>October</v>
      </c>
      <c r="Q1237">
        <f t="shared" si="116"/>
        <v>1</v>
      </c>
      <c r="R1237">
        <f t="shared" si="117"/>
        <v>0</v>
      </c>
      <c r="S1237" s="4" t="str">
        <f t="shared" si="118"/>
        <v>40211</v>
      </c>
      <c r="T1237">
        <v>39</v>
      </c>
      <c r="U1237">
        <v>0</v>
      </c>
      <c r="V1237">
        <v>10</v>
      </c>
      <c r="W1237">
        <v>6</v>
      </c>
      <c r="X1237">
        <v>0</v>
      </c>
      <c r="Y1237">
        <v>4</v>
      </c>
      <c r="AD1237">
        <v>2021</v>
      </c>
      <c r="AE1237" t="s">
        <v>258</v>
      </c>
      <c r="AF1237">
        <v>1</v>
      </c>
      <c r="AG1237" t="b">
        <f t="shared" si="119"/>
        <v>1</v>
      </c>
      <c r="AH1237">
        <v>0</v>
      </c>
      <c r="AI1237">
        <v>40211</v>
      </c>
      <c r="AJ1237">
        <v>39</v>
      </c>
      <c r="AK1237">
        <v>0</v>
      </c>
      <c r="AL1237">
        <v>10</v>
      </c>
      <c r="AM1237">
        <v>6</v>
      </c>
      <c r="AN1237">
        <v>0</v>
      </c>
      <c r="AO1237">
        <v>4</v>
      </c>
    </row>
    <row r="1238" spans="4:41" x14ac:dyDescent="0.3">
      <c r="D1238" t="str">
        <f t="shared" si="114"/>
        <v>October</v>
      </c>
      <c r="E1238" t="s">
        <v>50</v>
      </c>
      <c r="F1238">
        <v>28</v>
      </c>
      <c r="G1238">
        <v>0</v>
      </c>
      <c r="H1238">
        <v>13</v>
      </c>
      <c r="I1238">
        <v>9</v>
      </c>
      <c r="J1238">
        <v>0</v>
      </c>
      <c r="K1238">
        <v>5</v>
      </c>
      <c r="O1238">
        <v>2021</v>
      </c>
      <c r="P1238" t="str">
        <f t="shared" si="115"/>
        <v>October</v>
      </c>
      <c r="Q1238">
        <f t="shared" si="116"/>
        <v>1</v>
      </c>
      <c r="R1238">
        <f t="shared" si="117"/>
        <v>0</v>
      </c>
      <c r="S1238" s="4" t="str">
        <f t="shared" si="118"/>
        <v>40212</v>
      </c>
      <c r="T1238">
        <v>28</v>
      </c>
      <c r="U1238">
        <v>0</v>
      </c>
      <c r="V1238">
        <v>13</v>
      </c>
      <c r="W1238">
        <v>9</v>
      </c>
      <c r="X1238">
        <v>0</v>
      </c>
      <c r="Y1238">
        <v>5</v>
      </c>
      <c r="AD1238">
        <v>2021</v>
      </c>
      <c r="AE1238" t="s">
        <v>258</v>
      </c>
      <c r="AF1238">
        <v>1</v>
      </c>
      <c r="AG1238" t="b">
        <f t="shared" si="119"/>
        <v>1</v>
      </c>
      <c r="AH1238">
        <v>0</v>
      </c>
      <c r="AI1238">
        <v>40212</v>
      </c>
      <c r="AJ1238">
        <v>28</v>
      </c>
      <c r="AK1238">
        <v>0</v>
      </c>
      <c r="AL1238">
        <v>13</v>
      </c>
      <c r="AM1238">
        <v>9</v>
      </c>
      <c r="AN1238">
        <v>0</v>
      </c>
      <c r="AO1238">
        <v>5</v>
      </c>
    </row>
    <row r="1239" spans="4:41" x14ac:dyDescent="0.3">
      <c r="D1239" t="str">
        <f t="shared" si="114"/>
        <v>October</v>
      </c>
      <c r="E1239" t="s">
        <v>53</v>
      </c>
      <c r="F1239">
        <v>55</v>
      </c>
      <c r="G1239">
        <v>0</v>
      </c>
      <c r="H1239">
        <v>8</v>
      </c>
      <c r="I1239">
        <v>1</v>
      </c>
      <c r="J1239">
        <v>0</v>
      </c>
      <c r="K1239">
        <v>1</v>
      </c>
      <c r="O1239">
        <v>2021</v>
      </c>
      <c r="P1239" t="str">
        <f t="shared" si="115"/>
        <v>October</v>
      </c>
      <c r="Q1239">
        <f t="shared" si="116"/>
        <v>1</v>
      </c>
      <c r="R1239">
        <f t="shared" si="117"/>
        <v>0</v>
      </c>
      <c r="S1239" s="4" t="str">
        <f t="shared" si="118"/>
        <v>40213</v>
      </c>
      <c r="T1239">
        <v>55</v>
      </c>
      <c r="U1239">
        <v>0</v>
      </c>
      <c r="V1239">
        <v>8</v>
      </c>
      <c r="W1239">
        <v>1</v>
      </c>
      <c r="X1239">
        <v>0</v>
      </c>
      <c r="Y1239">
        <v>1</v>
      </c>
      <c r="AD1239">
        <v>2021</v>
      </c>
      <c r="AE1239" t="s">
        <v>258</v>
      </c>
      <c r="AF1239">
        <v>1</v>
      </c>
      <c r="AG1239" t="b">
        <f t="shared" si="119"/>
        <v>1</v>
      </c>
      <c r="AH1239">
        <v>0</v>
      </c>
      <c r="AI1239">
        <v>40213</v>
      </c>
      <c r="AJ1239">
        <v>55</v>
      </c>
      <c r="AK1239">
        <v>0</v>
      </c>
      <c r="AL1239">
        <v>8</v>
      </c>
      <c r="AM1239">
        <v>1</v>
      </c>
      <c r="AN1239">
        <v>0</v>
      </c>
      <c r="AO1239">
        <v>1</v>
      </c>
    </row>
    <row r="1240" spans="4:41" x14ac:dyDescent="0.3">
      <c r="D1240" t="str">
        <f t="shared" si="114"/>
        <v>October</v>
      </c>
      <c r="E1240" t="s">
        <v>57</v>
      </c>
      <c r="F1240">
        <v>118</v>
      </c>
      <c r="G1240">
        <v>0</v>
      </c>
      <c r="H1240">
        <v>30</v>
      </c>
      <c r="I1240">
        <v>15</v>
      </c>
      <c r="J1240">
        <v>0</v>
      </c>
      <c r="K1240">
        <v>13</v>
      </c>
      <c r="O1240">
        <v>2021</v>
      </c>
      <c r="P1240" t="str">
        <f t="shared" si="115"/>
        <v>October</v>
      </c>
      <c r="Q1240">
        <f t="shared" si="116"/>
        <v>1</v>
      </c>
      <c r="R1240">
        <f t="shared" si="117"/>
        <v>0</v>
      </c>
      <c r="S1240" s="4" t="str">
        <f t="shared" si="118"/>
        <v>40214</v>
      </c>
      <c r="T1240">
        <v>118</v>
      </c>
      <c r="U1240">
        <v>0</v>
      </c>
      <c r="V1240">
        <v>30</v>
      </c>
      <c r="W1240">
        <v>15</v>
      </c>
      <c r="X1240">
        <v>0</v>
      </c>
      <c r="Y1240">
        <v>13</v>
      </c>
      <c r="AD1240">
        <v>2021</v>
      </c>
      <c r="AE1240" t="s">
        <v>258</v>
      </c>
      <c r="AF1240">
        <v>1</v>
      </c>
      <c r="AG1240" t="b">
        <f t="shared" si="119"/>
        <v>1</v>
      </c>
      <c r="AH1240">
        <v>0</v>
      </c>
      <c r="AI1240">
        <v>40214</v>
      </c>
      <c r="AJ1240">
        <v>118</v>
      </c>
      <c r="AK1240">
        <v>0</v>
      </c>
      <c r="AL1240">
        <v>30</v>
      </c>
      <c r="AM1240">
        <v>15</v>
      </c>
      <c r="AN1240">
        <v>0</v>
      </c>
      <c r="AO1240">
        <v>13</v>
      </c>
    </row>
    <row r="1241" spans="4:41" x14ac:dyDescent="0.3">
      <c r="D1241" t="str">
        <f t="shared" si="114"/>
        <v>October</v>
      </c>
      <c r="E1241" t="s">
        <v>60</v>
      </c>
      <c r="F1241">
        <v>41</v>
      </c>
      <c r="G1241">
        <v>0</v>
      </c>
      <c r="H1241">
        <v>16</v>
      </c>
      <c r="I1241">
        <v>9</v>
      </c>
      <c r="J1241">
        <v>0</v>
      </c>
      <c r="K1241">
        <v>1</v>
      </c>
      <c r="O1241">
        <v>2021</v>
      </c>
      <c r="P1241" t="str">
        <f t="shared" si="115"/>
        <v>October</v>
      </c>
      <c r="Q1241">
        <f t="shared" si="116"/>
        <v>1</v>
      </c>
      <c r="R1241">
        <f t="shared" si="117"/>
        <v>0</v>
      </c>
      <c r="S1241" s="4" t="str">
        <f t="shared" si="118"/>
        <v>40215</v>
      </c>
      <c r="T1241">
        <v>41</v>
      </c>
      <c r="U1241">
        <v>0</v>
      </c>
      <c r="V1241">
        <v>16</v>
      </c>
      <c r="W1241">
        <v>9</v>
      </c>
      <c r="X1241">
        <v>0</v>
      </c>
      <c r="Y1241">
        <v>1</v>
      </c>
      <c r="AD1241">
        <v>2021</v>
      </c>
      <c r="AE1241" t="s">
        <v>258</v>
      </c>
      <c r="AF1241">
        <v>1</v>
      </c>
      <c r="AG1241" t="b">
        <f t="shared" si="119"/>
        <v>1</v>
      </c>
      <c r="AH1241">
        <v>0</v>
      </c>
      <c r="AI1241">
        <v>40215</v>
      </c>
      <c r="AJ1241">
        <v>41</v>
      </c>
      <c r="AK1241">
        <v>0</v>
      </c>
      <c r="AL1241">
        <v>16</v>
      </c>
      <c r="AM1241">
        <v>9</v>
      </c>
      <c r="AN1241">
        <v>0</v>
      </c>
      <c r="AO1241">
        <v>1</v>
      </c>
    </row>
    <row r="1242" spans="4:41" x14ac:dyDescent="0.3">
      <c r="D1242" t="str">
        <f t="shared" si="114"/>
        <v>October</v>
      </c>
      <c r="E1242" t="s">
        <v>64</v>
      </c>
      <c r="F1242">
        <v>61</v>
      </c>
      <c r="G1242">
        <v>0</v>
      </c>
      <c r="H1242">
        <v>13</v>
      </c>
      <c r="I1242">
        <v>8</v>
      </c>
      <c r="J1242">
        <v>0</v>
      </c>
      <c r="K1242">
        <v>5</v>
      </c>
      <c r="O1242">
        <v>2021</v>
      </c>
      <c r="P1242" t="str">
        <f t="shared" si="115"/>
        <v>October</v>
      </c>
      <c r="Q1242">
        <f t="shared" si="116"/>
        <v>1</v>
      </c>
      <c r="R1242">
        <f t="shared" si="117"/>
        <v>0</v>
      </c>
      <c r="S1242" s="4" t="str">
        <f t="shared" si="118"/>
        <v>40216</v>
      </c>
      <c r="T1242">
        <v>61</v>
      </c>
      <c r="U1242">
        <v>0</v>
      </c>
      <c r="V1242">
        <v>13</v>
      </c>
      <c r="W1242">
        <v>8</v>
      </c>
      <c r="X1242">
        <v>0</v>
      </c>
      <c r="Y1242">
        <v>5</v>
      </c>
      <c r="AD1242">
        <v>2021</v>
      </c>
      <c r="AE1242" t="s">
        <v>258</v>
      </c>
      <c r="AF1242">
        <v>1</v>
      </c>
      <c r="AG1242" t="b">
        <f t="shared" si="119"/>
        <v>1</v>
      </c>
      <c r="AH1242">
        <v>0</v>
      </c>
      <c r="AI1242">
        <v>40216</v>
      </c>
      <c r="AJ1242">
        <v>61</v>
      </c>
      <c r="AK1242">
        <v>0</v>
      </c>
      <c r="AL1242">
        <v>13</v>
      </c>
      <c r="AM1242">
        <v>8</v>
      </c>
      <c r="AN1242">
        <v>0</v>
      </c>
      <c r="AO1242">
        <v>5</v>
      </c>
    </row>
    <row r="1243" spans="4:41" x14ac:dyDescent="0.3">
      <c r="D1243" t="str">
        <f t="shared" si="114"/>
        <v>October</v>
      </c>
      <c r="E1243" t="s">
        <v>66</v>
      </c>
      <c r="F1243">
        <v>17</v>
      </c>
      <c r="G1243">
        <v>0</v>
      </c>
      <c r="H1243">
        <v>3</v>
      </c>
      <c r="I1243">
        <v>2</v>
      </c>
      <c r="J1243">
        <v>0</v>
      </c>
      <c r="K1243">
        <v>2</v>
      </c>
      <c r="O1243">
        <v>2021</v>
      </c>
      <c r="P1243" t="str">
        <f t="shared" si="115"/>
        <v>October</v>
      </c>
      <c r="Q1243">
        <f t="shared" si="116"/>
        <v>1</v>
      </c>
      <c r="R1243">
        <f t="shared" si="117"/>
        <v>0</v>
      </c>
      <c r="S1243" s="4" t="str">
        <f t="shared" si="118"/>
        <v>40217</v>
      </c>
      <c r="T1243">
        <v>17</v>
      </c>
      <c r="U1243">
        <v>0</v>
      </c>
      <c r="V1243">
        <v>3</v>
      </c>
      <c r="W1243">
        <v>2</v>
      </c>
      <c r="X1243">
        <v>0</v>
      </c>
      <c r="Y1243">
        <v>2</v>
      </c>
      <c r="AD1243">
        <v>2021</v>
      </c>
      <c r="AE1243" t="s">
        <v>258</v>
      </c>
      <c r="AF1243">
        <v>1</v>
      </c>
      <c r="AG1243" t="b">
        <f t="shared" si="119"/>
        <v>1</v>
      </c>
      <c r="AH1243">
        <v>0</v>
      </c>
      <c r="AI1243">
        <v>40217</v>
      </c>
      <c r="AJ1243">
        <v>17</v>
      </c>
      <c r="AK1243">
        <v>0</v>
      </c>
      <c r="AL1243">
        <v>3</v>
      </c>
      <c r="AM1243">
        <v>2</v>
      </c>
      <c r="AN1243">
        <v>0</v>
      </c>
      <c r="AO1243">
        <v>2</v>
      </c>
    </row>
    <row r="1244" spans="4:41" x14ac:dyDescent="0.3">
      <c r="D1244" t="str">
        <f t="shared" si="114"/>
        <v>October</v>
      </c>
      <c r="E1244" t="s">
        <v>69</v>
      </c>
      <c r="F1244">
        <v>104</v>
      </c>
      <c r="G1244">
        <v>0</v>
      </c>
      <c r="H1244">
        <v>26</v>
      </c>
      <c r="I1244">
        <v>10</v>
      </c>
      <c r="J1244">
        <v>0</v>
      </c>
      <c r="K1244">
        <v>2</v>
      </c>
      <c r="O1244">
        <v>2021</v>
      </c>
      <c r="P1244" t="str">
        <f t="shared" si="115"/>
        <v>October</v>
      </c>
      <c r="Q1244">
        <f t="shared" si="116"/>
        <v>1</v>
      </c>
      <c r="R1244">
        <f t="shared" si="117"/>
        <v>0</v>
      </c>
      <c r="S1244" s="4" t="str">
        <f t="shared" si="118"/>
        <v>40218</v>
      </c>
      <c r="T1244">
        <v>104</v>
      </c>
      <c r="U1244">
        <v>0</v>
      </c>
      <c r="V1244">
        <v>26</v>
      </c>
      <c r="W1244">
        <v>10</v>
      </c>
      <c r="X1244">
        <v>0</v>
      </c>
      <c r="Y1244">
        <v>2</v>
      </c>
      <c r="AD1244">
        <v>2021</v>
      </c>
      <c r="AE1244" t="s">
        <v>258</v>
      </c>
      <c r="AF1244">
        <v>1</v>
      </c>
      <c r="AG1244" t="b">
        <f t="shared" si="119"/>
        <v>1</v>
      </c>
      <c r="AH1244">
        <v>0</v>
      </c>
      <c r="AI1244">
        <v>40218</v>
      </c>
      <c r="AJ1244">
        <v>104</v>
      </c>
      <c r="AK1244">
        <v>0</v>
      </c>
      <c r="AL1244">
        <v>26</v>
      </c>
      <c r="AM1244">
        <v>10</v>
      </c>
      <c r="AN1244">
        <v>0</v>
      </c>
      <c r="AO1244">
        <v>2</v>
      </c>
    </row>
    <row r="1245" spans="4:41" x14ac:dyDescent="0.3">
      <c r="D1245" t="str">
        <f t="shared" si="114"/>
        <v>October</v>
      </c>
      <c r="E1245" t="s">
        <v>72</v>
      </c>
      <c r="F1245">
        <v>60</v>
      </c>
      <c r="G1245">
        <v>0</v>
      </c>
      <c r="H1245">
        <v>27</v>
      </c>
      <c r="I1245">
        <v>19</v>
      </c>
      <c r="J1245">
        <v>0</v>
      </c>
      <c r="K1245">
        <v>4</v>
      </c>
      <c r="O1245">
        <v>2021</v>
      </c>
      <c r="P1245" t="str">
        <f t="shared" si="115"/>
        <v>October</v>
      </c>
      <c r="Q1245">
        <f t="shared" si="116"/>
        <v>1</v>
      </c>
      <c r="R1245">
        <f t="shared" si="117"/>
        <v>0</v>
      </c>
      <c r="S1245" s="4" t="str">
        <f t="shared" si="118"/>
        <v>40219</v>
      </c>
      <c r="T1245">
        <v>60</v>
      </c>
      <c r="U1245">
        <v>0</v>
      </c>
      <c r="V1245">
        <v>27</v>
      </c>
      <c r="W1245">
        <v>19</v>
      </c>
      <c r="X1245">
        <v>0</v>
      </c>
      <c r="Y1245">
        <v>4</v>
      </c>
      <c r="AD1245">
        <v>2021</v>
      </c>
      <c r="AE1245" t="s">
        <v>258</v>
      </c>
      <c r="AF1245">
        <v>1</v>
      </c>
      <c r="AG1245" t="b">
        <f t="shared" si="119"/>
        <v>1</v>
      </c>
      <c r="AH1245">
        <v>0</v>
      </c>
      <c r="AI1245">
        <v>40219</v>
      </c>
      <c r="AJ1245">
        <v>60</v>
      </c>
      <c r="AK1245">
        <v>0</v>
      </c>
      <c r="AL1245">
        <v>27</v>
      </c>
      <c r="AM1245">
        <v>19</v>
      </c>
      <c r="AN1245">
        <v>0</v>
      </c>
      <c r="AO1245">
        <v>4</v>
      </c>
    </row>
    <row r="1246" spans="4:41" x14ac:dyDescent="0.3">
      <c r="D1246" t="str">
        <f t="shared" si="114"/>
        <v>October</v>
      </c>
      <c r="E1246" t="s">
        <v>75</v>
      </c>
      <c r="F1246">
        <v>39</v>
      </c>
      <c r="G1246">
        <v>0</v>
      </c>
      <c r="H1246">
        <v>6</v>
      </c>
      <c r="I1246">
        <v>2</v>
      </c>
      <c r="J1246">
        <v>0</v>
      </c>
      <c r="K1246">
        <v>3</v>
      </c>
      <c r="O1246">
        <v>2021</v>
      </c>
      <c r="P1246" t="str">
        <f t="shared" si="115"/>
        <v>October</v>
      </c>
      <c r="Q1246">
        <f t="shared" si="116"/>
        <v>1</v>
      </c>
      <c r="R1246">
        <f t="shared" si="117"/>
        <v>0</v>
      </c>
      <c r="S1246" s="4" t="str">
        <f t="shared" si="118"/>
        <v>40220</v>
      </c>
      <c r="T1246">
        <v>39</v>
      </c>
      <c r="U1246">
        <v>0</v>
      </c>
      <c r="V1246">
        <v>6</v>
      </c>
      <c r="W1246">
        <v>2</v>
      </c>
      <c r="X1246">
        <v>0</v>
      </c>
      <c r="Y1246">
        <v>3</v>
      </c>
      <c r="AD1246">
        <v>2021</v>
      </c>
      <c r="AE1246" t="s">
        <v>258</v>
      </c>
      <c r="AF1246">
        <v>1</v>
      </c>
      <c r="AG1246" t="b">
        <f t="shared" si="119"/>
        <v>1</v>
      </c>
      <c r="AH1246">
        <v>0</v>
      </c>
      <c r="AI1246">
        <v>40220</v>
      </c>
      <c r="AJ1246">
        <v>39</v>
      </c>
      <c r="AK1246">
        <v>0</v>
      </c>
      <c r="AL1246">
        <v>6</v>
      </c>
      <c r="AM1246">
        <v>2</v>
      </c>
      <c r="AN1246">
        <v>0</v>
      </c>
      <c r="AO1246">
        <v>3</v>
      </c>
    </row>
    <row r="1247" spans="4:41" x14ac:dyDescent="0.3">
      <c r="D1247" t="str">
        <f t="shared" si="114"/>
        <v>October</v>
      </c>
      <c r="E1247" t="s">
        <v>76</v>
      </c>
      <c r="F1247">
        <v>31</v>
      </c>
      <c r="G1247">
        <v>0</v>
      </c>
      <c r="H1247">
        <v>3</v>
      </c>
      <c r="I1247">
        <v>0</v>
      </c>
      <c r="J1247">
        <v>0</v>
      </c>
      <c r="K1247">
        <v>4</v>
      </c>
      <c r="O1247">
        <v>2021</v>
      </c>
      <c r="P1247" t="str">
        <f t="shared" si="115"/>
        <v>October</v>
      </c>
      <c r="Q1247">
        <f t="shared" si="116"/>
        <v>1</v>
      </c>
      <c r="R1247">
        <f t="shared" si="117"/>
        <v>0</v>
      </c>
      <c r="S1247" s="4" t="str">
        <f t="shared" si="118"/>
        <v>40222</v>
      </c>
      <c r="T1247">
        <v>31</v>
      </c>
      <c r="U1247">
        <v>0</v>
      </c>
      <c r="V1247">
        <v>3</v>
      </c>
      <c r="W1247">
        <v>0</v>
      </c>
      <c r="X1247">
        <v>0</v>
      </c>
      <c r="Y1247">
        <v>4</v>
      </c>
      <c r="AD1247">
        <v>2021</v>
      </c>
      <c r="AE1247" t="s">
        <v>258</v>
      </c>
      <c r="AF1247">
        <v>1</v>
      </c>
      <c r="AG1247" t="b">
        <f t="shared" si="119"/>
        <v>1</v>
      </c>
      <c r="AH1247">
        <v>0</v>
      </c>
      <c r="AI1247">
        <v>40222</v>
      </c>
      <c r="AJ1247">
        <v>31</v>
      </c>
      <c r="AK1247">
        <v>0</v>
      </c>
      <c r="AL1247">
        <v>3</v>
      </c>
      <c r="AM1247">
        <v>0</v>
      </c>
      <c r="AN1247">
        <v>0</v>
      </c>
      <c r="AO1247">
        <v>4</v>
      </c>
    </row>
    <row r="1248" spans="4:41" x14ac:dyDescent="0.3">
      <c r="D1248" t="str">
        <f t="shared" si="114"/>
        <v>October</v>
      </c>
      <c r="E1248" t="s">
        <v>78</v>
      </c>
      <c r="F1248">
        <v>28</v>
      </c>
      <c r="G1248">
        <v>0</v>
      </c>
      <c r="H1248">
        <v>5</v>
      </c>
      <c r="I1248">
        <v>4</v>
      </c>
      <c r="J1248">
        <v>0</v>
      </c>
      <c r="K1248">
        <v>1</v>
      </c>
      <c r="O1248">
        <v>2021</v>
      </c>
      <c r="P1248" t="str">
        <f t="shared" si="115"/>
        <v>October</v>
      </c>
      <c r="Q1248">
        <f t="shared" si="116"/>
        <v>1</v>
      </c>
      <c r="R1248">
        <f t="shared" si="117"/>
        <v>0</v>
      </c>
      <c r="S1248" s="4" t="str">
        <f t="shared" si="118"/>
        <v>40223</v>
      </c>
      <c r="T1248">
        <v>28</v>
      </c>
      <c r="U1248">
        <v>0</v>
      </c>
      <c r="V1248">
        <v>5</v>
      </c>
      <c r="W1248">
        <v>4</v>
      </c>
      <c r="X1248">
        <v>0</v>
      </c>
      <c r="Y1248">
        <v>1</v>
      </c>
      <c r="AD1248">
        <v>2021</v>
      </c>
      <c r="AE1248" t="s">
        <v>258</v>
      </c>
      <c r="AF1248">
        <v>1</v>
      </c>
      <c r="AG1248" t="b">
        <f t="shared" si="119"/>
        <v>1</v>
      </c>
      <c r="AH1248">
        <v>0</v>
      </c>
      <c r="AI1248">
        <v>40223</v>
      </c>
      <c r="AJ1248">
        <v>28</v>
      </c>
      <c r="AK1248">
        <v>0</v>
      </c>
      <c r="AL1248">
        <v>5</v>
      </c>
      <c r="AM1248">
        <v>4</v>
      </c>
      <c r="AN1248">
        <v>0</v>
      </c>
      <c r="AO1248">
        <v>1</v>
      </c>
    </row>
    <row r="1249" spans="2:41" x14ac:dyDescent="0.3">
      <c r="D1249" t="str">
        <f t="shared" si="114"/>
        <v>October</v>
      </c>
      <c r="E1249" t="s">
        <v>82</v>
      </c>
      <c r="F1249">
        <v>6</v>
      </c>
      <c r="G1249">
        <v>0</v>
      </c>
      <c r="H1249">
        <v>0</v>
      </c>
      <c r="I1249">
        <v>0</v>
      </c>
      <c r="J1249">
        <v>0</v>
      </c>
      <c r="K1249">
        <v>0</v>
      </c>
      <c r="O1249">
        <v>2021</v>
      </c>
      <c r="P1249" t="str">
        <f t="shared" si="115"/>
        <v>October</v>
      </c>
      <c r="Q1249">
        <f t="shared" si="116"/>
        <v>1</v>
      </c>
      <c r="R1249">
        <f t="shared" si="117"/>
        <v>0</v>
      </c>
      <c r="S1249" s="4" t="str">
        <f t="shared" si="118"/>
        <v>40228</v>
      </c>
      <c r="T1249">
        <v>6</v>
      </c>
      <c r="U1249">
        <v>0</v>
      </c>
      <c r="V1249">
        <v>0</v>
      </c>
      <c r="W1249">
        <v>0</v>
      </c>
      <c r="X1249">
        <v>0</v>
      </c>
      <c r="Y1249">
        <v>0</v>
      </c>
      <c r="AD1249">
        <v>2021</v>
      </c>
      <c r="AE1249" t="s">
        <v>258</v>
      </c>
      <c r="AF1249">
        <v>1</v>
      </c>
      <c r="AG1249" t="b">
        <f t="shared" si="119"/>
        <v>1</v>
      </c>
      <c r="AH1249">
        <v>0</v>
      </c>
      <c r="AI1249">
        <v>40228</v>
      </c>
      <c r="AJ1249">
        <v>6</v>
      </c>
      <c r="AK1249">
        <v>0</v>
      </c>
      <c r="AL1249">
        <v>0</v>
      </c>
      <c r="AM1249">
        <v>0</v>
      </c>
      <c r="AN1249">
        <v>0</v>
      </c>
      <c r="AO1249">
        <v>0</v>
      </c>
    </row>
    <row r="1250" spans="2:41" x14ac:dyDescent="0.3">
      <c r="D1250" t="str">
        <f t="shared" si="114"/>
        <v>October</v>
      </c>
      <c r="E1250" t="s">
        <v>84</v>
      </c>
      <c r="F1250">
        <v>40</v>
      </c>
      <c r="G1250">
        <v>0</v>
      </c>
      <c r="H1250">
        <v>5</v>
      </c>
      <c r="I1250">
        <v>3</v>
      </c>
      <c r="J1250">
        <v>0</v>
      </c>
      <c r="K1250">
        <v>1</v>
      </c>
      <c r="O1250">
        <v>2021</v>
      </c>
      <c r="P1250" t="str">
        <f t="shared" si="115"/>
        <v>October</v>
      </c>
      <c r="Q1250">
        <f t="shared" si="116"/>
        <v>1</v>
      </c>
      <c r="R1250">
        <f t="shared" si="117"/>
        <v>0</v>
      </c>
      <c r="S1250" s="4" t="str">
        <f t="shared" si="118"/>
        <v>40229</v>
      </c>
      <c r="T1250">
        <v>40</v>
      </c>
      <c r="U1250">
        <v>0</v>
      </c>
      <c r="V1250">
        <v>5</v>
      </c>
      <c r="W1250">
        <v>3</v>
      </c>
      <c r="X1250">
        <v>0</v>
      </c>
      <c r="Y1250">
        <v>1</v>
      </c>
      <c r="AD1250">
        <v>2021</v>
      </c>
      <c r="AE1250" t="s">
        <v>258</v>
      </c>
      <c r="AF1250">
        <v>1</v>
      </c>
      <c r="AG1250" t="b">
        <f t="shared" si="119"/>
        <v>1</v>
      </c>
      <c r="AH1250">
        <v>0</v>
      </c>
      <c r="AI1250">
        <v>40229</v>
      </c>
      <c r="AJ1250">
        <v>40</v>
      </c>
      <c r="AK1250">
        <v>0</v>
      </c>
      <c r="AL1250">
        <v>5</v>
      </c>
      <c r="AM1250">
        <v>3</v>
      </c>
      <c r="AN1250">
        <v>0</v>
      </c>
      <c r="AO1250">
        <v>1</v>
      </c>
    </row>
    <row r="1251" spans="2:41" x14ac:dyDescent="0.3">
      <c r="D1251" t="str">
        <f t="shared" si="114"/>
        <v>October</v>
      </c>
      <c r="E1251" t="s">
        <v>86</v>
      </c>
      <c r="F1251">
        <v>11</v>
      </c>
      <c r="G1251">
        <v>0</v>
      </c>
      <c r="H1251">
        <v>1</v>
      </c>
      <c r="I1251">
        <v>1</v>
      </c>
      <c r="J1251">
        <v>0</v>
      </c>
      <c r="K1251">
        <v>1</v>
      </c>
      <c r="O1251">
        <v>2021</v>
      </c>
      <c r="P1251" t="str">
        <f t="shared" si="115"/>
        <v>October</v>
      </c>
      <c r="Q1251">
        <f t="shared" si="116"/>
        <v>1</v>
      </c>
      <c r="R1251">
        <f t="shared" si="117"/>
        <v>0</v>
      </c>
      <c r="S1251" s="4" t="str">
        <f t="shared" si="118"/>
        <v>40241</v>
      </c>
      <c r="T1251">
        <v>11</v>
      </c>
      <c r="U1251">
        <v>0</v>
      </c>
      <c r="V1251">
        <v>1</v>
      </c>
      <c r="W1251">
        <v>1</v>
      </c>
      <c r="X1251">
        <v>0</v>
      </c>
      <c r="Y1251">
        <v>1</v>
      </c>
      <c r="AD1251">
        <v>2021</v>
      </c>
      <c r="AE1251" t="s">
        <v>258</v>
      </c>
      <c r="AF1251">
        <v>1</v>
      </c>
      <c r="AG1251" t="b">
        <f t="shared" si="119"/>
        <v>1</v>
      </c>
      <c r="AH1251">
        <v>0</v>
      </c>
      <c r="AI1251">
        <v>40241</v>
      </c>
      <c r="AJ1251">
        <v>11</v>
      </c>
      <c r="AK1251">
        <v>0</v>
      </c>
      <c r="AL1251">
        <v>1</v>
      </c>
      <c r="AM1251">
        <v>1</v>
      </c>
      <c r="AN1251">
        <v>0</v>
      </c>
      <c r="AO1251">
        <v>1</v>
      </c>
    </row>
    <row r="1252" spans="2:41" x14ac:dyDescent="0.3">
      <c r="D1252" t="str">
        <f t="shared" si="114"/>
        <v>October</v>
      </c>
      <c r="E1252" t="s">
        <v>89</v>
      </c>
      <c r="F1252">
        <v>5</v>
      </c>
      <c r="G1252">
        <v>0</v>
      </c>
      <c r="H1252">
        <v>0</v>
      </c>
      <c r="I1252">
        <v>0</v>
      </c>
      <c r="J1252">
        <v>0</v>
      </c>
      <c r="K1252">
        <v>0</v>
      </c>
      <c r="O1252">
        <v>2021</v>
      </c>
      <c r="P1252" t="str">
        <f t="shared" si="115"/>
        <v>October</v>
      </c>
      <c r="Q1252">
        <f t="shared" si="116"/>
        <v>1</v>
      </c>
      <c r="R1252">
        <f t="shared" si="117"/>
        <v>0</v>
      </c>
      <c r="S1252" s="4" t="str">
        <f t="shared" si="118"/>
        <v>40242</v>
      </c>
      <c r="T1252">
        <v>5</v>
      </c>
      <c r="U1252">
        <v>0</v>
      </c>
      <c r="V1252">
        <v>0</v>
      </c>
      <c r="W1252">
        <v>0</v>
      </c>
      <c r="X1252">
        <v>0</v>
      </c>
      <c r="Y1252">
        <v>0</v>
      </c>
      <c r="AD1252">
        <v>2021</v>
      </c>
      <c r="AE1252" t="s">
        <v>258</v>
      </c>
      <c r="AF1252">
        <v>1</v>
      </c>
      <c r="AG1252" t="b">
        <f t="shared" si="119"/>
        <v>1</v>
      </c>
      <c r="AH1252">
        <v>0</v>
      </c>
      <c r="AI1252">
        <v>40242</v>
      </c>
      <c r="AJ1252">
        <v>5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2:41" x14ac:dyDescent="0.3">
      <c r="D1253" t="str">
        <f t="shared" si="114"/>
        <v>October</v>
      </c>
      <c r="E1253" t="s">
        <v>91</v>
      </c>
      <c r="F1253">
        <v>5</v>
      </c>
      <c r="G1253">
        <v>0</v>
      </c>
      <c r="H1253">
        <v>2</v>
      </c>
      <c r="I1253">
        <v>1</v>
      </c>
      <c r="J1253">
        <v>0</v>
      </c>
      <c r="K1253">
        <v>0</v>
      </c>
      <c r="O1253">
        <v>2021</v>
      </c>
      <c r="P1253" t="str">
        <f t="shared" si="115"/>
        <v>October</v>
      </c>
      <c r="Q1253">
        <f t="shared" si="116"/>
        <v>1</v>
      </c>
      <c r="R1253">
        <f t="shared" si="117"/>
        <v>0</v>
      </c>
      <c r="S1253" s="4" t="str">
        <f t="shared" si="118"/>
        <v>40243</v>
      </c>
      <c r="T1253">
        <v>5</v>
      </c>
      <c r="U1253">
        <v>0</v>
      </c>
      <c r="V1253">
        <v>2</v>
      </c>
      <c r="W1253">
        <v>1</v>
      </c>
      <c r="X1253">
        <v>0</v>
      </c>
      <c r="Y1253">
        <v>0</v>
      </c>
      <c r="AD1253">
        <v>2021</v>
      </c>
      <c r="AE1253" t="s">
        <v>258</v>
      </c>
      <c r="AF1253">
        <v>1</v>
      </c>
      <c r="AG1253" t="b">
        <f t="shared" si="119"/>
        <v>1</v>
      </c>
      <c r="AH1253">
        <v>0</v>
      </c>
      <c r="AI1253">
        <v>40243</v>
      </c>
      <c r="AJ1253">
        <v>5</v>
      </c>
      <c r="AK1253">
        <v>0</v>
      </c>
      <c r="AL1253">
        <v>2</v>
      </c>
      <c r="AM1253">
        <v>1</v>
      </c>
      <c r="AN1253">
        <v>0</v>
      </c>
      <c r="AO1253">
        <v>0</v>
      </c>
    </row>
    <row r="1254" spans="2:41" x14ac:dyDescent="0.3">
      <c r="D1254" t="str">
        <f t="shared" si="114"/>
        <v>October</v>
      </c>
      <c r="E1254" t="s">
        <v>92</v>
      </c>
      <c r="F1254">
        <v>51</v>
      </c>
      <c r="G1254">
        <v>0</v>
      </c>
      <c r="H1254">
        <v>9</v>
      </c>
      <c r="I1254">
        <v>6</v>
      </c>
      <c r="J1254">
        <v>0</v>
      </c>
      <c r="K1254">
        <v>1</v>
      </c>
      <c r="O1254">
        <v>2021</v>
      </c>
      <c r="P1254" t="str">
        <f t="shared" si="115"/>
        <v>October</v>
      </c>
      <c r="Q1254">
        <f t="shared" si="116"/>
        <v>1</v>
      </c>
      <c r="R1254">
        <f t="shared" si="117"/>
        <v>0</v>
      </c>
      <c r="S1254" s="4" t="str">
        <f t="shared" si="118"/>
        <v>40245</v>
      </c>
      <c r="T1254">
        <v>51</v>
      </c>
      <c r="U1254">
        <v>0</v>
      </c>
      <c r="V1254">
        <v>9</v>
      </c>
      <c r="W1254">
        <v>6</v>
      </c>
      <c r="X1254">
        <v>0</v>
      </c>
      <c r="Y1254">
        <v>1</v>
      </c>
      <c r="AD1254">
        <v>2021</v>
      </c>
      <c r="AE1254" t="s">
        <v>258</v>
      </c>
      <c r="AF1254">
        <v>1</v>
      </c>
      <c r="AG1254" t="b">
        <f t="shared" si="119"/>
        <v>1</v>
      </c>
      <c r="AH1254">
        <v>0</v>
      </c>
      <c r="AI1254">
        <v>40245</v>
      </c>
      <c r="AJ1254">
        <v>51</v>
      </c>
      <c r="AK1254">
        <v>0</v>
      </c>
      <c r="AL1254">
        <v>9</v>
      </c>
      <c r="AM1254">
        <v>6</v>
      </c>
      <c r="AN1254">
        <v>0</v>
      </c>
      <c r="AO1254">
        <v>1</v>
      </c>
    </row>
    <row r="1255" spans="2:41" x14ac:dyDescent="0.3">
      <c r="D1255" t="str">
        <f t="shared" si="114"/>
        <v>October</v>
      </c>
      <c r="E1255" t="s">
        <v>93</v>
      </c>
      <c r="F1255">
        <v>24</v>
      </c>
      <c r="G1255">
        <v>0</v>
      </c>
      <c r="H1255">
        <v>10</v>
      </c>
      <c r="I1255">
        <v>5</v>
      </c>
      <c r="J1255">
        <v>0</v>
      </c>
      <c r="K1255">
        <v>3</v>
      </c>
      <c r="O1255">
        <v>2021</v>
      </c>
      <c r="P1255" t="str">
        <f t="shared" si="115"/>
        <v>October</v>
      </c>
      <c r="Q1255">
        <f t="shared" si="116"/>
        <v>1</v>
      </c>
      <c r="R1255">
        <f t="shared" si="117"/>
        <v>0</v>
      </c>
      <c r="S1255" s="4" t="str">
        <f t="shared" si="118"/>
        <v>40258</v>
      </c>
      <c r="T1255">
        <v>24</v>
      </c>
      <c r="U1255">
        <v>0</v>
      </c>
      <c r="V1255">
        <v>10</v>
      </c>
      <c r="W1255">
        <v>5</v>
      </c>
      <c r="X1255">
        <v>0</v>
      </c>
      <c r="Y1255">
        <v>3</v>
      </c>
      <c r="AD1255">
        <v>2021</v>
      </c>
      <c r="AE1255" t="s">
        <v>258</v>
      </c>
      <c r="AF1255">
        <v>1</v>
      </c>
      <c r="AG1255" t="b">
        <f t="shared" si="119"/>
        <v>1</v>
      </c>
      <c r="AH1255">
        <v>0</v>
      </c>
      <c r="AI1255">
        <v>40258</v>
      </c>
      <c r="AJ1255">
        <v>24</v>
      </c>
      <c r="AK1255">
        <v>0</v>
      </c>
      <c r="AL1255">
        <v>10</v>
      </c>
      <c r="AM1255">
        <v>5</v>
      </c>
      <c r="AN1255">
        <v>0</v>
      </c>
      <c r="AO1255">
        <v>3</v>
      </c>
    </row>
    <row r="1256" spans="2:41" x14ac:dyDescent="0.3">
      <c r="D1256" t="str">
        <f t="shared" si="114"/>
        <v>October</v>
      </c>
      <c r="E1256" t="s">
        <v>95</v>
      </c>
      <c r="F1256">
        <v>30</v>
      </c>
      <c r="G1256">
        <v>0</v>
      </c>
      <c r="H1256">
        <v>9</v>
      </c>
      <c r="I1256">
        <v>4</v>
      </c>
      <c r="J1256">
        <v>0</v>
      </c>
      <c r="K1256">
        <v>0</v>
      </c>
      <c r="O1256">
        <v>2021</v>
      </c>
      <c r="P1256" t="str">
        <f t="shared" si="115"/>
        <v>October</v>
      </c>
      <c r="Q1256">
        <f t="shared" si="116"/>
        <v>1</v>
      </c>
      <c r="R1256">
        <f t="shared" si="117"/>
        <v>0</v>
      </c>
      <c r="S1256" s="4" t="str">
        <f t="shared" si="118"/>
        <v>40272</v>
      </c>
      <c r="T1256">
        <v>30</v>
      </c>
      <c r="U1256">
        <v>0</v>
      </c>
      <c r="V1256">
        <v>9</v>
      </c>
      <c r="W1256">
        <v>4</v>
      </c>
      <c r="X1256">
        <v>0</v>
      </c>
      <c r="Y1256">
        <v>0</v>
      </c>
      <c r="AD1256">
        <v>2021</v>
      </c>
      <c r="AE1256" t="s">
        <v>258</v>
      </c>
      <c r="AF1256">
        <v>1</v>
      </c>
      <c r="AG1256" t="b">
        <f t="shared" si="119"/>
        <v>1</v>
      </c>
      <c r="AH1256">
        <v>0</v>
      </c>
      <c r="AI1256">
        <v>40272</v>
      </c>
      <c r="AJ1256">
        <v>30</v>
      </c>
      <c r="AK1256">
        <v>0</v>
      </c>
      <c r="AL1256">
        <v>9</v>
      </c>
      <c r="AM1256">
        <v>4</v>
      </c>
      <c r="AN1256">
        <v>0</v>
      </c>
      <c r="AO1256">
        <v>0</v>
      </c>
    </row>
    <row r="1257" spans="2:41" x14ac:dyDescent="0.3">
      <c r="D1257" t="str">
        <f t="shared" si="114"/>
        <v>October</v>
      </c>
      <c r="E1257" t="s">
        <v>96</v>
      </c>
      <c r="F1257">
        <v>9</v>
      </c>
      <c r="G1257">
        <v>0</v>
      </c>
      <c r="H1257">
        <v>2</v>
      </c>
      <c r="I1257">
        <v>1</v>
      </c>
      <c r="J1257">
        <v>0</v>
      </c>
      <c r="K1257">
        <v>1</v>
      </c>
      <c r="O1257">
        <v>2021</v>
      </c>
      <c r="P1257" t="str">
        <f t="shared" si="115"/>
        <v>October</v>
      </c>
      <c r="Q1257">
        <f t="shared" si="116"/>
        <v>1</v>
      </c>
      <c r="R1257">
        <f t="shared" si="117"/>
        <v>0</v>
      </c>
      <c r="S1257" s="4" t="str">
        <f t="shared" si="118"/>
        <v>40291</v>
      </c>
      <c r="T1257">
        <v>9</v>
      </c>
      <c r="U1257">
        <v>0</v>
      </c>
      <c r="V1257">
        <v>2</v>
      </c>
      <c r="W1257">
        <v>1</v>
      </c>
      <c r="X1257">
        <v>0</v>
      </c>
      <c r="Y1257">
        <v>1</v>
      </c>
      <c r="AD1257">
        <v>2021</v>
      </c>
      <c r="AE1257" t="s">
        <v>258</v>
      </c>
      <c r="AF1257">
        <v>1</v>
      </c>
      <c r="AG1257" t="b">
        <f t="shared" si="119"/>
        <v>1</v>
      </c>
      <c r="AH1257">
        <v>0</v>
      </c>
      <c r="AI1257">
        <v>40291</v>
      </c>
      <c r="AJ1257">
        <v>9</v>
      </c>
      <c r="AK1257">
        <v>0</v>
      </c>
      <c r="AL1257">
        <v>2</v>
      </c>
      <c r="AM1257">
        <v>1</v>
      </c>
      <c r="AN1257">
        <v>0</v>
      </c>
      <c r="AO1257">
        <v>1</v>
      </c>
    </row>
    <row r="1258" spans="2:41" x14ac:dyDescent="0.3">
      <c r="D1258" t="str">
        <f t="shared" si="114"/>
        <v>October</v>
      </c>
      <c r="E1258" t="s">
        <v>98</v>
      </c>
      <c r="F1258">
        <v>31</v>
      </c>
      <c r="G1258">
        <v>0</v>
      </c>
      <c r="H1258">
        <v>4</v>
      </c>
      <c r="I1258">
        <v>2</v>
      </c>
      <c r="J1258">
        <v>0</v>
      </c>
      <c r="K1258">
        <v>3</v>
      </c>
      <c r="O1258">
        <v>2021</v>
      </c>
      <c r="P1258" t="str">
        <f t="shared" si="115"/>
        <v>October</v>
      </c>
      <c r="Q1258">
        <f t="shared" si="116"/>
        <v>1</v>
      </c>
      <c r="R1258">
        <f t="shared" si="117"/>
        <v>0</v>
      </c>
      <c r="S1258" s="4" t="str">
        <f t="shared" si="118"/>
        <v>40299</v>
      </c>
      <c r="T1258">
        <v>31</v>
      </c>
      <c r="U1258">
        <v>0</v>
      </c>
      <c r="V1258">
        <v>4</v>
      </c>
      <c r="W1258">
        <v>2</v>
      </c>
      <c r="X1258">
        <v>0</v>
      </c>
      <c r="Y1258">
        <v>3</v>
      </c>
      <c r="AD1258">
        <v>2021</v>
      </c>
      <c r="AE1258" t="s">
        <v>258</v>
      </c>
      <c r="AF1258">
        <v>1</v>
      </c>
      <c r="AG1258" t="b">
        <f t="shared" si="119"/>
        <v>1</v>
      </c>
      <c r="AH1258">
        <v>0</v>
      </c>
      <c r="AI1258">
        <v>40299</v>
      </c>
      <c r="AJ1258">
        <v>31</v>
      </c>
      <c r="AK1258">
        <v>0</v>
      </c>
      <c r="AL1258">
        <v>4</v>
      </c>
      <c r="AM1258">
        <v>2</v>
      </c>
      <c r="AN1258">
        <v>0</v>
      </c>
      <c r="AO1258">
        <v>3</v>
      </c>
    </row>
    <row r="1259" spans="2:41" x14ac:dyDescent="0.3">
      <c r="D1259" t="str">
        <f t="shared" si="114"/>
        <v>October</v>
      </c>
      <c r="E1259" t="s">
        <v>4</v>
      </c>
      <c r="F1259" s="1">
        <v>1023</v>
      </c>
      <c r="G1259">
        <v>0</v>
      </c>
      <c r="H1259">
        <v>270</v>
      </c>
      <c r="I1259">
        <v>143</v>
      </c>
      <c r="J1259">
        <v>0</v>
      </c>
      <c r="K1259">
        <v>81</v>
      </c>
      <c r="O1259">
        <v>2021</v>
      </c>
      <c r="P1259" t="str">
        <f t="shared" si="115"/>
        <v>October</v>
      </c>
      <c r="Q1259">
        <f t="shared" si="116"/>
        <v>0</v>
      </c>
      <c r="R1259">
        <f t="shared" si="117"/>
        <v>1</v>
      </c>
      <c r="S1259" s="4" t="str">
        <f t="shared" si="118"/>
        <v>Total</v>
      </c>
      <c r="T1259">
        <v>1023</v>
      </c>
      <c r="U1259">
        <v>0</v>
      </c>
      <c r="V1259">
        <v>270</v>
      </c>
      <c r="W1259">
        <v>143</v>
      </c>
      <c r="X1259">
        <v>0</v>
      </c>
      <c r="Y1259">
        <v>81</v>
      </c>
      <c r="AD1259">
        <v>2021</v>
      </c>
      <c r="AE1259" t="s">
        <v>258</v>
      </c>
      <c r="AF1259">
        <v>0</v>
      </c>
      <c r="AG1259" t="b">
        <f t="shared" si="119"/>
        <v>0</v>
      </c>
      <c r="AH1259">
        <v>1</v>
      </c>
      <c r="AI1259" s="4" t="s">
        <v>4</v>
      </c>
      <c r="AJ1259">
        <v>1023</v>
      </c>
      <c r="AK1259">
        <v>0</v>
      </c>
      <c r="AL1259">
        <v>270</v>
      </c>
      <c r="AM1259">
        <v>143</v>
      </c>
      <c r="AN1259">
        <v>0</v>
      </c>
      <c r="AO1259">
        <v>81</v>
      </c>
    </row>
    <row r="1260" spans="2:41" x14ac:dyDescent="0.3">
      <c r="B1260" t="s">
        <v>103</v>
      </c>
      <c r="D1260" t="str">
        <f t="shared" si="114"/>
        <v>October</v>
      </c>
      <c r="E1260" t="s">
        <v>105</v>
      </c>
      <c r="F1260">
        <v>14</v>
      </c>
      <c r="G1260">
        <v>0</v>
      </c>
      <c r="H1260">
        <v>3</v>
      </c>
      <c r="I1260">
        <v>0</v>
      </c>
      <c r="J1260">
        <v>0</v>
      </c>
      <c r="K1260">
        <v>2</v>
      </c>
      <c r="O1260">
        <v>2021</v>
      </c>
      <c r="P1260" t="str">
        <f t="shared" si="115"/>
        <v>October</v>
      </c>
      <c r="Q1260">
        <f t="shared" si="116"/>
        <v>0</v>
      </c>
      <c r="R1260">
        <f t="shared" si="117"/>
        <v>0</v>
      </c>
      <c r="S1260" s="4" t="str">
        <f t="shared" si="118"/>
        <v>40118</v>
      </c>
      <c r="T1260">
        <v>14</v>
      </c>
      <c r="U1260">
        <v>0</v>
      </c>
      <c r="V1260">
        <v>3</v>
      </c>
      <c r="W1260">
        <v>0</v>
      </c>
      <c r="X1260">
        <v>0</v>
      </c>
      <c r="Y1260">
        <v>2</v>
      </c>
      <c r="AD1260">
        <v>2021</v>
      </c>
      <c r="AE1260" t="s">
        <v>258</v>
      </c>
      <c r="AF1260">
        <v>0</v>
      </c>
      <c r="AG1260" t="b">
        <f t="shared" si="119"/>
        <v>1</v>
      </c>
      <c r="AH1260">
        <v>0</v>
      </c>
      <c r="AI1260">
        <v>40118</v>
      </c>
      <c r="AJ1260">
        <v>14</v>
      </c>
      <c r="AK1260">
        <v>0</v>
      </c>
      <c r="AL1260">
        <v>3</v>
      </c>
      <c r="AM1260">
        <v>0</v>
      </c>
      <c r="AN1260">
        <v>0</v>
      </c>
      <c r="AO1260">
        <v>2</v>
      </c>
    </row>
    <row r="1261" spans="2:41" x14ac:dyDescent="0.3">
      <c r="B1261" t="s">
        <v>22</v>
      </c>
      <c r="D1261" t="str">
        <f t="shared" si="114"/>
        <v>October</v>
      </c>
      <c r="E1261" t="s">
        <v>4</v>
      </c>
      <c r="F1261">
        <v>14</v>
      </c>
      <c r="G1261">
        <v>0</v>
      </c>
      <c r="H1261">
        <v>3</v>
      </c>
      <c r="I1261">
        <v>0</v>
      </c>
      <c r="J1261">
        <v>0</v>
      </c>
      <c r="K1261">
        <v>2</v>
      </c>
      <c r="O1261">
        <v>2021</v>
      </c>
      <c r="P1261" t="str">
        <f t="shared" si="115"/>
        <v>October</v>
      </c>
      <c r="Q1261">
        <f t="shared" si="116"/>
        <v>0</v>
      </c>
      <c r="R1261">
        <f t="shared" si="117"/>
        <v>1</v>
      </c>
      <c r="S1261" s="4" t="str">
        <f t="shared" si="118"/>
        <v>Total</v>
      </c>
      <c r="T1261">
        <v>14</v>
      </c>
      <c r="U1261">
        <v>0</v>
      </c>
      <c r="V1261">
        <v>3</v>
      </c>
      <c r="W1261">
        <v>0</v>
      </c>
      <c r="X1261">
        <v>0</v>
      </c>
      <c r="Y1261">
        <v>2</v>
      </c>
      <c r="AD1261">
        <v>2021</v>
      </c>
      <c r="AE1261" t="s">
        <v>258</v>
      </c>
      <c r="AF1261">
        <v>0</v>
      </c>
      <c r="AG1261" t="b">
        <f t="shared" si="119"/>
        <v>0</v>
      </c>
      <c r="AH1261">
        <v>1</v>
      </c>
      <c r="AI1261" s="4" t="s">
        <v>4</v>
      </c>
      <c r="AJ1261">
        <v>14</v>
      </c>
      <c r="AK1261">
        <v>0</v>
      </c>
      <c r="AL1261">
        <v>3</v>
      </c>
      <c r="AM1261">
        <v>0</v>
      </c>
      <c r="AN1261">
        <v>0</v>
      </c>
      <c r="AO1261">
        <v>2</v>
      </c>
    </row>
    <row r="1262" spans="2:41" x14ac:dyDescent="0.3">
      <c r="B1262" t="s">
        <v>108</v>
      </c>
      <c r="D1262" t="str">
        <f t="shared" si="114"/>
        <v>October</v>
      </c>
      <c r="E1262" t="s">
        <v>109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1</v>
      </c>
      <c r="O1262">
        <v>2021</v>
      </c>
      <c r="P1262" t="str">
        <f t="shared" si="115"/>
        <v>October</v>
      </c>
      <c r="Q1262">
        <f t="shared" si="116"/>
        <v>0</v>
      </c>
      <c r="R1262">
        <f t="shared" si="117"/>
        <v>0</v>
      </c>
      <c r="S1262" s="4" t="str">
        <f t="shared" si="118"/>
        <v xml:space="preserve"> CODE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1</v>
      </c>
      <c r="AD1262">
        <v>2021</v>
      </c>
      <c r="AE1262" t="s">
        <v>258</v>
      </c>
      <c r="AF1262">
        <v>0</v>
      </c>
      <c r="AG1262" t="b">
        <f t="shared" si="119"/>
        <v>0</v>
      </c>
      <c r="AH1262">
        <v>0</v>
      </c>
      <c r="AI1262" s="4" t="s">
        <v>586</v>
      </c>
      <c r="AJ1262">
        <v>1</v>
      </c>
      <c r="AK1262">
        <v>0</v>
      </c>
      <c r="AL1262">
        <v>1</v>
      </c>
      <c r="AM1262">
        <v>0</v>
      </c>
      <c r="AN1262">
        <v>0</v>
      </c>
      <c r="AO1262">
        <v>1</v>
      </c>
    </row>
    <row r="1263" spans="2:41" x14ac:dyDescent="0.3">
      <c r="B1263" t="s">
        <v>110</v>
      </c>
      <c r="D1263" t="str">
        <f t="shared" si="114"/>
        <v>October</v>
      </c>
      <c r="E1263" t="s">
        <v>4</v>
      </c>
      <c r="F1263">
        <v>1</v>
      </c>
      <c r="G1263">
        <v>0</v>
      </c>
      <c r="H1263">
        <v>1</v>
      </c>
      <c r="I1263">
        <v>0</v>
      </c>
      <c r="J1263">
        <v>0</v>
      </c>
      <c r="K1263">
        <v>1</v>
      </c>
      <c r="O1263">
        <v>2021</v>
      </c>
      <c r="P1263" t="str">
        <f t="shared" si="115"/>
        <v>October</v>
      </c>
      <c r="Q1263">
        <f t="shared" si="116"/>
        <v>0</v>
      </c>
      <c r="R1263">
        <f t="shared" si="117"/>
        <v>1</v>
      </c>
      <c r="S1263" s="4" t="str">
        <f t="shared" si="118"/>
        <v>Total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1</v>
      </c>
      <c r="AD1263">
        <v>2021</v>
      </c>
      <c r="AE1263" t="s">
        <v>258</v>
      </c>
      <c r="AF1263">
        <v>0</v>
      </c>
      <c r="AG1263" t="b">
        <f t="shared" si="119"/>
        <v>0</v>
      </c>
      <c r="AH1263">
        <v>1</v>
      </c>
      <c r="AI1263" s="4" t="s">
        <v>4</v>
      </c>
      <c r="AJ1263">
        <v>1</v>
      </c>
      <c r="AK1263">
        <v>0</v>
      </c>
      <c r="AL1263">
        <v>1</v>
      </c>
      <c r="AM1263">
        <v>0</v>
      </c>
      <c r="AN1263">
        <v>0</v>
      </c>
      <c r="AO1263">
        <v>1</v>
      </c>
    </row>
    <row r="1264" spans="2:41" x14ac:dyDescent="0.3">
      <c r="B1264" t="s">
        <v>4</v>
      </c>
      <c r="D1264" t="str">
        <f t="shared" si="114"/>
        <v>October</v>
      </c>
      <c r="E1264" t="s">
        <v>4</v>
      </c>
      <c r="F1264" s="1">
        <v>1038</v>
      </c>
      <c r="G1264">
        <v>0</v>
      </c>
      <c r="H1264">
        <v>274</v>
      </c>
      <c r="I1264">
        <v>143</v>
      </c>
      <c r="J1264">
        <v>0</v>
      </c>
      <c r="K1264">
        <v>84</v>
      </c>
      <c r="O1264">
        <v>2021</v>
      </c>
      <c r="P1264" t="str">
        <f t="shared" si="115"/>
        <v>October</v>
      </c>
      <c r="Q1264">
        <f t="shared" si="116"/>
        <v>0</v>
      </c>
      <c r="R1264">
        <f t="shared" si="117"/>
        <v>1</v>
      </c>
      <c r="S1264" s="4" t="str">
        <f t="shared" si="118"/>
        <v>Total</v>
      </c>
      <c r="T1264">
        <v>1038</v>
      </c>
      <c r="U1264">
        <v>0</v>
      </c>
      <c r="V1264">
        <v>274</v>
      </c>
      <c r="W1264">
        <v>143</v>
      </c>
      <c r="X1264">
        <v>0</v>
      </c>
      <c r="Y1264">
        <v>84</v>
      </c>
      <c r="AD1264">
        <v>2021</v>
      </c>
      <c r="AE1264" t="s">
        <v>258</v>
      </c>
      <c r="AF1264">
        <v>0</v>
      </c>
      <c r="AG1264" t="b">
        <f t="shared" si="119"/>
        <v>0</v>
      </c>
      <c r="AH1264">
        <v>1</v>
      </c>
      <c r="AI1264" s="4" t="s">
        <v>4</v>
      </c>
      <c r="AJ1264">
        <v>1038</v>
      </c>
      <c r="AK1264">
        <v>0</v>
      </c>
      <c r="AL1264">
        <v>274</v>
      </c>
      <c r="AM1264">
        <v>143</v>
      </c>
      <c r="AN1264">
        <v>0</v>
      </c>
      <c r="AO1264">
        <v>84</v>
      </c>
    </row>
    <row r="1265" spans="1:41" x14ac:dyDescent="0.3">
      <c r="B1265" t="s">
        <v>262</v>
      </c>
      <c r="C1265" t="s">
        <v>573</v>
      </c>
      <c r="D1265" t="str">
        <f t="shared" si="114"/>
        <v>November</v>
      </c>
      <c r="E1265" t="s">
        <v>17</v>
      </c>
      <c r="F1265">
        <v>4</v>
      </c>
      <c r="G1265">
        <v>0</v>
      </c>
      <c r="H1265">
        <v>2</v>
      </c>
      <c r="I1265">
        <v>2</v>
      </c>
      <c r="J1265">
        <v>0</v>
      </c>
      <c r="K1265">
        <v>1</v>
      </c>
      <c r="O1265">
        <v>2021</v>
      </c>
      <c r="P1265" t="str">
        <f t="shared" si="115"/>
        <v>November</v>
      </c>
      <c r="Q1265">
        <f t="shared" si="116"/>
        <v>1</v>
      </c>
      <c r="R1265">
        <f t="shared" si="117"/>
        <v>0</v>
      </c>
      <c r="S1265" s="4" t="str">
        <f t="shared" si="118"/>
        <v>40202</v>
      </c>
      <c r="T1265">
        <v>4</v>
      </c>
      <c r="U1265">
        <v>0</v>
      </c>
      <c r="V1265">
        <v>2</v>
      </c>
      <c r="W1265">
        <v>2</v>
      </c>
      <c r="X1265">
        <v>0</v>
      </c>
      <c r="Y1265">
        <v>1</v>
      </c>
      <c r="AD1265">
        <v>2021</v>
      </c>
      <c r="AE1265" t="s">
        <v>573</v>
      </c>
      <c r="AF1265">
        <v>1</v>
      </c>
      <c r="AG1265" t="b">
        <f t="shared" si="119"/>
        <v>1</v>
      </c>
      <c r="AH1265">
        <v>0</v>
      </c>
      <c r="AI1265">
        <v>40202</v>
      </c>
      <c r="AJ1265">
        <v>4</v>
      </c>
      <c r="AK1265">
        <v>0</v>
      </c>
      <c r="AL1265">
        <v>2</v>
      </c>
      <c r="AM1265">
        <v>2</v>
      </c>
      <c r="AN1265">
        <v>0</v>
      </c>
      <c r="AO1265">
        <v>1</v>
      </c>
    </row>
    <row r="1266" spans="1:41" x14ac:dyDescent="0.3">
      <c r="B1266" t="s">
        <v>22</v>
      </c>
      <c r="D1266" t="str">
        <f t="shared" si="114"/>
        <v>November</v>
      </c>
      <c r="O1266">
        <v>2021</v>
      </c>
      <c r="P1266" t="str">
        <f t="shared" si="115"/>
        <v>November</v>
      </c>
      <c r="Q1266">
        <f t="shared" si="116"/>
        <v>0</v>
      </c>
      <c r="R1266">
        <f t="shared" si="117"/>
        <v>0</v>
      </c>
      <c r="S1266" s="4" t="str">
        <f t="shared" si="118"/>
        <v/>
      </c>
      <c r="AD1266">
        <v>2021</v>
      </c>
      <c r="AE1266" t="s">
        <v>573</v>
      </c>
      <c r="AF1266">
        <v>0</v>
      </c>
      <c r="AG1266" t="b">
        <f t="shared" si="119"/>
        <v>0</v>
      </c>
      <c r="AH1266">
        <v>0</v>
      </c>
      <c r="AI1266" s="4" t="s">
        <v>587</v>
      </c>
    </row>
    <row r="1267" spans="1:41" x14ac:dyDescent="0.3">
      <c r="D1267" t="str">
        <f t="shared" si="114"/>
        <v>November</v>
      </c>
      <c r="O1267">
        <v>2021</v>
      </c>
      <c r="P1267" t="str">
        <f t="shared" si="115"/>
        <v>November</v>
      </c>
      <c r="Q1267">
        <f t="shared" si="116"/>
        <v>0</v>
      </c>
      <c r="R1267">
        <f t="shared" si="117"/>
        <v>0</v>
      </c>
      <c r="S1267" s="4" t="str">
        <f t="shared" si="118"/>
        <v/>
      </c>
      <c r="AD1267">
        <v>2021</v>
      </c>
      <c r="AE1267" t="s">
        <v>573</v>
      </c>
      <c r="AF1267">
        <v>0</v>
      </c>
      <c r="AG1267" t="b">
        <f t="shared" si="119"/>
        <v>0</v>
      </c>
      <c r="AH1267">
        <v>0</v>
      </c>
      <c r="AI1267" s="4" t="s">
        <v>587</v>
      </c>
    </row>
    <row r="1268" spans="1:41" x14ac:dyDescent="0.3">
      <c r="A1268">
        <v>2021</v>
      </c>
      <c r="B1268" t="s">
        <v>262</v>
      </c>
      <c r="D1268" t="str">
        <f t="shared" si="114"/>
        <v>November</v>
      </c>
      <c r="E1268" t="s">
        <v>23</v>
      </c>
      <c r="F1268">
        <v>17</v>
      </c>
      <c r="G1268">
        <v>0</v>
      </c>
      <c r="H1268">
        <v>5</v>
      </c>
      <c r="I1268">
        <v>5</v>
      </c>
      <c r="J1268">
        <v>0</v>
      </c>
      <c r="K1268">
        <v>11</v>
      </c>
      <c r="O1268">
        <v>2021</v>
      </c>
      <c r="P1268" t="str">
        <f t="shared" si="115"/>
        <v>November</v>
      </c>
      <c r="Q1268">
        <f t="shared" si="116"/>
        <v>1</v>
      </c>
      <c r="R1268">
        <f t="shared" si="117"/>
        <v>0</v>
      </c>
      <c r="S1268" s="4" t="str">
        <f t="shared" si="118"/>
        <v>40203</v>
      </c>
      <c r="T1268">
        <v>17</v>
      </c>
      <c r="U1268">
        <v>0</v>
      </c>
      <c r="V1268">
        <v>5</v>
      </c>
      <c r="W1268">
        <v>5</v>
      </c>
      <c r="X1268">
        <v>0</v>
      </c>
      <c r="Y1268">
        <v>11</v>
      </c>
      <c r="AD1268">
        <v>2021</v>
      </c>
      <c r="AE1268" t="s">
        <v>573</v>
      </c>
      <c r="AF1268">
        <v>1</v>
      </c>
      <c r="AG1268" t="b">
        <f t="shared" si="119"/>
        <v>1</v>
      </c>
      <c r="AH1268">
        <v>0</v>
      </c>
      <c r="AI1268">
        <v>40203</v>
      </c>
      <c r="AJ1268">
        <v>17</v>
      </c>
      <c r="AK1268">
        <v>0</v>
      </c>
      <c r="AL1268">
        <v>5</v>
      </c>
      <c r="AM1268">
        <v>5</v>
      </c>
      <c r="AN1268">
        <v>0</v>
      </c>
      <c r="AO1268">
        <v>11</v>
      </c>
    </row>
    <row r="1269" spans="1:41" x14ac:dyDescent="0.3">
      <c r="B1269" t="s">
        <v>22</v>
      </c>
      <c r="D1269" t="str">
        <f t="shared" si="114"/>
        <v>November</v>
      </c>
      <c r="E1269" t="s">
        <v>27</v>
      </c>
      <c r="F1269">
        <v>6</v>
      </c>
      <c r="G1269">
        <v>0</v>
      </c>
      <c r="H1269">
        <v>1</v>
      </c>
      <c r="I1269">
        <v>1</v>
      </c>
      <c r="J1269">
        <v>0</v>
      </c>
      <c r="K1269">
        <v>1</v>
      </c>
      <c r="O1269">
        <v>2021</v>
      </c>
      <c r="P1269" t="str">
        <f t="shared" si="115"/>
        <v>November</v>
      </c>
      <c r="Q1269">
        <f t="shared" si="116"/>
        <v>1</v>
      </c>
      <c r="R1269">
        <f t="shared" si="117"/>
        <v>0</v>
      </c>
      <c r="S1269" s="4" t="str">
        <f t="shared" si="118"/>
        <v>40204</v>
      </c>
      <c r="T1269">
        <v>6</v>
      </c>
      <c r="U1269">
        <v>0</v>
      </c>
      <c r="V1269">
        <v>1</v>
      </c>
      <c r="W1269">
        <v>1</v>
      </c>
      <c r="X1269">
        <v>0</v>
      </c>
      <c r="Y1269">
        <v>1</v>
      </c>
      <c r="AD1269">
        <v>2021</v>
      </c>
      <c r="AE1269" t="s">
        <v>573</v>
      </c>
      <c r="AF1269">
        <v>1</v>
      </c>
      <c r="AG1269" t="b">
        <f t="shared" si="119"/>
        <v>1</v>
      </c>
      <c r="AH1269">
        <v>0</v>
      </c>
      <c r="AI1269">
        <v>40204</v>
      </c>
      <c r="AJ1269">
        <v>6</v>
      </c>
      <c r="AK1269">
        <v>0</v>
      </c>
      <c r="AL1269">
        <v>1</v>
      </c>
      <c r="AM1269">
        <v>1</v>
      </c>
      <c r="AN1269">
        <v>0</v>
      </c>
      <c r="AO1269">
        <v>1</v>
      </c>
    </row>
    <row r="1270" spans="1:41" x14ac:dyDescent="0.3">
      <c r="D1270" t="str">
        <f t="shared" si="114"/>
        <v>November</v>
      </c>
      <c r="E1270" t="s">
        <v>31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O1270">
        <v>2021</v>
      </c>
      <c r="P1270" t="str">
        <f t="shared" si="115"/>
        <v>November</v>
      </c>
      <c r="Q1270">
        <f t="shared" si="116"/>
        <v>1</v>
      </c>
      <c r="R1270">
        <f t="shared" si="117"/>
        <v>0</v>
      </c>
      <c r="S1270" s="4" t="str">
        <f t="shared" si="118"/>
        <v>40205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AD1270">
        <v>2021</v>
      </c>
      <c r="AE1270" t="s">
        <v>573</v>
      </c>
      <c r="AF1270">
        <v>1</v>
      </c>
      <c r="AG1270" t="b">
        <f t="shared" si="119"/>
        <v>1</v>
      </c>
      <c r="AH1270">
        <v>0</v>
      </c>
      <c r="AI1270">
        <v>40205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</row>
    <row r="1271" spans="1:41" x14ac:dyDescent="0.3">
      <c r="D1271" t="str">
        <f t="shared" si="114"/>
        <v>November</v>
      </c>
      <c r="E1271" t="s">
        <v>34</v>
      </c>
      <c r="F1271">
        <v>17</v>
      </c>
      <c r="G1271">
        <v>0</v>
      </c>
      <c r="H1271">
        <v>4</v>
      </c>
      <c r="I1271">
        <v>1</v>
      </c>
      <c r="J1271">
        <v>0</v>
      </c>
      <c r="K1271">
        <v>1</v>
      </c>
      <c r="O1271">
        <v>2021</v>
      </c>
      <c r="P1271" t="str">
        <f t="shared" si="115"/>
        <v>November</v>
      </c>
      <c r="Q1271">
        <f t="shared" si="116"/>
        <v>1</v>
      </c>
      <c r="R1271">
        <f t="shared" si="117"/>
        <v>0</v>
      </c>
      <c r="S1271" s="4" t="str">
        <f t="shared" si="118"/>
        <v>40206</v>
      </c>
      <c r="T1271">
        <v>17</v>
      </c>
      <c r="U1271">
        <v>0</v>
      </c>
      <c r="V1271">
        <v>4</v>
      </c>
      <c r="W1271">
        <v>1</v>
      </c>
      <c r="X1271">
        <v>0</v>
      </c>
      <c r="Y1271">
        <v>1</v>
      </c>
      <c r="AD1271">
        <v>2021</v>
      </c>
      <c r="AE1271" t="s">
        <v>573</v>
      </c>
      <c r="AF1271">
        <v>1</v>
      </c>
      <c r="AG1271" t="b">
        <f t="shared" si="119"/>
        <v>1</v>
      </c>
      <c r="AH1271">
        <v>0</v>
      </c>
      <c r="AI1271">
        <v>40206</v>
      </c>
      <c r="AJ1271">
        <v>17</v>
      </c>
      <c r="AK1271">
        <v>0</v>
      </c>
      <c r="AL1271">
        <v>4</v>
      </c>
      <c r="AM1271">
        <v>1</v>
      </c>
      <c r="AN1271">
        <v>0</v>
      </c>
      <c r="AO1271">
        <v>1</v>
      </c>
    </row>
    <row r="1272" spans="1:41" x14ac:dyDescent="0.3">
      <c r="D1272" t="str">
        <f t="shared" si="114"/>
        <v>November</v>
      </c>
      <c r="E1272" t="s">
        <v>37</v>
      </c>
      <c r="F1272">
        <v>11</v>
      </c>
      <c r="G1272">
        <v>0</v>
      </c>
      <c r="H1272">
        <v>1</v>
      </c>
      <c r="I1272">
        <v>1</v>
      </c>
      <c r="J1272">
        <v>0</v>
      </c>
      <c r="K1272">
        <v>6</v>
      </c>
      <c r="O1272">
        <v>2021</v>
      </c>
      <c r="P1272" t="str">
        <f t="shared" si="115"/>
        <v>November</v>
      </c>
      <c r="Q1272">
        <f t="shared" si="116"/>
        <v>1</v>
      </c>
      <c r="R1272">
        <f t="shared" si="117"/>
        <v>0</v>
      </c>
      <c r="S1272" s="4" t="str">
        <f t="shared" si="118"/>
        <v>40207</v>
      </c>
      <c r="T1272">
        <v>11</v>
      </c>
      <c r="U1272">
        <v>0</v>
      </c>
      <c r="V1272">
        <v>1</v>
      </c>
      <c r="W1272">
        <v>1</v>
      </c>
      <c r="X1272">
        <v>0</v>
      </c>
      <c r="Y1272">
        <v>6</v>
      </c>
      <c r="AD1272">
        <v>2021</v>
      </c>
      <c r="AE1272" t="s">
        <v>573</v>
      </c>
      <c r="AF1272">
        <v>1</v>
      </c>
      <c r="AG1272" t="b">
        <f t="shared" si="119"/>
        <v>1</v>
      </c>
      <c r="AH1272">
        <v>0</v>
      </c>
      <c r="AI1272">
        <v>40207</v>
      </c>
      <c r="AJ1272">
        <v>11</v>
      </c>
      <c r="AK1272">
        <v>0</v>
      </c>
      <c r="AL1272">
        <v>1</v>
      </c>
      <c r="AM1272">
        <v>1</v>
      </c>
      <c r="AN1272">
        <v>0</v>
      </c>
      <c r="AO1272">
        <v>6</v>
      </c>
    </row>
    <row r="1273" spans="1:41" x14ac:dyDescent="0.3">
      <c r="D1273" t="str">
        <f t="shared" si="114"/>
        <v>November</v>
      </c>
      <c r="E1273" t="s">
        <v>39</v>
      </c>
      <c r="F1273">
        <v>37</v>
      </c>
      <c r="G1273">
        <v>0</v>
      </c>
      <c r="H1273">
        <v>13</v>
      </c>
      <c r="I1273">
        <v>6</v>
      </c>
      <c r="J1273">
        <v>0</v>
      </c>
      <c r="K1273">
        <v>9</v>
      </c>
      <c r="O1273">
        <v>2021</v>
      </c>
      <c r="P1273" t="str">
        <f t="shared" si="115"/>
        <v>November</v>
      </c>
      <c r="Q1273">
        <f t="shared" si="116"/>
        <v>1</v>
      </c>
      <c r="R1273">
        <f t="shared" si="117"/>
        <v>0</v>
      </c>
      <c r="S1273" s="4" t="str">
        <f t="shared" si="118"/>
        <v>40208</v>
      </c>
      <c r="T1273">
        <v>37</v>
      </c>
      <c r="U1273">
        <v>0</v>
      </c>
      <c r="V1273">
        <v>13</v>
      </c>
      <c r="W1273">
        <v>6</v>
      </c>
      <c r="X1273">
        <v>0</v>
      </c>
      <c r="Y1273">
        <v>9</v>
      </c>
      <c r="AD1273">
        <v>2021</v>
      </c>
      <c r="AE1273" t="s">
        <v>573</v>
      </c>
      <c r="AF1273">
        <v>1</v>
      </c>
      <c r="AG1273" t="b">
        <f t="shared" si="119"/>
        <v>1</v>
      </c>
      <c r="AH1273">
        <v>0</v>
      </c>
      <c r="AI1273">
        <v>40208</v>
      </c>
      <c r="AJ1273">
        <v>37</v>
      </c>
      <c r="AK1273">
        <v>0</v>
      </c>
      <c r="AL1273">
        <v>13</v>
      </c>
      <c r="AM1273">
        <v>6</v>
      </c>
      <c r="AN1273">
        <v>0</v>
      </c>
      <c r="AO1273">
        <v>9</v>
      </c>
    </row>
    <row r="1274" spans="1:41" x14ac:dyDescent="0.3">
      <c r="D1274" t="str">
        <f t="shared" si="114"/>
        <v>November</v>
      </c>
      <c r="E1274" t="s">
        <v>43</v>
      </c>
      <c r="F1274">
        <v>3</v>
      </c>
      <c r="G1274">
        <v>0</v>
      </c>
      <c r="H1274">
        <v>2</v>
      </c>
      <c r="I1274">
        <v>1</v>
      </c>
      <c r="J1274">
        <v>0</v>
      </c>
      <c r="K1274">
        <v>1</v>
      </c>
      <c r="O1274">
        <v>2021</v>
      </c>
      <c r="P1274" t="str">
        <f t="shared" si="115"/>
        <v>November</v>
      </c>
      <c r="Q1274">
        <f t="shared" si="116"/>
        <v>1</v>
      </c>
      <c r="R1274">
        <f t="shared" si="117"/>
        <v>0</v>
      </c>
      <c r="S1274" s="4" t="str">
        <f t="shared" si="118"/>
        <v>40209</v>
      </c>
      <c r="T1274">
        <v>3</v>
      </c>
      <c r="U1274">
        <v>0</v>
      </c>
      <c r="V1274">
        <v>2</v>
      </c>
      <c r="W1274">
        <v>1</v>
      </c>
      <c r="X1274">
        <v>0</v>
      </c>
      <c r="Y1274">
        <v>1</v>
      </c>
      <c r="AD1274">
        <v>2021</v>
      </c>
      <c r="AE1274" t="s">
        <v>573</v>
      </c>
      <c r="AF1274">
        <v>1</v>
      </c>
      <c r="AG1274" t="b">
        <f t="shared" si="119"/>
        <v>1</v>
      </c>
      <c r="AH1274">
        <v>0</v>
      </c>
      <c r="AI1274">
        <v>40209</v>
      </c>
      <c r="AJ1274">
        <v>3</v>
      </c>
      <c r="AK1274">
        <v>0</v>
      </c>
      <c r="AL1274">
        <v>2</v>
      </c>
      <c r="AM1274">
        <v>1</v>
      </c>
      <c r="AN1274">
        <v>0</v>
      </c>
      <c r="AO1274">
        <v>1</v>
      </c>
    </row>
    <row r="1275" spans="1:41" x14ac:dyDescent="0.3">
      <c r="D1275" t="str">
        <f t="shared" si="114"/>
        <v>November</v>
      </c>
      <c r="E1275" t="s">
        <v>44</v>
      </c>
      <c r="F1275">
        <v>9</v>
      </c>
      <c r="G1275">
        <v>0</v>
      </c>
      <c r="H1275">
        <v>2</v>
      </c>
      <c r="I1275">
        <v>1</v>
      </c>
      <c r="J1275">
        <v>0</v>
      </c>
      <c r="K1275">
        <v>7</v>
      </c>
      <c r="O1275">
        <v>2021</v>
      </c>
      <c r="P1275" t="str">
        <f t="shared" si="115"/>
        <v>November</v>
      </c>
      <c r="Q1275">
        <f t="shared" si="116"/>
        <v>1</v>
      </c>
      <c r="R1275">
        <f t="shared" si="117"/>
        <v>0</v>
      </c>
      <c r="S1275" s="4" t="str">
        <f t="shared" si="118"/>
        <v>40210</v>
      </c>
      <c r="T1275">
        <v>9</v>
      </c>
      <c r="U1275">
        <v>0</v>
      </c>
      <c r="V1275">
        <v>2</v>
      </c>
      <c r="W1275">
        <v>1</v>
      </c>
      <c r="X1275">
        <v>0</v>
      </c>
      <c r="Y1275">
        <v>7</v>
      </c>
      <c r="AD1275">
        <v>2021</v>
      </c>
      <c r="AE1275" t="s">
        <v>573</v>
      </c>
      <c r="AF1275">
        <v>1</v>
      </c>
      <c r="AG1275" t="b">
        <f t="shared" si="119"/>
        <v>1</v>
      </c>
      <c r="AH1275">
        <v>0</v>
      </c>
      <c r="AI1275">
        <v>40210</v>
      </c>
      <c r="AJ1275">
        <v>9</v>
      </c>
      <c r="AK1275">
        <v>0</v>
      </c>
      <c r="AL1275">
        <v>2</v>
      </c>
      <c r="AM1275">
        <v>1</v>
      </c>
      <c r="AN1275">
        <v>0</v>
      </c>
      <c r="AO1275">
        <v>7</v>
      </c>
    </row>
    <row r="1276" spans="1:41" x14ac:dyDescent="0.3">
      <c r="D1276" t="str">
        <f t="shared" si="114"/>
        <v>November</v>
      </c>
      <c r="E1276" t="s">
        <v>48</v>
      </c>
      <c r="F1276">
        <v>27</v>
      </c>
      <c r="G1276">
        <v>0</v>
      </c>
      <c r="H1276">
        <v>7</v>
      </c>
      <c r="I1276">
        <v>3</v>
      </c>
      <c r="J1276">
        <v>0</v>
      </c>
      <c r="K1276">
        <v>15</v>
      </c>
      <c r="O1276">
        <v>2021</v>
      </c>
      <c r="P1276" t="str">
        <f t="shared" si="115"/>
        <v>November</v>
      </c>
      <c r="Q1276">
        <f t="shared" si="116"/>
        <v>1</v>
      </c>
      <c r="R1276">
        <f t="shared" si="117"/>
        <v>0</v>
      </c>
      <c r="S1276" s="4" t="str">
        <f t="shared" si="118"/>
        <v>40211</v>
      </c>
      <c r="T1276">
        <v>27</v>
      </c>
      <c r="U1276">
        <v>0</v>
      </c>
      <c r="V1276">
        <v>7</v>
      </c>
      <c r="W1276">
        <v>3</v>
      </c>
      <c r="X1276">
        <v>0</v>
      </c>
      <c r="Y1276">
        <v>15</v>
      </c>
      <c r="AD1276">
        <v>2021</v>
      </c>
      <c r="AE1276" t="s">
        <v>573</v>
      </c>
      <c r="AF1276">
        <v>1</v>
      </c>
      <c r="AG1276" t="b">
        <f t="shared" si="119"/>
        <v>1</v>
      </c>
      <c r="AH1276">
        <v>0</v>
      </c>
      <c r="AI1276">
        <v>40211</v>
      </c>
      <c r="AJ1276">
        <v>27</v>
      </c>
      <c r="AK1276">
        <v>0</v>
      </c>
      <c r="AL1276">
        <v>7</v>
      </c>
      <c r="AM1276">
        <v>3</v>
      </c>
      <c r="AN1276">
        <v>0</v>
      </c>
      <c r="AO1276">
        <v>15</v>
      </c>
    </row>
    <row r="1277" spans="1:41" x14ac:dyDescent="0.3">
      <c r="D1277" t="str">
        <f t="shared" si="114"/>
        <v>November</v>
      </c>
      <c r="E1277" t="s">
        <v>50</v>
      </c>
      <c r="F1277">
        <v>15</v>
      </c>
      <c r="G1277">
        <v>0</v>
      </c>
      <c r="H1277">
        <v>4</v>
      </c>
      <c r="I1277">
        <v>2</v>
      </c>
      <c r="J1277">
        <v>0</v>
      </c>
      <c r="K1277">
        <v>12</v>
      </c>
      <c r="O1277">
        <v>2021</v>
      </c>
      <c r="P1277" t="str">
        <f t="shared" si="115"/>
        <v>November</v>
      </c>
      <c r="Q1277">
        <f t="shared" si="116"/>
        <v>1</v>
      </c>
      <c r="R1277">
        <f t="shared" si="117"/>
        <v>0</v>
      </c>
      <c r="S1277" s="4" t="str">
        <f t="shared" si="118"/>
        <v>40212</v>
      </c>
      <c r="T1277">
        <v>15</v>
      </c>
      <c r="U1277">
        <v>0</v>
      </c>
      <c r="V1277">
        <v>4</v>
      </c>
      <c r="W1277">
        <v>2</v>
      </c>
      <c r="X1277">
        <v>0</v>
      </c>
      <c r="Y1277">
        <v>12</v>
      </c>
      <c r="AD1277">
        <v>2021</v>
      </c>
      <c r="AE1277" t="s">
        <v>573</v>
      </c>
      <c r="AF1277">
        <v>1</v>
      </c>
      <c r="AG1277" t="b">
        <f t="shared" si="119"/>
        <v>1</v>
      </c>
      <c r="AH1277">
        <v>0</v>
      </c>
      <c r="AI1277">
        <v>40212</v>
      </c>
      <c r="AJ1277">
        <v>15</v>
      </c>
      <c r="AK1277">
        <v>0</v>
      </c>
      <c r="AL1277">
        <v>4</v>
      </c>
      <c r="AM1277">
        <v>2</v>
      </c>
      <c r="AN1277">
        <v>0</v>
      </c>
      <c r="AO1277">
        <v>12</v>
      </c>
    </row>
    <row r="1278" spans="1:41" x14ac:dyDescent="0.3">
      <c r="D1278" t="str">
        <f t="shared" si="114"/>
        <v>November</v>
      </c>
      <c r="E1278" t="s">
        <v>53</v>
      </c>
      <c r="F1278">
        <v>7</v>
      </c>
      <c r="G1278">
        <v>0</v>
      </c>
      <c r="H1278">
        <v>0</v>
      </c>
      <c r="I1278">
        <v>0</v>
      </c>
      <c r="J1278">
        <v>0</v>
      </c>
      <c r="K1278">
        <v>2</v>
      </c>
      <c r="O1278">
        <v>2021</v>
      </c>
      <c r="P1278" t="str">
        <f t="shared" si="115"/>
        <v>November</v>
      </c>
      <c r="Q1278">
        <f t="shared" si="116"/>
        <v>1</v>
      </c>
      <c r="R1278">
        <f t="shared" si="117"/>
        <v>0</v>
      </c>
      <c r="S1278" s="4" t="str">
        <f t="shared" si="118"/>
        <v>40213</v>
      </c>
      <c r="T1278">
        <v>7</v>
      </c>
      <c r="U1278">
        <v>0</v>
      </c>
      <c r="V1278">
        <v>0</v>
      </c>
      <c r="W1278">
        <v>0</v>
      </c>
      <c r="X1278">
        <v>0</v>
      </c>
      <c r="Y1278">
        <v>2</v>
      </c>
      <c r="AD1278">
        <v>2021</v>
      </c>
      <c r="AE1278" t="s">
        <v>573</v>
      </c>
      <c r="AF1278">
        <v>1</v>
      </c>
      <c r="AG1278" t="b">
        <f t="shared" si="119"/>
        <v>1</v>
      </c>
      <c r="AH1278">
        <v>0</v>
      </c>
      <c r="AI1278">
        <v>40213</v>
      </c>
      <c r="AJ1278">
        <v>7</v>
      </c>
      <c r="AK1278">
        <v>0</v>
      </c>
      <c r="AL1278">
        <v>0</v>
      </c>
      <c r="AM1278">
        <v>0</v>
      </c>
      <c r="AN1278">
        <v>0</v>
      </c>
      <c r="AO1278">
        <v>2</v>
      </c>
    </row>
    <row r="1279" spans="1:41" x14ac:dyDescent="0.3">
      <c r="D1279" t="str">
        <f t="shared" si="114"/>
        <v>November</v>
      </c>
      <c r="E1279" t="s">
        <v>57</v>
      </c>
      <c r="F1279">
        <v>49</v>
      </c>
      <c r="G1279">
        <v>0</v>
      </c>
      <c r="H1279">
        <v>11</v>
      </c>
      <c r="I1279">
        <v>6</v>
      </c>
      <c r="J1279">
        <v>0</v>
      </c>
      <c r="K1279">
        <v>31</v>
      </c>
      <c r="O1279">
        <v>2021</v>
      </c>
      <c r="P1279" t="str">
        <f t="shared" si="115"/>
        <v>November</v>
      </c>
      <c r="Q1279">
        <f t="shared" si="116"/>
        <v>1</v>
      </c>
      <c r="R1279">
        <f t="shared" si="117"/>
        <v>0</v>
      </c>
      <c r="S1279" s="4" t="str">
        <f t="shared" si="118"/>
        <v>40214</v>
      </c>
      <c r="T1279">
        <v>49</v>
      </c>
      <c r="U1279">
        <v>0</v>
      </c>
      <c r="V1279">
        <v>11</v>
      </c>
      <c r="W1279">
        <v>6</v>
      </c>
      <c r="X1279">
        <v>0</v>
      </c>
      <c r="Y1279">
        <v>31</v>
      </c>
      <c r="AD1279">
        <v>2021</v>
      </c>
      <c r="AE1279" t="s">
        <v>573</v>
      </c>
      <c r="AF1279">
        <v>1</v>
      </c>
      <c r="AG1279" t="b">
        <f t="shared" si="119"/>
        <v>1</v>
      </c>
      <c r="AH1279">
        <v>0</v>
      </c>
      <c r="AI1279">
        <v>40214</v>
      </c>
      <c r="AJ1279">
        <v>49</v>
      </c>
      <c r="AK1279">
        <v>0</v>
      </c>
      <c r="AL1279">
        <v>11</v>
      </c>
      <c r="AM1279">
        <v>6</v>
      </c>
      <c r="AN1279">
        <v>0</v>
      </c>
      <c r="AO1279">
        <v>31</v>
      </c>
    </row>
    <row r="1280" spans="1:41" x14ac:dyDescent="0.3">
      <c r="D1280" t="str">
        <f t="shared" si="114"/>
        <v>November</v>
      </c>
      <c r="E1280" t="s">
        <v>60</v>
      </c>
      <c r="F1280">
        <v>26</v>
      </c>
      <c r="G1280">
        <v>0</v>
      </c>
      <c r="H1280">
        <v>7</v>
      </c>
      <c r="I1280">
        <v>6</v>
      </c>
      <c r="J1280">
        <v>0</v>
      </c>
      <c r="K1280">
        <v>15</v>
      </c>
      <c r="O1280">
        <v>2021</v>
      </c>
      <c r="P1280" t="str">
        <f t="shared" si="115"/>
        <v>November</v>
      </c>
      <c r="Q1280">
        <f t="shared" si="116"/>
        <v>1</v>
      </c>
      <c r="R1280">
        <f t="shared" si="117"/>
        <v>0</v>
      </c>
      <c r="S1280" s="4" t="str">
        <f t="shared" si="118"/>
        <v>40215</v>
      </c>
      <c r="T1280">
        <v>26</v>
      </c>
      <c r="U1280">
        <v>0</v>
      </c>
      <c r="V1280">
        <v>7</v>
      </c>
      <c r="W1280">
        <v>6</v>
      </c>
      <c r="X1280">
        <v>0</v>
      </c>
      <c r="Y1280">
        <v>15</v>
      </c>
      <c r="AD1280">
        <v>2021</v>
      </c>
      <c r="AE1280" t="s">
        <v>573</v>
      </c>
      <c r="AF1280">
        <v>1</v>
      </c>
      <c r="AG1280" t="b">
        <f t="shared" si="119"/>
        <v>1</v>
      </c>
      <c r="AH1280">
        <v>0</v>
      </c>
      <c r="AI1280">
        <v>40215</v>
      </c>
      <c r="AJ1280">
        <v>26</v>
      </c>
      <c r="AK1280">
        <v>0</v>
      </c>
      <c r="AL1280">
        <v>7</v>
      </c>
      <c r="AM1280">
        <v>6</v>
      </c>
      <c r="AN1280">
        <v>0</v>
      </c>
      <c r="AO1280">
        <v>15</v>
      </c>
    </row>
    <row r="1281" spans="4:41" x14ac:dyDescent="0.3">
      <c r="D1281" t="str">
        <f t="shared" si="114"/>
        <v>November</v>
      </c>
      <c r="E1281" t="s">
        <v>64</v>
      </c>
      <c r="F1281">
        <v>33</v>
      </c>
      <c r="G1281">
        <v>0</v>
      </c>
      <c r="H1281">
        <v>13</v>
      </c>
      <c r="I1281">
        <v>7</v>
      </c>
      <c r="J1281">
        <v>0</v>
      </c>
      <c r="K1281">
        <v>19</v>
      </c>
      <c r="O1281">
        <v>2021</v>
      </c>
      <c r="P1281" t="str">
        <f t="shared" si="115"/>
        <v>November</v>
      </c>
      <c r="Q1281">
        <f t="shared" si="116"/>
        <v>1</v>
      </c>
      <c r="R1281">
        <f t="shared" si="117"/>
        <v>0</v>
      </c>
      <c r="S1281" s="4" t="str">
        <f t="shared" si="118"/>
        <v>40216</v>
      </c>
      <c r="T1281">
        <v>33</v>
      </c>
      <c r="U1281">
        <v>0</v>
      </c>
      <c r="V1281">
        <v>13</v>
      </c>
      <c r="W1281">
        <v>7</v>
      </c>
      <c r="X1281">
        <v>0</v>
      </c>
      <c r="Y1281">
        <v>19</v>
      </c>
      <c r="AD1281">
        <v>2021</v>
      </c>
      <c r="AE1281" t="s">
        <v>573</v>
      </c>
      <c r="AF1281">
        <v>1</v>
      </c>
      <c r="AG1281" t="b">
        <f t="shared" si="119"/>
        <v>1</v>
      </c>
      <c r="AH1281">
        <v>0</v>
      </c>
      <c r="AI1281">
        <v>40216</v>
      </c>
      <c r="AJ1281">
        <v>33</v>
      </c>
      <c r="AK1281">
        <v>0</v>
      </c>
      <c r="AL1281">
        <v>13</v>
      </c>
      <c r="AM1281">
        <v>7</v>
      </c>
      <c r="AN1281">
        <v>0</v>
      </c>
      <c r="AO1281">
        <v>19</v>
      </c>
    </row>
    <row r="1282" spans="4:41" x14ac:dyDescent="0.3">
      <c r="D1282" t="str">
        <f t="shared" si="114"/>
        <v>November</v>
      </c>
      <c r="E1282" t="s">
        <v>66</v>
      </c>
      <c r="F1282">
        <v>12</v>
      </c>
      <c r="G1282">
        <v>0</v>
      </c>
      <c r="H1282">
        <v>7</v>
      </c>
      <c r="I1282">
        <v>6</v>
      </c>
      <c r="J1282">
        <v>0</v>
      </c>
      <c r="K1282">
        <v>6</v>
      </c>
      <c r="O1282">
        <v>2021</v>
      </c>
      <c r="P1282" t="str">
        <f t="shared" si="115"/>
        <v>November</v>
      </c>
      <c r="Q1282">
        <f t="shared" si="116"/>
        <v>1</v>
      </c>
      <c r="R1282">
        <f t="shared" si="117"/>
        <v>0</v>
      </c>
      <c r="S1282" s="4" t="str">
        <f t="shared" si="118"/>
        <v>40217</v>
      </c>
      <c r="T1282">
        <v>12</v>
      </c>
      <c r="U1282">
        <v>0</v>
      </c>
      <c r="V1282">
        <v>7</v>
      </c>
      <c r="W1282">
        <v>6</v>
      </c>
      <c r="X1282">
        <v>0</v>
      </c>
      <c r="Y1282">
        <v>6</v>
      </c>
      <c r="AD1282">
        <v>2021</v>
      </c>
      <c r="AE1282" t="s">
        <v>573</v>
      </c>
      <c r="AF1282">
        <v>1</v>
      </c>
      <c r="AG1282" t="b">
        <f t="shared" si="119"/>
        <v>1</v>
      </c>
      <c r="AH1282">
        <v>0</v>
      </c>
      <c r="AI1282">
        <v>40217</v>
      </c>
      <c r="AJ1282">
        <v>12</v>
      </c>
      <c r="AK1282">
        <v>0</v>
      </c>
      <c r="AL1282">
        <v>7</v>
      </c>
      <c r="AM1282">
        <v>6</v>
      </c>
      <c r="AN1282">
        <v>0</v>
      </c>
      <c r="AO1282">
        <v>6</v>
      </c>
    </row>
    <row r="1283" spans="4:41" x14ac:dyDescent="0.3">
      <c r="D1283" t="str">
        <f t="shared" ref="D1283:D1346" si="120">IF(ISBLANK(C1283),D1282,C1283)</f>
        <v>November</v>
      </c>
      <c r="E1283" t="s">
        <v>69</v>
      </c>
      <c r="F1283">
        <v>33</v>
      </c>
      <c r="G1283">
        <v>0</v>
      </c>
      <c r="H1283">
        <v>14</v>
      </c>
      <c r="I1283">
        <v>7</v>
      </c>
      <c r="J1283">
        <v>0</v>
      </c>
      <c r="K1283">
        <v>22</v>
      </c>
      <c r="O1283">
        <v>2021</v>
      </c>
      <c r="P1283" t="str">
        <f t="shared" ref="P1283:P1346" si="121">D1283</f>
        <v>November</v>
      </c>
      <c r="Q1283">
        <f t="shared" ref="Q1283:Q1346" si="122">IFERROR(FIND("LOUISVILLE",E1283,1),0)</f>
        <v>1</v>
      </c>
      <c r="R1283">
        <f t="shared" ref="R1283:R1346" si="123">IFERROR(FIND("Total",E1283,1),0)</f>
        <v>0</v>
      </c>
      <c r="S1283" s="4" t="str">
        <f t="shared" ref="S1283:S1346" si="124">RIGHT(E1283,5)</f>
        <v>40218</v>
      </c>
      <c r="T1283">
        <v>33</v>
      </c>
      <c r="U1283">
        <v>0</v>
      </c>
      <c r="V1283">
        <v>14</v>
      </c>
      <c r="W1283">
        <v>7</v>
      </c>
      <c r="X1283">
        <v>0</v>
      </c>
      <c r="Y1283">
        <v>22</v>
      </c>
      <c r="AD1283">
        <v>2021</v>
      </c>
      <c r="AE1283" t="s">
        <v>573</v>
      </c>
      <c r="AF1283">
        <v>1</v>
      </c>
      <c r="AG1283" t="b">
        <f t="shared" ref="AG1283:AG1346" si="125">ISNUMBER(AI1283)</f>
        <v>1</v>
      </c>
      <c r="AH1283">
        <v>0</v>
      </c>
      <c r="AI1283">
        <v>40218</v>
      </c>
      <c r="AJ1283">
        <v>33</v>
      </c>
      <c r="AK1283">
        <v>0</v>
      </c>
      <c r="AL1283">
        <v>14</v>
      </c>
      <c r="AM1283">
        <v>7</v>
      </c>
      <c r="AN1283">
        <v>0</v>
      </c>
      <c r="AO1283">
        <v>22</v>
      </c>
    </row>
    <row r="1284" spans="4:41" x14ac:dyDescent="0.3">
      <c r="D1284" t="str">
        <f t="shared" si="120"/>
        <v>November</v>
      </c>
      <c r="E1284" t="s">
        <v>72</v>
      </c>
      <c r="F1284">
        <v>34</v>
      </c>
      <c r="G1284">
        <v>0</v>
      </c>
      <c r="H1284">
        <v>5</v>
      </c>
      <c r="I1284">
        <v>1</v>
      </c>
      <c r="J1284">
        <v>0</v>
      </c>
      <c r="K1284">
        <v>12</v>
      </c>
      <c r="O1284">
        <v>2021</v>
      </c>
      <c r="P1284" t="str">
        <f t="shared" si="121"/>
        <v>November</v>
      </c>
      <c r="Q1284">
        <f t="shared" si="122"/>
        <v>1</v>
      </c>
      <c r="R1284">
        <f t="shared" si="123"/>
        <v>0</v>
      </c>
      <c r="S1284" s="4" t="str">
        <f t="shared" si="124"/>
        <v>40219</v>
      </c>
      <c r="T1284">
        <v>34</v>
      </c>
      <c r="U1284">
        <v>0</v>
      </c>
      <c r="V1284">
        <v>5</v>
      </c>
      <c r="W1284">
        <v>1</v>
      </c>
      <c r="X1284">
        <v>0</v>
      </c>
      <c r="Y1284">
        <v>12</v>
      </c>
      <c r="AD1284">
        <v>2021</v>
      </c>
      <c r="AE1284" t="s">
        <v>573</v>
      </c>
      <c r="AF1284">
        <v>1</v>
      </c>
      <c r="AG1284" t="b">
        <f t="shared" si="125"/>
        <v>1</v>
      </c>
      <c r="AH1284">
        <v>0</v>
      </c>
      <c r="AI1284">
        <v>40219</v>
      </c>
      <c r="AJ1284">
        <v>34</v>
      </c>
      <c r="AK1284">
        <v>0</v>
      </c>
      <c r="AL1284">
        <v>5</v>
      </c>
      <c r="AM1284">
        <v>1</v>
      </c>
      <c r="AN1284">
        <v>0</v>
      </c>
      <c r="AO1284">
        <v>12</v>
      </c>
    </row>
    <row r="1285" spans="4:41" x14ac:dyDescent="0.3">
      <c r="D1285" t="str">
        <f t="shared" si="120"/>
        <v>November</v>
      </c>
      <c r="E1285" t="s">
        <v>75</v>
      </c>
      <c r="F1285">
        <v>23</v>
      </c>
      <c r="G1285">
        <v>0</v>
      </c>
      <c r="H1285">
        <v>4</v>
      </c>
      <c r="I1285">
        <v>2</v>
      </c>
      <c r="J1285">
        <v>0</v>
      </c>
      <c r="K1285">
        <v>18</v>
      </c>
      <c r="O1285">
        <v>2021</v>
      </c>
      <c r="P1285" t="str">
        <f t="shared" si="121"/>
        <v>November</v>
      </c>
      <c r="Q1285">
        <f t="shared" si="122"/>
        <v>1</v>
      </c>
      <c r="R1285">
        <f t="shared" si="123"/>
        <v>0</v>
      </c>
      <c r="S1285" s="4" t="str">
        <f t="shared" si="124"/>
        <v>40220</v>
      </c>
      <c r="T1285">
        <v>23</v>
      </c>
      <c r="U1285">
        <v>0</v>
      </c>
      <c r="V1285">
        <v>4</v>
      </c>
      <c r="W1285">
        <v>2</v>
      </c>
      <c r="X1285">
        <v>0</v>
      </c>
      <c r="Y1285">
        <v>18</v>
      </c>
      <c r="AD1285">
        <v>2021</v>
      </c>
      <c r="AE1285" t="s">
        <v>573</v>
      </c>
      <c r="AF1285">
        <v>1</v>
      </c>
      <c r="AG1285" t="b">
        <f t="shared" si="125"/>
        <v>1</v>
      </c>
      <c r="AH1285">
        <v>0</v>
      </c>
      <c r="AI1285">
        <v>40220</v>
      </c>
      <c r="AJ1285">
        <v>23</v>
      </c>
      <c r="AK1285">
        <v>0</v>
      </c>
      <c r="AL1285">
        <v>4</v>
      </c>
      <c r="AM1285">
        <v>2</v>
      </c>
      <c r="AN1285">
        <v>0</v>
      </c>
      <c r="AO1285">
        <v>18</v>
      </c>
    </row>
    <row r="1286" spans="4:41" x14ac:dyDescent="0.3">
      <c r="D1286" t="str">
        <f t="shared" si="120"/>
        <v>November</v>
      </c>
      <c r="E1286" t="s">
        <v>76</v>
      </c>
      <c r="F1286">
        <v>24</v>
      </c>
      <c r="G1286">
        <v>0</v>
      </c>
      <c r="H1286">
        <v>2</v>
      </c>
      <c r="I1286">
        <v>2</v>
      </c>
      <c r="J1286">
        <v>0</v>
      </c>
      <c r="K1286">
        <v>3</v>
      </c>
      <c r="O1286">
        <v>2021</v>
      </c>
      <c r="P1286" t="str">
        <f t="shared" si="121"/>
        <v>November</v>
      </c>
      <c r="Q1286">
        <f t="shared" si="122"/>
        <v>1</v>
      </c>
      <c r="R1286">
        <f t="shared" si="123"/>
        <v>0</v>
      </c>
      <c r="S1286" s="4" t="str">
        <f t="shared" si="124"/>
        <v>40222</v>
      </c>
      <c r="T1286">
        <v>24</v>
      </c>
      <c r="U1286">
        <v>0</v>
      </c>
      <c r="V1286">
        <v>2</v>
      </c>
      <c r="W1286">
        <v>2</v>
      </c>
      <c r="X1286">
        <v>0</v>
      </c>
      <c r="Y1286">
        <v>3</v>
      </c>
      <c r="AD1286">
        <v>2021</v>
      </c>
      <c r="AE1286" t="s">
        <v>573</v>
      </c>
      <c r="AF1286">
        <v>1</v>
      </c>
      <c r="AG1286" t="b">
        <f t="shared" si="125"/>
        <v>1</v>
      </c>
      <c r="AH1286">
        <v>0</v>
      </c>
      <c r="AI1286">
        <v>40222</v>
      </c>
      <c r="AJ1286">
        <v>24</v>
      </c>
      <c r="AK1286">
        <v>0</v>
      </c>
      <c r="AL1286">
        <v>2</v>
      </c>
      <c r="AM1286">
        <v>2</v>
      </c>
      <c r="AN1286">
        <v>0</v>
      </c>
      <c r="AO1286">
        <v>3</v>
      </c>
    </row>
    <row r="1287" spans="4:41" x14ac:dyDescent="0.3">
      <c r="D1287" t="str">
        <f t="shared" si="120"/>
        <v>November</v>
      </c>
      <c r="E1287" t="s">
        <v>78</v>
      </c>
      <c r="F1287">
        <v>12</v>
      </c>
      <c r="G1287">
        <v>0</v>
      </c>
      <c r="H1287">
        <v>1</v>
      </c>
      <c r="I1287">
        <v>0</v>
      </c>
      <c r="J1287">
        <v>0</v>
      </c>
      <c r="K1287">
        <v>9</v>
      </c>
      <c r="O1287">
        <v>2021</v>
      </c>
      <c r="P1287" t="str">
        <f t="shared" si="121"/>
        <v>November</v>
      </c>
      <c r="Q1287">
        <f t="shared" si="122"/>
        <v>1</v>
      </c>
      <c r="R1287">
        <f t="shared" si="123"/>
        <v>0</v>
      </c>
      <c r="S1287" s="4" t="str">
        <f t="shared" si="124"/>
        <v>40223</v>
      </c>
      <c r="T1287">
        <v>12</v>
      </c>
      <c r="U1287">
        <v>0</v>
      </c>
      <c r="V1287">
        <v>1</v>
      </c>
      <c r="W1287">
        <v>0</v>
      </c>
      <c r="X1287">
        <v>0</v>
      </c>
      <c r="Y1287">
        <v>9</v>
      </c>
      <c r="AD1287">
        <v>2021</v>
      </c>
      <c r="AE1287" t="s">
        <v>573</v>
      </c>
      <c r="AF1287">
        <v>1</v>
      </c>
      <c r="AG1287" t="b">
        <f t="shared" si="125"/>
        <v>1</v>
      </c>
      <c r="AH1287">
        <v>0</v>
      </c>
      <c r="AI1287">
        <v>40223</v>
      </c>
      <c r="AJ1287">
        <v>12</v>
      </c>
      <c r="AK1287">
        <v>0</v>
      </c>
      <c r="AL1287">
        <v>1</v>
      </c>
      <c r="AM1287">
        <v>0</v>
      </c>
      <c r="AN1287">
        <v>0</v>
      </c>
      <c r="AO1287">
        <v>9</v>
      </c>
    </row>
    <row r="1288" spans="4:41" x14ac:dyDescent="0.3">
      <c r="D1288" t="str">
        <f t="shared" si="120"/>
        <v>November</v>
      </c>
      <c r="E1288" t="s">
        <v>82</v>
      </c>
      <c r="F1288">
        <v>6</v>
      </c>
      <c r="G1288">
        <v>0</v>
      </c>
      <c r="H1288">
        <v>0</v>
      </c>
      <c r="I1288">
        <v>0</v>
      </c>
      <c r="J1288">
        <v>0</v>
      </c>
      <c r="K1288">
        <v>6</v>
      </c>
      <c r="O1288">
        <v>2021</v>
      </c>
      <c r="P1288" t="str">
        <f t="shared" si="121"/>
        <v>November</v>
      </c>
      <c r="Q1288">
        <f t="shared" si="122"/>
        <v>1</v>
      </c>
      <c r="R1288">
        <f t="shared" si="123"/>
        <v>0</v>
      </c>
      <c r="S1288" s="4" t="str">
        <f t="shared" si="124"/>
        <v>40228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6</v>
      </c>
      <c r="AD1288">
        <v>2021</v>
      </c>
      <c r="AE1288" t="s">
        <v>573</v>
      </c>
      <c r="AF1288">
        <v>1</v>
      </c>
      <c r="AG1288" t="b">
        <f t="shared" si="125"/>
        <v>1</v>
      </c>
      <c r="AH1288">
        <v>0</v>
      </c>
      <c r="AI1288">
        <v>40228</v>
      </c>
      <c r="AJ1288">
        <v>6</v>
      </c>
      <c r="AK1288">
        <v>0</v>
      </c>
      <c r="AL1288">
        <v>0</v>
      </c>
      <c r="AM1288">
        <v>0</v>
      </c>
      <c r="AN1288">
        <v>0</v>
      </c>
      <c r="AO1288">
        <v>6</v>
      </c>
    </row>
    <row r="1289" spans="4:41" x14ac:dyDescent="0.3">
      <c r="D1289" t="str">
        <f t="shared" si="120"/>
        <v>November</v>
      </c>
      <c r="E1289" t="s">
        <v>84</v>
      </c>
      <c r="F1289">
        <v>23</v>
      </c>
      <c r="G1289">
        <v>0</v>
      </c>
      <c r="H1289">
        <v>4</v>
      </c>
      <c r="I1289">
        <v>2</v>
      </c>
      <c r="J1289">
        <v>0</v>
      </c>
      <c r="K1289">
        <v>15</v>
      </c>
      <c r="O1289">
        <v>2021</v>
      </c>
      <c r="P1289" t="str">
        <f t="shared" si="121"/>
        <v>November</v>
      </c>
      <c r="Q1289">
        <f t="shared" si="122"/>
        <v>1</v>
      </c>
      <c r="R1289">
        <f t="shared" si="123"/>
        <v>0</v>
      </c>
      <c r="S1289" s="4" t="str">
        <f t="shared" si="124"/>
        <v>40229</v>
      </c>
      <c r="T1289">
        <v>23</v>
      </c>
      <c r="U1289">
        <v>0</v>
      </c>
      <c r="V1289">
        <v>4</v>
      </c>
      <c r="W1289">
        <v>2</v>
      </c>
      <c r="X1289">
        <v>0</v>
      </c>
      <c r="Y1289">
        <v>15</v>
      </c>
      <c r="AD1289">
        <v>2021</v>
      </c>
      <c r="AE1289" t="s">
        <v>573</v>
      </c>
      <c r="AF1289">
        <v>1</v>
      </c>
      <c r="AG1289" t="b">
        <f t="shared" si="125"/>
        <v>1</v>
      </c>
      <c r="AH1289">
        <v>0</v>
      </c>
      <c r="AI1289">
        <v>40229</v>
      </c>
      <c r="AJ1289">
        <v>23</v>
      </c>
      <c r="AK1289">
        <v>0</v>
      </c>
      <c r="AL1289">
        <v>4</v>
      </c>
      <c r="AM1289">
        <v>2</v>
      </c>
      <c r="AN1289">
        <v>0</v>
      </c>
      <c r="AO1289">
        <v>15</v>
      </c>
    </row>
    <row r="1290" spans="4:41" x14ac:dyDescent="0.3">
      <c r="D1290" t="str">
        <f t="shared" si="120"/>
        <v>November</v>
      </c>
      <c r="E1290" t="s">
        <v>86</v>
      </c>
      <c r="F1290">
        <v>12</v>
      </c>
      <c r="G1290">
        <v>0</v>
      </c>
      <c r="H1290">
        <v>4</v>
      </c>
      <c r="I1290">
        <v>3</v>
      </c>
      <c r="J1290">
        <v>0</v>
      </c>
      <c r="K1290">
        <v>8</v>
      </c>
      <c r="O1290">
        <v>2021</v>
      </c>
      <c r="P1290" t="str">
        <f t="shared" si="121"/>
        <v>November</v>
      </c>
      <c r="Q1290">
        <f t="shared" si="122"/>
        <v>1</v>
      </c>
      <c r="R1290">
        <f t="shared" si="123"/>
        <v>0</v>
      </c>
      <c r="S1290" s="4" t="str">
        <f t="shared" si="124"/>
        <v>40241</v>
      </c>
      <c r="T1290">
        <v>12</v>
      </c>
      <c r="U1290">
        <v>0</v>
      </c>
      <c r="V1290">
        <v>4</v>
      </c>
      <c r="W1290">
        <v>3</v>
      </c>
      <c r="X1290">
        <v>0</v>
      </c>
      <c r="Y1290">
        <v>8</v>
      </c>
      <c r="AD1290">
        <v>2021</v>
      </c>
      <c r="AE1290" t="s">
        <v>573</v>
      </c>
      <c r="AF1290">
        <v>1</v>
      </c>
      <c r="AG1290" t="b">
        <f t="shared" si="125"/>
        <v>1</v>
      </c>
      <c r="AH1290">
        <v>0</v>
      </c>
      <c r="AI1290">
        <v>40241</v>
      </c>
      <c r="AJ1290">
        <v>12</v>
      </c>
      <c r="AK1290">
        <v>0</v>
      </c>
      <c r="AL1290">
        <v>4</v>
      </c>
      <c r="AM1290">
        <v>3</v>
      </c>
      <c r="AN1290">
        <v>0</v>
      </c>
      <c r="AO1290">
        <v>8</v>
      </c>
    </row>
    <row r="1291" spans="4:41" x14ac:dyDescent="0.3">
      <c r="D1291" t="str">
        <f t="shared" si="120"/>
        <v>November</v>
      </c>
      <c r="E1291" t="s">
        <v>91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O1291">
        <v>2021</v>
      </c>
      <c r="P1291" t="str">
        <f t="shared" si="121"/>
        <v>November</v>
      </c>
      <c r="Q1291">
        <f t="shared" si="122"/>
        <v>1</v>
      </c>
      <c r="R1291">
        <f t="shared" si="123"/>
        <v>0</v>
      </c>
      <c r="S1291" s="4" t="str">
        <f t="shared" si="124"/>
        <v>40243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AD1291">
        <v>2021</v>
      </c>
      <c r="AE1291" t="s">
        <v>573</v>
      </c>
      <c r="AF1291">
        <v>1</v>
      </c>
      <c r="AG1291" t="b">
        <f t="shared" si="125"/>
        <v>1</v>
      </c>
      <c r="AH1291">
        <v>0</v>
      </c>
      <c r="AI1291">
        <v>40243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1</v>
      </c>
    </row>
    <row r="1292" spans="4:41" x14ac:dyDescent="0.3">
      <c r="D1292" t="str">
        <f t="shared" si="120"/>
        <v>November</v>
      </c>
      <c r="E1292" t="s">
        <v>92</v>
      </c>
      <c r="F1292">
        <v>11</v>
      </c>
      <c r="G1292">
        <v>0</v>
      </c>
      <c r="H1292">
        <v>1</v>
      </c>
      <c r="I1292">
        <v>0</v>
      </c>
      <c r="J1292">
        <v>0</v>
      </c>
      <c r="K1292">
        <v>3</v>
      </c>
      <c r="O1292">
        <v>2021</v>
      </c>
      <c r="P1292" t="str">
        <f t="shared" si="121"/>
        <v>November</v>
      </c>
      <c r="Q1292">
        <f t="shared" si="122"/>
        <v>1</v>
      </c>
      <c r="R1292">
        <f t="shared" si="123"/>
        <v>0</v>
      </c>
      <c r="S1292" s="4" t="str">
        <f t="shared" si="124"/>
        <v>40245</v>
      </c>
      <c r="T1292">
        <v>11</v>
      </c>
      <c r="U1292">
        <v>0</v>
      </c>
      <c r="V1292">
        <v>1</v>
      </c>
      <c r="W1292">
        <v>0</v>
      </c>
      <c r="X1292">
        <v>0</v>
      </c>
      <c r="Y1292">
        <v>3</v>
      </c>
      <c r="AD1292">
        <v>2021</v>
      </c>
      <c r="AE1292" t="s">
        <v>573</v>
      </c>
      <c r="AF1292">
        <v>1</v>
      </c>
      <c r="AG1292" t="b">
        <f t="shared" si="125"/>
        <v>1</v>
      </c>
      <c r="AH1292">
        <v>0</v>
      </c>
      <c r="AI1292">
        <v>40245</v>
      </c>
      <c r="AJ1292">
        <v>11</v>
      </c>
      <c r="AK1292">
        <v>0</v>
      </c>
      <c r="AL1292">
        <v>1</v>
      </c>
      <c r="AM1292">
        <v>0</v>
      </c>
      <c r="AN1292">
        <v>0</v>
      </c>
      <c r="AO1292">
        <v>3</v>
      </c>
    </row>
    <row r="1293" spans="4:41" x14ac:dyDescent="0.3">
      <c r="D1293" t="str">
        <f t="shared" si="120"/>
        <v>November</v>
      </c>
      <c r="E1293" t="s">
        <v>93</v>
      </c>
      <c r="F1293">
        <v>20</v>
      </c>
      <c r="G1293">
        <v>0</v>
      </c>
      <c r="H1293">
        <v>1</v>
      </c>
      <c r="I1293">
        <v>1</v>
      </c>
      <c r="J1293">
        <v>0</v>
      </c>
      <c r="K1293">
        <v>11</v>
      </c>
      <c r="O1293">
        <v>2021</v>
      </c>
      <c r="P1293" t="str">
        <f t="shared" si="121"/>
        <v>November</v>
      </c>
      <c r="Q1293">
        <f t="shared" si="122"/>
        <v>1</v>
      </c>
      <c r="R1293">
        <f t="shared" si="123"/>
        <v>0</v>
      </c>
      <c r="S1293" s="4" t="str">
        <f t="shared" si="124"/>
        <v>40258</v>
      </c>
      <c r="T1293">
        <v>20</v>
      </c>
      <c r="U1293">
        <v>0</v>
      </c>
      <c r="V1293">
        <v>1</v>
      </c>
      <c r="W1293">
        <v>1</v>
      </c>
      <c r="X1293">
        <v>0</v>
      </c>
      <c r="Y1293">
        <v>11</v>
      </c>
      <c r="AD1293">
        <v>2021</v>
      </c>
      <c r="AE1293" t="s">
        <v>573</v>
      </c>
      <c r="AF1293">
        <v>1</v>
      </c>
      <c r="AG1293" t="b">
        <f t="shared" si="125"/>
        <v>1</v>
      </c>
      <c r="AH1293">
        <v>0</v>
      </c>
      <c r="AI1293">
        <v>40258</v>
      </c>
      <c r="AJ1293">
        <v>20</v>
      </c>
      <c r="AK1293">
        <v>0</v>
      </c>
      <c r="AL1293">
        <v>1</v>
      </c>
      <c r="AM1293">
        <v>1</v>
      </c>
      <c r="AN1293">
        <v>0</v>
      </c>
      <c r="AO1293">
        <v>11</v>
      </c>
    </row>
    <row r="1294" spans="4:41" x14ac:dyDescent="0.3">
      <c r="D1294" t="str">
        <f t="shared" si="120"/>
        <v>November</v>
      </c>
      <c r="E1294" t="s">
        <v>95</v>
      </c>
      <c r="F1294">
        <v>12</v>
      </c>
      <c r="G1294">
        <v>0</v>
      </c>
      <c r="H1294">
        <v>3</v>
      </c>
      <c r="I1294">
        <v>2</v>
      </c>
      <c r="J1294">
        <v>0</v>
      </c>
      <c r="K1294">
        <v>8</v>
      </c>
      <c r="O1294">
        <v>2021</v>
      </c>
      <c r="P1294" t="str">
        <f t="shared" si="121"/>
        <v>November</v>
      </c>
      <c r="Q1294">
        <f t="shared" si="122"/>
        <v>1</v>
      </c>
      <c r="R1294">
        <f t="shared" si="123"/>
        <v>0</v>
      </c>
      <c r="S1294" s="4" t="str">
        <f t="shared" si="124"/>
        <v>40272</v>
      </c>
      <c r="T1294">
        <v>12</v>
      </c>
      <c r="U1294">
        <v>0</v>
      </c>
      <c r="V1294">
        <v>3</v>
      </c>
      <c r="W1294">
        <v>2</v>
      </c>
      <c r="X1294">
        <v>0</v>
      </c>
      <c r="Y1294">
        <v>8</v>
      </c>
      <c r="AD1294">
        <v>2021</v>
      </c>
      <c r="AE1294" t="s">
        <v>573</v>
      </c>
      <c r="AF1294">
        <v>1</v>
      </c>
      <c r="AG1294" t="b">
        <f t="shared" si="125"/>
        <v>1</v>
      </c>
      <c r="AH1294">
        <v>0</v>
      </c>
      <c r="AI1294">
        <v>40272</v>
      </c>
      <c r="AJ1294">
        <v>12</v>
      </c>
      <c r="AK1294">
        <v>0</v>
      </c>
      <c r="AL1294">
        <v>3</v>
      </c>
      <c r="AM1294">
        <v>2</v>
      </c>
      <c r="AN1294">
        <v>0</v>
      </c>
      <c r="AO1294">
        <v>8</v>
      </c>
    </row>
    <row r="1295" spans="4:41" x14ac:dyDescent="0.3">
      <c r="D1295" t="str">
        <f t="shared" si="120"/>
        <v>November</v>
      </c>
      <c r="E1295" t="s">
        <v>96</v>
      </c>
      <c r="F1295">
        <v>8</v>
      </c>
      <c r="G1295">
        <v>0</v>
      </c>
      <c r="H1295">
        <v>0</v>
      </c>
      <c r="I1295">
        <v>0</v>
      </c>
      <c r="J1295">
        <v>0</v>
      </c>
      <c r="K1295">
        <v>5</v>
      </c>
      <c r="O1295">
        <v>2021</v>
      </c>
      <c r="P1295" t="str">
        <f t="shared" si="121"/>
        <v>November</v>
      </c>
      <c r="Q1295">
        <f t="shared" si="122"/>
        <v>1</v>
      </c>
      <c r="R1295">
        <f t="shared" si="123"/>
        <v>0</v>
      </c>
      <c r="S1295" s="4" t="str">
        <f t="shared" si="124"/>
        <v>40291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5</v>
      </c>
      <c r="AD1295">
        <v>2021</v>
      </c>
      <c r="AE1295" t="s">
        <v>573</v>
      </c>
      <c r="AF1295">
        <v>1</v>
      </c>
      <c r="AG1295" t="b">
        <f t="shared" si="125"/>
        <v>1</v>
      </c>
      <c r="AH1295">
        <v>0</v>
      </c>
      <c r="AI1295">
        <v>40291</v>
      </c>
      <c r="AJ1295">
        <v>8</v>
      </c>
      <c r="AK1295">
        <v>0</v>
      </c>
      <c r="AL1295">
        <v>0</v>
      </c>
      <c r="AM1295">
        <v>0</v>
      </c>
      <c r="AN1295">
        <v>0</v>
      </c>
      <c r="AO1295">
        <v>5</v>
      </c>
    </row>
    <row r="1296" spans="4:41" x14ac:dyDescent="0.3">
      <c r="D1296" t="str">
        <f t="shared" si="120"/>
        <v>November</v>
      </c>
      <c r="E1296" t="s">
        <v>98</v>
      </c>
      <c r="F1296">
        <v>26</v>
      </c>
      <c r="G1296">
        <v>0</v>
      </c>
      <c r="H1296">
        <v>5</v>
      </c>
      <c r="I1296">
        <v>4</v>
      </c>
      <c r="J1296">
        <v>0</v>
      </c>
      <c r="K1296">
        <v>16</v>
      </c>
      <c r="O1296">
        <v>2021</v>
      </c>
      <c r="P1296" t="str">
        <f t="shared" si="121"/>
        <v>November</v>
      </c>
      <c r="Q1296">
        <f t="shared" si="122"/>
        <v>1</v>
      </c>
      <c r="R1296">
        <f t="shared" si="123"/>
        <v>0</v>
      </c>
      <c r="S1296" s="4" t="str">
        <f t="shared" si="124"/>
        <v>40299</v>
      </c>
      <c r="T1296">
        <v>26</v>
      </c>
      <c r="U1296">
        <v>0</v>
      </c>
      <c r="V1296">
        <v>5</v>
      </c>
      <c r="W1296">
        <v>4</v>
      </c>
      <c r="X1296">
        <v>0</v>
      </c>
      <c r="Y1296">
        <v>16</v>
      </c>
      <c r="AD1296">
        <v>2021</v>
      </c>
      <c r="AE1296" t="s">
        <v>573</v>
      </c>
      <c r="AF1296">
        <v>1</v>
      </c>
      <c r="AG1296" t="b">
        <f t="shared" si="125"/>
        <v>1</v>
      </c>
      <c r="AH1296">
        <v>0</v>
      </c>
      <c r="AI1296">
        <v>40299</v>
      </c>
      <c r="AJ1296">
        <v>26</v>
      </c>
      <c r="AK1296">
        <v>0</v>
      </c>
      <c r="AL1296">
        <v>5</v>
      </c>
      <c r="AM1296">
        <v>4</v>
      </c>
      <c r="AN1296">
        <v>0</v>
      </c>
      <c r="AO1296">
        <v>16</v>
      </c>
    </row>
    <row r="1297" spans="2:41" x14ac:dyDescent="0.3">
      <c r="D1297" t="str">
        <f t="shared" si="120"/>
        <v>November</v>
      </c>
      <c r="E1297" t="s">
        <v>4</v>
      </c>
      <c r="F1297">
        <v>519</v>
      </c>
      <c r="G1297">
        <v>0</v>
      </c>
      <c r="H1297">
        <v>123</v>
      </c>
      <c r="I1297">
        <v>72</v>
      </c>
      <c r="J1297">
        <v>0</v>
      </c>
      <c r="K1297">
        <v>274</v>
      </c>
      <c r="O1297">
        <v>2021</v>
      </c>
      <c r="P1297" t="str">
        <f t="shared" si="121"/>
        <v>November</v>
      </c>
      <c r="Q1297">
        <f t="shared" si="122"/>
        <v>0</v>
      </c>
      <c r="R1297">
        <f t="shared" si="123"/>
        <v>1</v>
      </c>
      <c r="S1297" s="4" t="str">
        <f t="shared" si="124"/>
        <v>Total</v>
      </c>
      <c r="T1297">
        <v>519</v>
      </c>
      <c r="U1297">
        <v>0</v>
      </c>
      <c r="V1297">
        <v>123</v>
      </c>
      <c r="W1297">
        <v>72</v>
      </c>
      <c r="X1297">
        <v>0</v>
      </c>
      <c r="Y1297">
        <v>274</v>
      </c>
      <c r="AD1297">
        <v>2021</v>
      </c>
      <c r="AE1297" t="s">
        <v>573</v>
      </c>
      <c r="AF1297">
        <v>0</v>
      </c>
      <c r="AG1297" t="b">
        <f t="shared" si="125"/>
        <v>0</v>
      </c>
      <c r="AH1297">
        <v>1</v>
      </c>
      <c r="AI1297" s="4" t="s">
        <v>4</v>
      </c>
      <c r="AJ1297">
        <v>519</v>
      </c>
      <c r="AK1297">
        <v>0</v>
      </c>
      <c r="AL1297">
        <v>123</v>
      </c>
      <c r="AM1297">
        <v>72</v>
      </c>
      <c r="AN1297">
        <v>0</v>
      </c>
      <c r="AO1297">
        <v>274</v>
      </c>
    </row>
    <row r="1298" spans="2:41" x14ac:dyDescent="0.3">
      <c r="B1298" t="s">
        <v>103</v>
      </c>
      <c r="D1298" t="str">
        <f t="shared" si="120"/>
        <v>November</v>
      </c>
      <c r="E1298" t="s">
        <v>105</v>
      </c>
      <c r="F1298">
        <v>3</v>
      </c>
      <c r="G1298">
        <v>0</v>
      </c>
      <c r="H1298">
        <v>0</v>
      </c>
      <c r="I1298">
        <v>0</v>
      </c>
      <c r="J1298">
        <v>0</v>
      </c>
      <c r="K1298">
        <v>3</v>
      </c>
      <c r="O1298">
        <v>2021</v>
      </c>
      <c r="P1298" t="str">
        <f t="shared" si="121"/>
        <v>November</v>
      </c>
      <c r="Q1298">
        <f t="shared" si="122"/>
        <v>0</v>
      </c>
      <c r="R1298">
        <f t="shared" si="123"/>
        <v>0</v>
      </c>
      <c r="S1298" s="4" t="str">
        <f t="shared" si="124"/>
        <v>40118</v>
      </c>
      <c r="T1298">
        <v>3</v>
      </c>
      <c r="U1298">
        <v>0</v>
      </c>
      <c r="V1298">
        <v>0</v>
      </c>
      <c r="W1298">
        <v>0</v>
      </c>
      <c r="X1298">
        <v>0</v>
      </c>
      <c r="Y1298">
        <v>3</v>
      </c>
      <c r="AD1298">
        <v>2021</v>
      </c>
      <c r="AE1298" t="s">
        <v>573</v>
      </c>
      <c r="AF1298">
        <v>0</v>
      </c>
      <c r="AG1298" t="b">
        <f t="shared" si="125"/>
        <v>1</v>
      </c>
      <c r="AH1298">
        <v>0</v>
      </c>
      <c r="AI1298">
        <v>40118</v>
      </c>
      <c r="AJ1298">
        <v>3</v>
      </c>
      <c r="AK1298">
        <v>0</v>
      </c>
      <c r="AL1298">
        <v>0</v>
      </c>
      <c r="AM1298">
        <v>0</v>
      </c>
      <c r="AN1298">
        <v>0</v>
      </c>
      <c r="AO1298">
        <v>3</v>
      </c>
    </row>
    <row r="1299" spans="2:41" x14ac:dyDescent="0.3">
      <c r="B1299" t="s">
        <v>22</v>
      </c>
      <c r="D1299" t="str">
        <f t="shared" si="120"/>
        <v>November</v>
      </c>
      <c r="E1299" t="s">
        <v>4</v>
      </c>
      <c r="F1299">
        <v>3</v>
      </c>
      <c r="G1299">
        <v>0</v>
      </c>
      <c r="H1299">
        <v>0</v>
      </c>
      <c r="I1299">
        <v>0</v>
      </c>
      <c r="J1299">
        <v>0</v>
      </c>
      <c r="K1299">
        <v>3</v>
      </c>
      <c r="O1299">
        <v>2021</v>
      </c>
      <c r="P1299" t="str">
        <f t="shared" si="121"/>
        <v>November</v>
      </c>
      <c r="Q1299">
        <f t="shared" si="122"/>
        <v>0</v>
      </c>
      <c r="R1299">
        <f t="shared" si="123"/>
        <v>1</v>
      </c>
      <c r="S1299" s="4" t="str">
        <f t="shared" si="124"/>
        <v>Total</v>
      </c>
      <c r="T1299">
        <v>3</v>
      </c>
      <c r="U1299">
        <v>0</v>
      </c>
      <c r="V1299">
        <v>0</v>
      </c>
      <c r="W1299">
        <v>0</v>
      </c>
      <c r="X1299">
        <v>0</v>
      </c>
      <c r="Y1299">
        <v>3</v>
      </c>
      <c r="AD1299">
        <v>2021</v>
      </c>
      <c r="AE1299" t="s">
        <v>573</v>
      </c>
      <c r="AF1299">
        <v>0</v>
      </c>
      <c r="AG1299" t="b">
        <f t="shared" si="125"/>
        <v>0</v>
      </c>
      <c r="AH1299">
        <v>1</v>
      </c>
      <c r="AI1299" s="4" t="s">
        <v>4</v>
      </c>
      <c r="AJ1299">
        <v>3</v>
      </c>
      <c r="AK1299">
        <v>0</v>
      </c>
      <c r="AL1299">
        <v>0</v>
      </c>
      <c r="AM1299">
        <v>0</v>
      </c>
      <c r="AN1299">
        <v>0</v>
      </c>
      <c r="AO1299">
        <v>3</v>
      </c>
    </row>
    <row r="1300" spans="2:41" x14ac:dyDescent="0.3">
      <c r="B1300" t="s">
        <v>4</v>
      </c>
      <c r="D1300" t="str">
        <f t="shared" si="120"/>
        <v>November</v>
      </c>
      <c r="E1300" t="s">
        <v>4</v>
      </c>
      <c r="F1300">
        <v>522</v>
      </c>
      <c r="G1300">
        <v>0</v>
      </c>
      <c r="H1300">
        <v>123</v>
      </c>
      <c r="I1300">
        <v>72</v>
      </c>
      <c r="J1300">
        <v>0</v>
      </c>
      <c r="K1300">
        <v>277</v>
      </c>
      <c r="O1300">
        <v>2021</v>
      </c>
      <c r="P1300" t="str">
        <f t="shared" si="121"/>
        <v>November</v>
      </c>
      <c r="Q1300">
        <f t="shared" si="122"/>
        <v>0</v>
      </c>
      <c r="R1300">
        <f t="shared" si="123"/>
        <v>1</v>
      </c>
      <c r="S1300" s="4" t="str">
        <f t="shared" si="124"/>
        <v>Total</v>
      </c>
      <c r="T1300">
        <v>522</v>
      </c>
      <c r="U1300">
        <v>0</v>
      </c>
      <c r="V1300">
        <v>123</v>
      </c>
      <c r="W1300">
        <v>72</v>
      </c>
      <c r="X1300">
        <v>0</v>
      </c>
      <c r="Y1300">
        <v>277</v>
      </c>
      <c r="AD1300">
        <v>2021</v>
      </c>
      <c r="AE1300" t="s">
        <v>573</v>
      </c>
      <c r="AF1300">
        <v>0</v>
      </c>
      <c r="AG1300" t="b">
        <f t="shared" si="125"/>
        <v>0</v>
      </c>
      <c r="AH1300">
        <v>1</v>
      </c>
      <c r="AI1300" s="4" t="s">
        <v>4</v>
      </c>
      <c r="AJ1300">
        <v>522</v>
      </c>
      <c r="AK1300">
        <v>0</v>
      </c>
      <c r="AL1300">
        <v>123</v>
      </c>
      <c r="AM1300">
        <v>72</v>
      </c>
      <c r="AN1300">
        <v>0</v>
      </c>
      <c r="AO1300">
        <v>277</v>
      </c>
    </row>
    <row r="1301" spans="2:41" x14ac:dyDescent="0.3">
      <c r="B1301" t="s">
        <v>271</v>
      </c>
      <c r="C1301" t="s">
        <v>574</v>
      </c>
      <c r="D1301" t="str">
        <f t="shared" si="120"/>
        <v>December</v>
      </c>
      <c r="E1301" t="s">
        <v>17</v>
      </c>
      <c r="F1301">
        <v>12</v>
      </c>
      <c r="G1301">
        <v>0</v>
      </c>
      <c r="H1301">
        <v>7</v>
      </c>
      <c r="I1301">
        <v>5</v>
      </c>
      <c r="J1301">
        <v>0</v>
      </c>
      <c r="K1301">
        <v>12</v>
      </c>
      <c r="O1301">
        <v>2021</v>
      </c>
      <c r="P1301" t="str">
        <f t="shared" si="121"/>
        <v>December</v>
      </c>
      <c r="Q1301">
        <f t="shared" si="122"/>
        <v>1</v>
      </c>
      <c r="R1301">
        <f t="shared" si="123"/>
        <v>0</v>
      </c>
      <c r="S1301" s="4" t="str">
        <f t="shared" si="124"/>
        <v>40202</v>
      </c>
      <c r="T1301">
        <v>12</v>
      </c>
      <c r="U1301">
        <v>0</v>
      </c>
      <c r="V1301">
        <v>7</v>
      </c>
      <c r="W1301">
        <v>5</v>
      </c>
      <c r="X1301">
        <v>0</v>
      </c>
      <c r="Y1301">
        <v>12</v>
      </c>
      <c r="AD1301">
        <v>2021</v>
      </c>
      <c r="AE1301" t="s">
        <v>574</v>
      </c>
      <c r="AF1301">
        <v>1</v>
      </c>
      <c r="AG1301" t="b">
        <f t="shared" si="125"/>
        <v>1</v>
      </c>
      <c r="AH1301">
        <v>0</v>
      </c>
      <c r="AI1301">
        <v>40202</v>
      </c>
      <c r="AJ1301">
        <v>12</v>
      </c>
      <c r="AK1301">
        <v>0</v>
      </c>
      <c r="AL1301">
        <v>7</v>
      </c>
      <c r="AM1301">
        <v>5</v>
      </c>
      <c r="AN1301">
        <v>0</v>
      </c>
      <c r="AO1301">
        <v>12</v>
      </c>
    </row>
    <row r="1302" spans="2:41" x14ac:dyDescent="0.3">
      <c r="B1302" t="s">
        <v>22</v>
      </c>
      <c r="D1302" t="str">
        <f t="shared" si="120"/>
        <v>December</v>
      </c>
      <c r="E1302" t="s">
        <v>23</v>
      </c>
      <c r="F1302">
        <v>41</v>
      </c>
      <c r="G1302">
        <v>0</v>
      </c>
      <c r="H1302">
        <v>22</v>
      </c>
      <c r="I1302">
        <v>12</v>
      </c>
      <c r="J1302">
        <v>0</v>
      </c>
      <c r="K1302">
        <v>41</v>
      </c>
      <c r="O1302">
        <v>2021</v>
      </c>
      <c r="P1302" t="str">
        <f t="shared" si="121"/>
        <v>December</v>
      </c>
      <c r="Q1302">
        <f t="shared" si="122"/>
        <v>1</v>
      </c>
      <c r="R1302">
        <f t="shared" si="123"/>
        <v>0</v>
      </c>
      <c r="S1302" s="4" t="str">
        <f t="shared" si="124"/>
        <v>40203</v>
      </c>
      <c r="T1302">
        <v>41</v>
      </c>
      <c r="U1302">
        <v>0</v>
      </c>
      <c r="V1302">
        <v>22</v>
      </c>
      <c r="W1302">
        <v>12</v>
      </c>
      <c r="X1302">
        <v>0</v>
      </c>
      <c r="Y1302">
        <v>41</v>
      </c>
      <c r="AD1302">
        <v>2021</v>
      </c>
      <c r="AE1302" t="s">
        <v>574</v>
      </c>
      <c r="AF1302">
        <v>1</v>
      </c>
      <c r="AG1302" t="b">
        <f t="shared" si="125"/>
        <v>1</v>
      </c>
      <c r="AH1302">
        <v>0</v>
      </c>
      <c r="AI1302">
        <v>40203</v>
      </c>
      <c r="AJ1302">
        <v>41</v>
      </c>
      <c r="AK1302">
        <v>0</v>
      </c>
      <c r="AL1302">
        <v>22</v>
      </c>
      <c r="AM1302">
        <v>12</v>
      </c>
      <c r="AN1302">
        <v>0</v>
      </c>
      <c r="AO1302">
        <v>41</v>
      </c>
    </row>
    <row r="1303" spans="2:41" x14ac:dyDescent="0.3">
      <c r="D1303" t="str">
        <f t="shared" si="120"/>
        <v>December</v>
      </c>
      <c r="E1303" t="s">
        <v>27</v>
      </c>
      <c r="F1303">
        <v>5</v>
      </c>
      <c r="G1303">
        <v>0</v>
      </c>
      <c r="H1303">
        <v>3</v>
      </c>
      <c r="I1303">
        <v>2</v>
      </c>
      <c r="J1303">
        <v>0</v>
      </c>
      <c r="K1303">
        <v>5</v>
      </c>
      <c r="O1303">
        <v>2021</v>
      </c>
      <c r="P1303" t="str">
        <f t="shared" si="121"/>
        <v>December</v>
      </c>
      <c r="Q1303">
        <f t="shared" si="122"/>
        <v>1</v>
      </c>
      <c r="R1303">
        <f t="shared" si="123"/>
        <v>0</v>
      </c>
      <c r="S1303" s="4" t="str">
        <f t="shared" si="124"/>
        <v>40204</v>
      </c>
      <c r="T1303">
        <v>5</v>
      </c>
      <c r="U1303">
        <v>0</v>
      </c>
      <c r="V1303">
        <v>3</v>
      </c>
      <c r="W1303">
        <v>2</v>
      </c>
      <c r="X1303">
        <v>0</v>
      </c>
      <c r="Y1303">
        <v>5</v>
      </c>
      <c r="AD1303">
        <v>2021</v>
      </c>
      <c r="AE1303" t="s">
        <v>574</v>
      </c>
      <c r="AF1303">
        <v>1</v>
      </c>
      <c r="AG1303" t="b">
        <f t="shared" si="125"/>
        <v>1</v>
      </c>
      <c r="AH1303">
        <v>0</v>
      </c>
      <c r="AI1303">
        <v>40204</v>
      </c>
      <c r="AJ1303">
        <v>5</v>
      </c>
      <c r="AK1303">
        <v>0</v>
      </c>
      <c r="AL1303">
        <v>3</v>
      </c>
      <c r="AM1303">
        <v>2</v>
      </c>
      <c r="AN1303">
        <v>0</v>
      </c>
      <c r="AO1303">
        <v>5</v>
      </c>
    </row>
    <row r="1304" spans="2:41" x14ac:dyDescent="0.3">
      <c r="D1304" t="str">
        <f t="shared" si="120"/>
        <v>December</v>
      </c>
      <c r="E1304" t="s">
        <v>31</v>
      </c>
      <c r="F1304">
        <v>3</v>
      </c>
      <c r="G1304">
        <v>0</v>
      </c>
      <c r="H1304">
        <v>1</v>
      </c>
      <c r="I1304">
        <v>0</v>
      </c>
      <c r="J1304">
        <v>0</v>
      </c>
      <c r="K1304">
        <v>3</v>
      </c>
      <c r="O1304">
        <v>2021</v>
      </c>
      <c r="P1304" t="str">
        <f t="shared" si="121"/>
        <v>December</v>
      </c>
      <c r="Q1304">
        <f t="shared" si="122"/>
        <v>1</v>
      </c>
      <c r="R1304">
        <f t="shared" si="123"/>
        <v>0</v>
      </c>
      <c r="S1304" s="4" t="str">
        <f t="shared" si="124"/>
        <v>40205</v>
      </c>
      <c r="T1304">
        <v>3</v>
      </c>
      <c r="U1304">
        <v>0</v>
      </c>
      <c r="V1304">
        <v>1</v>
      </c>
      <c r="W1304">
        <v>0</v>
      </c>
      <c r="X1304">
        <v>0</v>
      </c>
      <c r="Y1304">
        <v>3</v>
      </c>
      <c r="AD1304">
        <v>2021</v>
      </c>
      <c r="AE1304" t="s">
        <v>574</v>
      </c>
      <c r="AF1304">
        <v>1</v>
      </c>
      <c r="AG1304" t="b">
        <f t="shared" si="125"/>
        <v>1</v>
      </c>
      <c r="AH1304">
        <v>0</v>
      </c>
      <c r="AI1304">
        <v>40205</v>
      </c>
      <c r="AJ1304">
        <v>3</v>
      </c>
      <c r="AK1304">
        <v>0</v>
      </c>
      <c r="AL1304">
        <v>1</v>
      </c>
      <c r="AM1304">
        <v>0</v>
      </c>
      <c r="AN1304">
        <v>0</v>
      </c>
      <c r="AO1304">
        <v>3</v>
      </c>
    </row>
    <row r="1305" spans="2:41" x14ac:dyDescent="0.3">
      <c r="D1305" t="str">
        <f t="shared" si="120"/>
        <v>December</v>
      </c>
      <c r="E1305" t="s">
        <v>34</v>
      </c>
      <c r="F1305">
        <v>23</v>
      </c>
      <c r="G1305">
        <v>0</v>
      </c>
      <c r="H1305">
        <v>7</v>
      </c>
      <c r="I1305">
        <v>4</v>
      </c>
      <c r="J1305">
        <v>0</v>
      </c>
      <c r="K1305">
        <v>22</v>
      </c>
      <c r="O1305">
        <v>2021</v>
      </c>
      <c r="P1305" t="str">
        <f t="shared" si="121"/>
        <v>December</v>
      </c>
      <c r="Q1305">
        <f t="shared" si="122"/>
        <v>1</v>
      </c>
      <c r="R1305">
        <f t="shared" si="123"/>
        <v>0</v>
      </c>
      <c r="S1305" s="4" t="str">
        <f t="shared" si="124"/>
        <v>40206</v>
      </c>
      <c r="T1305">
        <v>23</v>
      </c>
      <c r="U1305">
        <v>0</v>
      </c>
      <c r="V1305">
        <v>7</v>
      </c>
      <c r="W1305">
        <v>4</v>
      </c>
      <c r="X1305">
        <v>0</v>
      </c>
      <c r="Y1305">
        <v>22</v>
      </c>
      <c r="AD1305">
        <v>2021</v>
      </c>
      <c r="AE1305" t="s">
        <v>574</v>
      </c>
      <c r="AF1305">
        <v>1</v>
      </c>
      <c r="AG1305" t="b">
        <f t="shared" si="125"/>
        <v>1</v>
      </c>
      <c r="AH1305">
        <v>0</v>
      </c>
      <c r="AI1305">
        <v>40206</v>
      </c>
      <c r="AJ1305">
        <v>23</v>
      </c>
      <c r="AK1305">
        <v>0</v>
      </c>
      <c r="AL1305">
        <v>7</v>
      </c>
      <c r="AM1305">
        <v>4</v>
      </c>
      <c r="AN1305">
        <v>0</v>
      </c>
      <c r="AO1305">
        <v>22</v>
      </c>
    </row>
    <row r="1306" spans="2:41" x14ac:dyDescent="0.3">
      <c r="D1306" t="str">
        <f t="shared" si="120"/>
        <v>December</v>
      </c>
      <c r="E1306" t="s">
        <v>37</v>
      </c>
      <c r="F1306">
        <v>27</v>
      </c>
      <c r="G1306">
        <v>0</v>
      </c>
      <c r="H1306">
        <v>8</v>
      </c>
      <c r="I1306">
        <v>3</v>
      </c>
      <c r="J1306">
        <v>0</v>
      </c>
      <c r="K1306">
        <v>26</v>
      </c>
      <c r="O1306">
        <v>2021</v>
      </c>
      <c r="P1306" t="str">
        <f t="shared" si="121"/>
        <v>December</v>
      </c>
      <c r="Q1306">
        <f t="shared" si="122"/>
        <v>1</v>
      </c>
      <c r="R1306">
        <f t="shared" si="123"/>
        <v>0</v>
      </c>
      <c r="S1306" s="4" t="str">
        <f t="shared" si="124"/>
        <v>40207</v>
      </c>
      <c r="T1306">
        <v>27</v>
      </c>
      <c r="U1306">
        <v>0</v>
      </c>
      <c r="V1306">
        <v>8</v>
      </c>
      <c r="W1306">
        <v>3</v>
      </c>
      <c r="X1306">
        <v>0</v>
      </c>
      <c r="Y1306">
        <v>26</v>
      </c>
      <c r="AD1306">
        <v>2021</v>
      </c>
      <c r="AE1306" t="s">
        <v>574</v>
      </c>
      <c r="AF1306">
        <v>1</v>
      </c>
      <c r="AG1306" t="b">
        <f t="shared" si="125"/>
        <v>1</v>
      </c>
      <c r="AH1306">
        <v>0</v>
      </c>
      <c r="AI1306">
        <v>40207</v>
      </c>
      <c r="AJ1306">
        <v>27</v>
      </c>
      <c r="AK1306">
        <v>0</v>
      </c>
      <c r="AL1306">
        <v>8</v>
      </c>
      <c r="AM1306">
        <v>3</v>
      </c>
      <c r="AN1306">
        <v>0</v>
      </c>
      <c r="AO1306">
        <v>26</v>
      </c>
    </row>
    <row r="1307" spans="2:41" x14ac:dyDescent="0.3">
      <c r="D1307" t="str">
        <f t="shared" si="120"/>
        <v>December</v>
      </c>
      <c r="E1307" t="s">
        <v>39</v>
      </c>
      <c r="F1307">
        <v>36</v>
      </c>
      <c r="G1307">
        <v>0</v>
      </c>
      <c r="H1307">
        <v>22</v>
      </c>
      <c r="I1307">
        <v>10</v>
      </c>
      <c r="J1307">
        <v>0</v>
      </c>
      <c r="K1307">
        <v>36</v>
      </c>
      <c r="O1307">
        <v>2021</v>
      </c>
      <c r="P1307" t="str">
        <f t="shared" si="121"/>
        <v>December</v>
      </c>
      <c r="Q1307">
        <f t="shared" si="122"/>
        <v>1</v>
      </c>
      <c r="R1307">
        <f t="shared" si="123"/>
        <v>0</v>
      </c>
      <c r="S1307" s="4" t="str">
        <f t="shared" si="124"/>
        <v>40208</v>
      </c>
      <c r="T1307">
        <v>36</v>
      </c>
      <c r="U1307">
        <v>0</v>
      </c>
      <c r="V1307">
        <v>22</v>
      </c>
      <c r="W1307">
        <v>10</v>
      </c>
      <c r="X1307">
        <v>0</v>
      </c>
      <c r="Y1307">
        <v>36</v>
      </c>
      <c r="AD1307">
        <v>2021</v>
      </c>
      <c r="AE1307" t="s">
        <v>574</v>
      </c>
      <c r="AF1307">
        <v>1</v>
      </c>
      <c r="AG1307" t="b">
        <f t="shared" si="125"/>
        <v>1</v>
      </c>
      <c r="AH1307">
        <v>0</v>
      </c>
      <c r="AI1307">
        <v>40208</v>
      </c>
      <c r="AJ1307">
        <v>36</v>
      </c>
      <c r="AK1307">
        <v>0</v>
      </c>
      <c r="AL1307">
        <v>22</v>
      </c>
      <c r="AM1307">
        <v>10</v>
      </c>
      <c r="AN1307">
        <v>0</v>
      </c>
      <c r="AO1307">
        <v>36</v>
      </c>
    </row>
    <row r="1308" spans="2:41" x14ac:dyDescent="0.3">
      <c r="D1308" t="str">
        <f t="shared" si="120"/>
        <v>December</v>
      </c>
      <c r="E1308" t="s">
        <v>44</v>
      </c>
      <c r="F1308">
        <v>17</v>
      </c>
      <c r="G1308">
        <v>0</v>
      </c>
      <c r="H1308">
        <v>8</v>
      </c>
      <c r="I1308">
        <v>5</v>
      </c>
      <c r="J1308">
        <v>0</v>
      </c>
      <c r="K1308">
        <v>14</v>
      </c>
      <c r="O1308">
        <v>2021</v>
      </c>
      <c r="P1308" t="str">
        <f t="shared" si="121"/>
        <v>December</v>
      </c>
      <c r="Q1308">
        <f t="shared" si="122"/>
        <v>1</v>
      </c>
      <c r="R1308">
        <f t="shared" si="123"/>
        <v>0</v>
      </c>
      <c r="S1308" s="4" t="str">
        <f t="shared" si="124"/>
        <v>40210</v>
      </c>
      <c r="T1308">
        <v>17</v>
      </c>
      <c r="U1308">
        <v>0</v>
      </c>
      <c r="V1308">
        <v>8</v>
      </c>
      <c r="W1308">
        <v>5</v>
      </c>
      <c r="X1308">
        <v>0</v>
      </c>
      <c r="Y1308">
        <v>14</v>
      </c>
      <c r="AD1308">
        <v>2021</v>
      </c>
      <c r="AE1308" t="s">
        <v>574</v>
      </c>
      <c r="AF1308">
        <v>1</v>
      </c>
      <c r="AG1308" t="b">
        <f t="shared" si="125"/>
        <v>1</v>
      </c>
      <c r="AH1308">
        <v>0</v>
      </c>
      <c r="AI1308">
        <v>40210</v>
      </c>
      <c r="AJ1308">
        <v>17</v>
      </c>
      <c r="AK1308">
        <v>0</v>
      </c>
      <c r="AL1308">
        <v>8</v>
      </c>
      <c r="AM1308">
        <v>5</v>
      </c>
      <c r="AN1308">
        <v>0</v>
      </c>
      <c r="AO1308">
        <v>14</v>
      </c>
    </row>
    <row r="1309" spans="2:41" x14ac:dyDescent="0.3">
      <c r="D1309" t="str">
        <f t="shared" si="120"/>
        <v>December</v>
      </c>
      <c r="E1309" t="s">
        <v>48</v>
      </c>
      <c r="F1309">
        <v>33</v>
      </c>
      <c r="G1309">
        <v>0</v>
      </c>
      <c r="H1309">
        <v>14</v>
      </c>
      <c r="I1309">
        <v>8</v>
      </c>
      <c r="J1309">
        <v>0</v>
      </c>
      <c r="K1309">
        <v>32</v>
      </c>
      <c r="O1309">
        <v>2021</v>
      </c>
      <c r="P1309" t="str">
        <f t="shared" si="121"/>
        <v>December</v>
      </c>
      <c r="Q1309">
        <f t="shared" si="122"/>
        <v>1</v>
      </c>
      <c r="R1309">
        <f t="shared" si="123"/>
        <v>0</v>
      </c>
      <c r="S1309" s="4" t="str">
        <f t="shared" si="124"/>
        <v>40211</v>
      </c>
      <c r="T1309">
        <v>33</v>
      </c>
      <c r="U1309">
        <v>0</v>
      </c>
      <c r="V1309">
        <v>14</v>
      </c>
      <c r="W1309">
        <v>8</v>
      </c>
      <c r="X1309">
        <v>0</v>
      </c>
      <c r="Y1309">
        <v>32</v>
      </c>
      <c r="AD1309">
        <v>2021</v>
      </c>
      <c r="AE1309" t="s">
        <v>574</v>
      </c>
      <c r="AF1309">
        <v>1</v>
      </c>
      <c r="AG1309" t="b">
        <f t="shared" si="125"/>
        <v>1</v>
      </c>
      <c r="AH1309">
        <v>0</v>
      </c>
      <c r="AI1309">
        <v>40211</v>
      </c>
      <c r="AJ1309">
        <v>33</v>
      </c>
      <c r="AK1309">
        <v>0</v>
      </c>
      <c r="AL1309">
        <v>14</v>
      </c>
      <c r="AM1309">
        <v>8</v>
      </c>
      <c r="AN1309">
        <v>0</v>
      </c>
      <c r="AO1309">
        <v>32</v>
      </c>
    </row>
    <row r="1310" spans="2:41" x14ac:dyDescent="0.3">
      <c r="D1310" t="str">
        <f t="shared" si="120"/>
        <v>December</v>
      </c>
      <c r="E1310" t="s">
        <v>50</v>
      </c>
      <c r="F1310">
        <v>35</v>
      </c>
      <c r="G1310">
        <v>0</v>
      </c>
      <c r="H1310">
        <v>16</v>
      </c>
      <c r="I1310">
        <v>11</v>
      </c>
      <c r="J1310">
        <v>0</v>
      </c>
      <c r="K1310">
        <v>35</v>
      </c>
      <c r="O1310">
        <v>2021</v>
      </c>
      <c r="P1310" t="str">
        <f t="shared" si="121"/>
        <v>December</v>
      </c>
      <c r="Q1310">
        <f t="shared" si="122"/>
        <v>1</v>
      </c>
      <c r="R1310">
        <f t="shared" si="123"/>
        <v>0</v>
      </c>
      <c r="S1310" s="4" t="str">
        <f t="shared" si="124"/>
        <v>40212</v>
      </c>
      <c r="T1310">
        <v>35</v>
      </c>
      <c r="U1310">
        <v>0</v>
      </c>
      <c r="V1310">
        <v>16</v>
      </c>
      <c r="W1310">
        <v>11</v>
      </c>
      <c r="X1310">
        <v>0</v>
      </c>
      <c r="Y1310">
        <v>35</v>
      </c>
      <c r="AD1310">
        <v>2021</v>
      </c>
      <c r="AE1310" t="s">
        <v>574</v>
      </c>
      <c r="AF1310">
        <v>1</v>
      </c>
      <c r="AG1310" t="b">
        <f t="shared" si="125"/>
        <v>1</v>
      </c>
      <c r="AH1310">
        <v>0</v>
      </c>
      <c r="AI1310">
        <v>40212</v>
      </c>
      <c r="AJ1310">
        <v>35</v>
      </c>
      <c r="AK1310">
        <v>0</v>
      </c>
      <c r="AL1310">
        <v>16</v>
      </c>
      <c r="AM1310">
        <v>11</v>
      </c>
      <c r="AN1310">
        <v>0</v>
      </c>
      <c r="AO1310">
        <v>35</v>
      </c>
    </row>
    <row r="1311" spans="2:41" x14ac:dyDescent="0.3">
      <c r="D1311" t="str">
        <f t="shared" si="120"/>
        <v>December</v>
      </c>
      <c r="E1311" t="s">
        <v>53</v>
      </c>
      <c r="F1311">
        <v>33</v>
      </c>
      <c r="G1311">
        <v>0</v>
      </c>
      <c r="H1311">
        <v>8</v>
      </c>
      <c r="I1311">
        <v>2</v>
      </c>
      <c r="J1311">
        <v>0</v>
      </c>
      <c r="K1311">
        <v>33</v>
      </c>
      <c r="O1311">
        <v>2021</v>
      </c>
      <c r="P1311" t="str">
        <f t="shared" si="121"/>
        <v>December</v>
      </c>
      <c r="Q1311">
        <f t="shared" si="122"/>
        <v>1</v>
      </c>
      <c r="R1311">
        <f t="shared" si="123"/>
        <v>0</v>
      </c>
      <c r="S1311" s="4" t="str">
        <f t="shared" si="124"/>
        <v>40213</v>
      </c>
      <c r="T1311">
        <v>33</v>
      </c>
      <c r="U1311">
        <v>0</v>
      </c>
      <c r="V1311">
        <v>8</v>
      </c>
      <c r="W1311">
        <v>2</v>
      </c>
      <c r="X1311">
        <v>0</v>
      </c>
      <c r="Y1311">
        <v>33</v>
      </c>
      <c r="AD1311">
        <v>2021</v>
      </c>
      <c r="AE1311" t="s">
        <v>574</v>
      </c>
      <c r="AF1311">
        <v>1</v>
      </c>
      <c r="AG1311" t="b">
        <f t="shared" si="125"/>
        <v>1</v>
      </c>
      <c r="AH1311">
        <v>0</v>
      </c>
      <c r="AI1311">
        <v>40213</v>
      </c>
      <c r="AJ1311">
        <v>33</v>
      </c>
      <c r="AK1311">
        <v>0</v>
      </c>
      <c r="AL1311">
        <v>8</v>
      </c>
      <c r="AM1311">
        <v>2</v>
      </c>
      <c r="AN1311">
        <v>0</v>
      </c>
      <c r="AO1311">
        <v>33</v>
      </c>
    </row>
    <row r="1312" spans="2:41" x14ac:dyDescent="0.3">
      <c r="D1312" t="str">
        <f t="shared" si="120"/>
        <v>December</v>
      </c>
      <c r="O1312">
        <v>2021</v>
      </c>
      <c r="P1312" t="str">
        <f t="shared" si="121"/>
        <v>December</v>
      </c>
      <c r="Q1312">
        <f t="shared" si="122"/>
        <v>0</v>
      </c>
      <c r="R1312">
        <f t="shared" si="123"/>
        <v>0</v>
      </c>
      <c r="S1312" s="4" t="str">
        <f t="shared" si="124"/>
        <v/>
      </c>
      <c r="AD1312">
        <v>2021</v>
      </c>
      <c r="AE1312" t="s">
        <v>574</v>
      </c>
      <c r="AF1312">
        <v>0</v>
      </c>
      <c r="AG1312" t="b">
        <f t="shared" si="125"/>
        <v>0</v>
      </c>
      <c r="AH1312">
        <v>0</v>
      </c>
      <c r="AI1312" s="4" t="s">
        <v>587</v>
      </c>
    </row>
    <row r="1313" spans="1:41" x14ac:dyDescent="0.3">
      <c r="A1313">
        <v>2021</v>
      </c>
      <c r="B1313" t="s">
        <v>271</v>
      </c>
      <c r="D1313" t="str">
        <f t="shared" si="120"/>
        <v>December</v>
      </c>
      <c r="E1313" t="s">
        <v>57</v>
      </c>
      <c r="F1313">
        <v>83</v>
      </c>
      <c r="G1313">
        <v>0</v>
      </c>
      <c r="H1313">
        <v>40</v>
      </c>
      <c r="I1313">
        <v>19</v>
      </c>
      <c r="J1313">
        <v>0</v>
      </c>
      <c r="K1313">
        <v>82</v>
      </c>
      <c r="O1313">
        <v>2021</v>
      </c>
      <c r="P1313" t="str">
        <f t="shared" si="121"/>
        <v>December</v>
      </c>
      <c r="Q1313">
        <f t="shared" si="122"/>
        <v>1</v>
      </c>
      <c r="R1313">
        <f t="shared" si="123"/>
        <v>0</v>
      </c>
      <c r="S1313" s="4" t="str">
        <f t="shared" si="124"/>
        <v>40214</v>
      </c>
      <c r="T1313">
        <v>83</v>
      </c>
      <c r="U1313">
        <v>0</v>
      </c>
      <c r="V1313">
        <v>40</v>
      </c>
      <c r="W1313">
        <v>19</v>
      </c>
      <c r="X1313">
        <v>0</v>
      </c>
      <c r="Y1313">
        <v>82</v>
      </c>
      <c r="AD1313">
        <v>2021</v>
      </c>
      <c r="AE1313" t="s">
        <v>574</v>
      </c>
      <c r="AF1313">
        <v>1</v>
      </c>
      <c r="AG1313" t="b">
        <f t="shared" si="125"/>
        <v>1</v>
      </c>
      <c r="AH1313">
        <v>0</v>
      </c>
      <c r="AI1313">
        <v>40214</v>
      </c>
      <c r="AJ1313">
        <v>83</v>
      </c>
      <c r="AK1313">
        <v>0</v>
      </c>
      <c r="AL1313">
        <v>40</v>
      </c>
      <c r="AM1313">
        <v>19</v>
      </c>
      <c r="AN1313">
        <v>0</v>
      </c>
      <c r="AO1313">
        <v>82</v>
      </c>
    </row>
    <row r="1314" spans="1:41" x14ac:dyDescent="0.3">
      <c r="B1314" t="s">
        <v>22</v>
      </c>
      <c r="D1314" t="str">
        <f t="shared" si="120"/>
        <v>December</v>
      </c>
      <c r="E1314" t="s">
        <v>60</v>
      </c>
      <c r="F1314">
        <v>51</v>
      </c>
      <c r="G1314">
        <v>0</v>
      </c>
      <c r="H1314">
        <v>26</v>
      </c>
      <c r="I1314">
        <v>16</v>
      </c>
      <c r="J1314">
        <v>0</v>
      </c>
      <c r="K1314">
        <v>51</v>
      </c>
      <c r="O1314">
        <v>2021</v>
      </c>
      <c r="P1314" t="str">
        <f t="shared" si="121"/>
        <v>December</v>
      </c>
      <c r="Q1314">
        <f t="shared" si="122"/>
        <v>1</v>
      </c>
      <c r="R1314">
        <f t="shared" si="123"/>
        <v>0</v>
      </c>
      <c r="S1314" s="4" t="str">
        <f t="shared" si="124"/>
        <v>40215</v>
      </c>
      <c r="T1314">
        <v>51</v>
      </c>
      <c r="U1314">
        <v>0</v>
      </c>
      <c r="V1314">
        <v>26</v>
      </c>
      <c r="W1314">
        <v>16</v>
      </c>
      <c r="X1314">
        <v>0</v>
      </c>
      <c r="Y1314">
        <v>51</v>
      </c>
      <c r="AD1314">
        <v>2021</v>
      </c>
      <c r="AE1314" t="s">
        <v>574</v>
      </c>
      <c r="AF1314">
        <v>1</v>
      </c>
      <c r="AG1314" t="b">
        <f t="shared" si="125"/>
        <v>1</v>
      </c>
      <c r="AH1314">
        <v>0</v>
      </c>
      <c r="AI1314">
        <v>40215</v>
      </c>
      <c r="AJ1314">
        <v>51</v>
      </c>
      <c r="AK1314">
        <v>0</v>
      </c>
      <c r="AL1314">
        <v>26</v>
      </c>
      <c r="AM1314">
        <v>16</v>
      </c>
      <c r="AN1314">
        <v>0</v>
      </c>
      <c r="AO1314">
        <v>51</v>
      </c>
    </row>
    <row r="1315" spans="1:41" x14ac:dyDescent="0.3">
      <c r="D1315" t="str">
        <f t="shared" si="120"/>
        <v>December</v>
      </c>
      <c r="E1315" t="s">
        <v>64</v>
      </c>
      <c r="F1315">
        <v>45</v>
      </c>
      <c r="G1315">
        <v>0</v>
      </c>
      <c r="H1315">
        <v>24</v>
      </c>
      <c r="I1315">
        <v>6</v>
      </c>
      <c r="J1315">
        <v>0</v>
      </c>
      <c r="K1315">
        <v>45</v>
      </c>
      <c r="O1315">
        <v>2021</v>
      </c>
      <c r="P1315" t="str">
        <f t="shared" si="121"/>
        <v>December</v>
      </c>
      <c r="Q1315">
        <f t="shared" si="122"/>
        <v>1</v>
      </c>
      <c r="R1315">
        <f t="shared" si="123"/>
        <v>0</v>
      </c>
      <c r="S1315" s="4" t="str">
        <f t="shared" si="124"/>
        <v>40216</v>
      </c>
      <c r="T1315">
        <v>45</v>
      </c>
      <c r="U1315">
        <v>0</v>
      </c>
      <c r="V1315">
        <v>24</v>
      </c>
      <c r="W1315">
        <v>6</v>
      </c>
      <c r="X1315">
        <v>0</v>
      </c>
      <c r="Y1315">
        <v>45</v>
      </c>
      <c r="AD1315">
        <v>2021</v>
      </c>
      <c r="AE1315" t="s">
        <v>574</v>
      </c>
      <c r="AF1315">
        <v>1</v>
      </c>
      <c r="AG1315" t="b">
        <f t="shared" si="125"/>
        <v>1</v>
      </c>
      <c r="AH1315">
        <v>0</v>
      </c>
      <c r="AI1315">
        <v>40216</v>
      </c>
      <c r="AJ1315">
        <v>45</v>
      </c>
      <c r="AK1315">
        <v>0</v>
      </c>
      <c r="AL1315">
        <v>24</v>
      </c>
      <c r="AM1315">
        <v>6</v>
      </c>
      <c r="AN1315">
        <v>0</v>
      </c>
      <c r="AO1315">
        <v>45</v>
      </c>
    </row>
    <row r="1316" spans="1:41" x14ac:dyDescent="0.3">
      <c r="D1316" t="str">
        <f t="shared" si="120"/>
        <v>December</v>
      </c>
      <c r="E1316" t="s">
        <v>66</v>
      </c>
      <c r="F1316">
        <v>8</v>
      </c>
      <c r="G1316">
        <v>0</v>
      </c>
      <c r="H1316">
        <v>4</v>
      </c>
      <c r="I1316">
        <v>2</v>
      </c>
      <c r="J1316">
        <v>0</v>
      </c>
      <c r="K1316">
        <v>8</v>
      </c>
      <c r="O1316">
        <v>2021</v>
      </c>
      <c r="P1316" t="str">
        <f t="shared" si="121"/>
        <v>December</v>
      </c>
      <c r="Q1316">
        <f t="shared" si="122"/>
        <v>1</v>
      </c>
      <c r="R1316">
        <f t="shared" si="123"/>
        <v>0</v>
      </c>
      <c r="S1316" s="4" t="str">
        <f t="shared" si="124"/>
        <v>40217</v>
      </c>
      <c r="T1316">
        <v>8</v>
      </c>
      <c r="U1316">
        <v>0</v>
      </c>
      <c r="V1316">
        <v>4</v>
      </c>
      <c r="W1316">
        <v>2</v>
      </c>
      <c r="X1316">
        <v>0</v>
      </c>
      <c r="Y1316">
        <v>8</v>
      </c>
      <c r="AD1316">
        <v>2021</v>
      </c>
      <c r="AE1316" t="s">
        <v>574</v>
      </c>
      <c r="AF1316">
        <v>1</v>
      </c>
      <c r="AG1316" t="b">
        <f t="shared" si="125"/>
        <v>1</v>
      </c>
      <c r="AH1316">
        <v>0</v>
      </c>
      <c r="AI1316">
        <v>40217</v>
      </c>
      <c r="AJ1316">
        <v>8</v>
      </c>
      <c r="AK1316">
        <v>0</v>
      </c>
      <c r="AL1316">
        <v>4</v>
      </c>
      <c r="AM1316">
        <v>2</v>
      </c>
      <c r="AN1316">
        <v>0</v>
      </c>
      <c r="AO1316">
        <v>8</v>
      </c>
    </row>
    <row r="1317" spans="1:41" x14ac:dyDescent="0.3">
      <c r="D1317" t="str">
        <f t="shared" si="120"/>
        <v>December</v>
      </c>
      <c r="E1317" t="s">
        <v>69</v>
      </c>
      <c r="F1317">
        <v>31</v>
      </c>
      <c r="G1317">
        <v>0</v>
      </c>
      <c r="H1317">
        <v>14</v>
      </c>
      <c r="I1317">
        <v>5</v>
      </c>
      <c r="J1317">
        <v>0</v>
      </c>
      <c r="K1317">
        <v>30</v>
      </c>
      <c r="O1317">
        <v>2021</v>
      </c>
      <c r="P1317" t="str">
        <f t="shared" si="121"/>
        <v>December</v>
      </c>
      <c r="Q1317">
        <f t="shared" si="122"/>
        <v>1</v>
      </c>
      <c r="R1317">
        <f t="shared" si="123"/>
        <v>0</v>
      </c>
      <c r="S1317" s="4" t="str">
        <f t="shared" si="124"/>
        <v>40218</v>
      </c>
      <c r="T1317">
        <v>31</v>
      </c>
      <c r="U1317">
        <v>0</v>
      </c>
      <c r="V1317">
        <v>14</v>
      </c>
      <c r="W1317">
        <v>5</v>
      </c>
      <c r="X1317">
        <v>0</v>
      </c>
      <c r="Y1317">
        <v>30</v>
      </c>
      <c r="AD1317">
        <v>2021</v>
      </c>
      <c r="AE1317" t="s">
        <v>574</v>
      </c>
      <c r="AF1317">
        <v>1</v>
      </c>
      <c r="AG1317" t="b">
        <f t="shared" si="125"/>
        <v>1</v>
      </c>
      <c r="AH1317">
        <v>0</v>
      </c>
      <c r="AI1317">
        <v>40218</v>
      </c>
      <c r="AJ1317">
        <v>31</v>
      </c>
      <c r="AK1317">
        <v>0</v>
      </c>
      <c r="AL1317">
        <v>14</v>
      </c>
      <c r="AM1317">
        <v>5</v>
      </c>
      <c r="AN1317">
        <v>0</v>
      </c>
      <c r="AO1317">
        <v>30</v>
      </c>
    </row>
    <row r="1318" spans="1:41" x14ac:dyDescent="0.3">
      <c r="D1318" t="str">
        <f t="shared" si="120"/>
        <v>December</v>
      </c>
      <c r="E1318" t="s">
        <v>72</v>
      </c>
      <c r="F1318">
        <v>55</v>
      </c>
      <c r="G1318">
        <v>0</v>
      </c>
      <c r="H1318">
        <v>21</v>
      </c>
      <c r="I1318">
        <v>11</v>
      </c>
      <c r="J1318">
        <v>0</v>
      </c>
      <c r="K1318">
        <v>54</v>
      </c>
      <c r="O1318">
        <v>2021</v>
      </c>
      <c r="P1318" t="str">
        <f t="shared" si="121"/>
        <v>December</v>
      </c>
      <c r="Q1318">
        <f t="shared" si="122"/>
        <v>1</v>
      </c>
      <c r="R1318">
        <f t="shared" si="123"/>
        <v>0</v>
      </c>
      <c r="S1318" s="4" t="str">
        <f t="shared" si="124"/>
        <v>40219</v>
      </c>
      <c r="T1318">
        <v>55</v>
      </c>
      <c r="U1318">
        <v>0</v>
      </c>
      <c r="V1318">
        <v>21</v>
      </c>
      <c r="W1318">
        <v>11</v>
      </c>
      <c r="X1318">
        <v>0</v>
      </c>
      <c r="Y1318">
        <v>54</v>
      </c>
      <c r="AD1318">
        <v>2021</v>
      </c>
      <c r="AE1318" t="s">
        <v>574</v>
      </c>
      <c r="AF1318">
        <v>1</v>
      </c>
      <c r="AG1318" t="b">
        <f t="shared" si="125"/>
        <v>1</v>
      </c>
      <c r="AH1318">
        <v>0</v>
      </c>
      <c r="AI1318">
        <v>40219</v>
      </c>
      <c r="AJ1318">
        <v>55</v>
      </c>
      <c r="AK1318">
        <v>0</v>
      </c>
      <c r="AL1318">
        <v>21</v>
      </c>
      <c r="AM1318">
        <v>11</v>
      </c>
      <c r="AN1318">
        <v>0</v>
      </c>
      <c r="AO1318">
        <v>54</v>
      </c>
    </row>
    <row r="1319" spans="1:41" x14ac:dyDescent="0.3">
      <c r="D1319" t="str">
        <f t="shared" si="120"/>
        <v>December</v>
      </c>
      <c r="E1319" t="s">
        <v>75</v>
      </c>
      <c r="F1319">
        <v>16</v>
      </c>
      <c r="G1319">
        <v>0</v>
      </c>
      <c r="H1319">
        <v>7</v>
      </c>
      <c r="I1319">
        <v>4</v>
      </c>
      <c r="J1319">
        <v>0</v>
      </c>
      <c r="K1319">
        <v>16</v>
      </c>
      <c r="O1319">
        <v>2021</v>
      </c>
      <c r="P1319" t="str">
        <f t="shared" si="121"/>
        <v>December</v>
      </c>
      <c r="Q1319">
        <f t="shared" si="122"/>
        <v>1</v>
      </c>
      <c r="R1319">
        <f t="shared" si="123"/>
        <v>0</v>
      </c>
      <c r="S1319" s="4" t="str">
        <f t="shared" si="124"/>
        <v>40220</v>
      </c>
      <c r="T1319">
        <v>16</v>
      </c>
      <c r="U1319">
        <v>0</v>
      </c>
      <c r="V1319">
        <v>7</v>
      </c>
      <c r="W1319">
        <v>4</v>
      </c>
      <c r="X1319">
        <v>0</v>
      </c>
      <c r="Y1319">
        <v>16</v>
      </c>
      <c r="AD1319">
        <v>2021</v>
      </c>
      <c r="AE1319" t="s">
        <v>574</v>
      </c>
      <c r="AF1319">
        <v>1</v>
      </c>
      <c r="AG1319" t="b">
        <f t="shared" si="125"/>
        <v>1</v>
      </c>
      <c r="AH1319">
        <v>0</v>
      </c>
      <c r="AI1319">
        <v>40220</v>
      </c>
      <c r="AJ1319">
        <v>16</v>
      </c>
      <c r="AK1319">
        <v>0</v>
      </c>
      <c r="AL1319">
        <v>7</v>
      </c>
      <c r="AM1319">
        <v>4</v>
      </c>
      <c r="AN1319">
        <v>0</v>
      </c>
      <c r="AO1319">
        <v>16</v>
      </c>
    </row>
    <row r="1320" spans="1:41" x14ac:dyDescent="0.3">
      <c r="D1320" t="str">
        <f t="shared" si="120"/>
        <v>December</v>
      </c>
      <c r="E1320" t="s">
        <v>76</v>
      </c>
      <c r="F1320">
        <v>15</v>
      </c>
      <c r="G1320">
        <v>0</v>
      </c>
      <c r="H1320">
        <v>6</v>
      </c>
      <c r="I1320">
        <v>2</v>
      </c>
      <c r="J1320">
        <v>0</v>
      </c>
      <c r="K1320">
        <v>15</v>
      </c>
      <c r="O1320">
        <v>2021</v>
      </c>
      <c r="P1320" t="str">
        <f t="shared" si="121"/>
        <v>December</v>
      </c>
      <c r="Q1320">
        <f t="shared" si="122"/>
        <v>1</v>
      </c>
      <c r="R1320">
        <f t="shared" si="123"/>
        <v>0</v>
      </c>
      <c r="S1320" s="4" t="str">
        <f t="shared" si="124"/>
        <v>40222</v>
      </c>
      <c r="T1320">
        <v>15</v>
      </c>
      <c r="U1320">
        <v>0</v>
      </c>
      <c r="V1320">
        <v>6</v>
      </c>
      <c r="W1320">
        <v>2</v>
      </c>
      <c r="X1320">
        <v>0</v>
      </c>
      <c r="Y1320">
        <v>15</v>
      </c>
      <c r="AD1320">
        <v>2021</v>
      </c>
      <c r="AE1320" t="s">
        <v>574</v>
      </c>
      <c r="AF1320">
        <v>1</v>
      </c>
      <c r="AG1320" t="b">
        <f t="shared" si="125"/>
        <v>1</v>
      </c>
      <c r="AH1320">
        <v>0</v>
      </c>
      <c r="AI1320">
        <v>40222</v>
      </c>
      <c r="AJ1320">
        <v>15</v>
      </c>
      <c r="AK1320">
        <v>0</v>
      </c>
      <c r="AL1320">
        <v>6</v>
      </c>
      <c r="AM1320">
        <v>2</v>
      </c>
      <c r="AN1320">
        <v>0</v>
      </c>
      <c r="AO1320">
        <v>15</v>
      </c>
    </row>
    <row r="1321" spans="1:41" x14ac:dyDescent="0.3">
      <c r="D1321" t="str">
        <f t="shared" si="120"/>
        <v>December</v>
      </c>
      <c r="E1321" t="s">
        <v>78</v>
      </c>
      <c r="F1321">
        <v>21</v>
      </c>
      <c r="G1321">
        <v>0</v>
      </c>
      <c r="H1321">
        <v>6</v>
      </c>
      <c r="I1321">
        <v>2</v>
      </c>
      <c r="J1321">
        <v>0</v>
      </c>
      <c r="K1321">
        <v>21</v>
      </c>
      <c r="O1321">
        <v>2021</v>
      </c>
      <c r="P1321" t="str">
        <f t="shared" si="121"/>
        <v>December</v>
      </c>
      <c r="Q1321">
        <f t="shared" si="122"/>
        <v>1</v>
      </c>
      <c r="R1321">
        <f t="shared" si="123"/>
        <v>0</v>
      </c>
      <c r="S1321" s="4" t="str">
        <f t="shared" si="124"/>
        <v>40223</v>
      </c>
      <c r="T1321">
        <v>21</v>
      </c>
      <c r="U1321">
        <v>0</v>
      </c>
      <c r="V1321">
        <v>6</v>
      </c>
      <c r="W1321">
        <v>2</v>
      </c>
      <c r="X1321">
        <v>0</v>
      </c>
      <c r="Y1321">
        <v>21</v>
      </c>
      <c r="AD1321">
        <v>2021</v>
      </c>
      <c r="AE1321" t="s">
        <v>574</v>
      </c>
      <c r="AF1321">
        <v>1</v>
      </c>
      <c r="AG1321" t="b">
        <f t="shared" si="125"/>
        <v>1</v>
      </c>
      <c r="AH1321">
        <v>0</v>
      </c>
      <c r="AI1321">
        <v>40223</v>
      </c>
      <c r="AJ1321">
        <v>21</v>
      </c>
      <c r="AK1321">
        <v>0</v>
      </c>
      <c r="AL1321">
        <v>6</v>
      </c>
      <c r="AM1321">
        <v>2</v>
      </c>
      <c r="AN1321">
        <v>0</v>
      </c>
      <c r="AO1321">
        <v>21</v>
      </c>
    </row>
    <row r="1322" spans="1:41" x14ac:dyDescent="0.3">
      <c r="D1322" t="str">
        <f t="shared" si="120"/>
        <v>December</v>
      </c>
      <c r="E1322" t="s">
        <v>82</v>
      </c>
      <c r="F1322">
        <v>6</v>
      </c>
      <c r="G1322">
        <v>0</v>
      </c>
      <c r="H1322">
        <v>1</v>
      </c>
      <c r="I1322">
        <v>0</v>
      </c>
      <c r="J1322">
        <v>0</v>
      </c>
      <c r="K1322">
        <v>6</v>
      </c>
      <c r="O1322">
        <v>2021</v>
      </c>
      <c r="P1322" t="str">
        <f t="shared" si="121"/>
        <v>December</v>
      </c>
      <c r="Q1322">
        <f t="shared" si="122"/>
        <v>1</v>
      </c>
      <c r="R1322">
        <f t="shared" si="123"/>
        <v>0</v>
      </c>
      <c r="S1322" s="4" t="str">
        <f t="shared" si="124"/>
        <v>40228</v>
      </c>
      <c r="T1322">
        <v>6</v>
      </c>
      <c r="U1322">
        <v>0</v>
      </c>
      <c r="V1322">
        <v>1</v>
      </c>
      <c r="W1322">
        <v>0</v>
      </c>
      <c r="X1322">
        <v>0</v>
      </c>
      <c r="Y1322">
        <v>6</v>
      </c>
      <c r="AD1322">
        <v>2021</v>
      </c>
      <c r="AE1322" t="s">
        <v>574</v>
      </c>
      <c r="AF1322">
        <v>1</v>
      </c>
      <c r="AG1322" t="b">
        <f t="shared" si="125"/>
        <v>1</v>
      </c>
      <c r="AH1322">
        <v>0</v>
      </c>
      <c r="AI1322">
        <v>40228</v>
      </c>
      <c r="AJ1322">
        <v>6</v>
      </c>
      <c r="AK1322">
        <v>0</v>
      </c>
      <c r="AL1322">
        <v>1</v>
      </c>
      <c r="AM1322">
        <v>0</v>
      </c>
      <c r="AN1322">
        <v>0</v>
      </c>
      <c r="AO1322">
        <v>6</v>
      </c>
    </row>
    <row r="1323" spans="1:41" x14ac:dyDescent="0.3">
      <c r="D1323" t="str">
        <f t="shared" si="120"/>
        <v>December</v>
      </c>
      <c r="E1323" t="s">
        <v>84</v>
      </c>
      <c r="F1323">
        <v>25</v>
      </c>
      <c r="G1323">
        <v>0</v>
      </c>
      <c r="H1323">
        <v>11</v>
      </c>
      <c r="I1323">
        <v>7</v>
      </c>
      <c r="J1323">
        <v>0</v>
      </c>
      <c r="K1323">
        <v>25</v>
      </c>
      <c r="O1323">
        <v>2021</v>
      </c>
      <c r="P1323" t="str">
        <f t="shared" si="121"/>
        <v>December</v>
      </c>
      <c r="Q1323">
        <f t="shared" si="122"/>
        <v>1</v>
      </c>
      <c r="R1323">
        <f t="shared" si="123"/>
        <v>0</v>
      </c>
      <c r="S1323" s="4" t="str">
        <f t="shared" si="124"/>
        <v>40229</v>
      </c>
      <c r="T1323">
        <v>25</v>
      </c>
      <c r="U1323">
        <v>0</v>
      </c>
      <c r="V1323">
        <v>11</v>
      </c>
      <c r="W1323">
        <v>7</v>
      </c>
      <c r="X1323">
        <v>0</v>
      </c>
      <c r="Y1323">
        <v>25</v>
      </c>
      <c r="AD1323">
        <v>2021</v>
      </c>
      <c r="AE1323" t="s">
        <v>574</v>
      </c>
      <c r="AF1323">
        <v>1</v>
      </c>
      <c r="AG1323" t="b">
        <f t="shared" si="125"/>
        <v>1</v>
      </c>
      <c r="AH1323">
        <v>0</v>
      </c>
      <c r="AI1323">
        <v>40229</v>
      </c>
      <c r="AJ1323">
        <v>25</v>
      </c>
      <c r="AK1323">
        <v>0</v>
      </c>
      <c r="AL1323">
        <v>11</v>
      </c>
      <c r="AM1323">
        <v>7</v>
      </c>
      <c r="AN1323">
        <v>0</v>
      </c>
      <c r="AO1323">
        <v>25</v>
      </c>
    </row>
    <row r="1324" spans="1:41" x14ac:dyDescent="0.3">
      <c r="D1324" t="str">
        <f t="shared" si="120"/>
        <v>December</v>
      </c>
      <c r="E1324" t="s">
        <v>86</v>
      </c>
      <c r="F1324">
        <v>24</v>
      </c>
      <c r="G1324">
        <v>0</v>
      </c>
      <c r="H1324">
        <v>7</v>
      </c>
      <c r="I1324">
        <v>3</v>
      </c>
      <c r="J1324">
        <v>0</v>
      </c>
      <c r="K1324">
        <v>24</v>
      </c>
      <c r="O1324">
        <v>2021</v>
      </c>
      <c r="P1324" t="str">
        <f t="shared" si="121"/>
        <v>December</v>
      </c>
      <c r="Q1324">
        <f t="shared" si="122"/>
        <v>1</v>
      </c>
      <c r="R1324">
        <f t="shared" si="123"/>
        <v>0</v>
      </c>
      <c r="S1324" s="4" t="str">
        <f t="shared" si="124"/>
        <v>40241</v>
      </c>
      <c r="T1324">
        <v>24</v>
      </c>
      <c r="U1324">
        <v>0</v>
      </c>
      <c r="V1324">
        <v>7</v>
      </c>
      <c r="W1324">
        <v>3</v>
      </c>
      <c r="X1324">
        <v>0</v>
      </c>
      <c r="Y1324">
        <v>24</v>
      </c>
      <c r="AD1324">
        <v>2021</v>
      </c>
      <c r="AE1324" t="s">
        <v>574</v>
      </c>
      <c r="AF1324">
        <v>1</v>
      </c>
      <c r="AG1324" t="b">
        <f t="shared" si="125"/>
        <v>1</v>
      </c>
      <c r="AH1324">
        <v>0</v>
      </c>
      <c r="AI1324">
        <v>40241</v>
      </c>
      <c r="AJ1324">
        <v>24</v>
      </c>
      <c r="AK1324">
        <v>0</v>
      </c>
      <c r="AL1324">
        <v>7</v>
      </c>
      <c r="AM1324">
        <v>3</v>
      </c>
      <c r="AN1324">
        <v>0</v>
      </c>
      <c r="AO1324">
        <v>24</v>
      </c>
    </row>
    <row r="1325" spans="1:41" x14ac:dyDescent="0.3">
      <c r="D1325" t="str">
        <f t="shared" si="120"/>
        <v>December</v>
      </c>
      <c r="E1325" t="s">
        <v>89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2</v>
      </c>
      <c r="O1325">
        <v>2021</v>
      </c>
      <c r="P1325" t="str">
        <f t="shared" si="121"/>
        <v>December</v>
      </c>
      <c r="Q1325">
        <f t="shared" si="122"/>
        <v>1</v>
      </c>
      <c r="R1325">
        <f t="shared" si="123"/>
        <v>0</v>
      </c>
      <c r="S1325" s="4" t="str">
        <f t="shared" si="124"/>
        <v>40242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2</v>
      </c>
      <c r="AD1325">
        <v>2021</v>
      </c>
      <c r="AE1325" t="s">
        <v>574</v>
      </c>
      <c r="AF1325">
        <v>1</v>
      </c>
      <c r="AG1325" t="b">
        <f t="shared" si="125"/>
        <v>1</v>
      </c>
      <c r="AH1325">
        <v>0</v>
      </c>
      <c r="AI1325">
        <v>40242</v>
      </c>
      <c r="AJ1325">
        <v>2</v>
      </c>
      <c r="AK1325">
        <v>0</v>
      </c>
      <c r="AL1325">
        <v>0</v>
      </c>
      <c r="AM1325">
        <v>0</v>
      </c>
      <c r="AN1325">
        <v>0</v>
      </c>
      <c r="AO1325">
        <v>2</v>
      </c>
    </row>
    <row r="1326" spans="1:41" x14ac:dyDescent="0.3">
      <c r="D1326" t="str">
        <f t="shared" si="120"/>
        <v>December</v>
      </c>
      <c r="E1326" t="s">
        <v>91</v>
      </c>
      <c r="F1326">
        <v>3</v>
      </c>
      <c r="G1326">
        <v>0</v>
      </c>
      <c r="H1326">
        <v>1</v>
      </c>
      <c r="I1326">
        <v>1</v>
      </c>
      <c r="J1326">
        <v>0</v>
      </c>
      <c r="K1326">
        <v>3</v>
      </c>
      <c r="O1326">
        <v>2021</v>
      </c>
      <c r="P1326" t="str">
        <f t="shared" si="121"/>
        <v>December</v>
      </c>
      <c r="Q1326">
        <f t="shared" si="122"/>
        <v>1</v>
      </c>
      <c r="R1326">
        <f t="shared" si="123"/>
        <v>0</v>
      </c>
      <c r="S1326" s="4" t="str">
        <f t="shared" si="124"/>
        <v>40243</v>
      </c>
      <c r="T1326">
        <v>3</v>
      </c>
      <c r="U1326">
        <v>0</v>
      </c>
      <c r="V1326">
        <v>1</v>
      </c>
      <c r="W1326">
        <v>1</v>
      </c>
      <c r="X1326">
        <v>0</v>
      </c>
      <c r="Y1326">
        <v>3</v>
      </c>
      <c r="AD1326">
        <v>2021</v>
      </c>
      <c r="AE1326" t="s">
        <v>574</v>
      </c>
      <c r="AF1326">
        <v>1</v>
      </c>
      <c r="AG1326" t="b">
        <f t="shared" si="125"/>
        <v>1</v>
      </c>
      <c r="AH1326">
        <v>0</v>
      </c>
      <c r="AI1326">
        <v>40243</v>
      </c>
      <c r="AJ1326">
        <v>3</v>
      </c>
      <c r="AK1326">
        <v>0</v>
      </c>
      <c r="AL1326">
        <v>1</v>
      </c>
      <c r="AM1326">
        <v>1</v>
      </c>
      <c r="AN1326">
        <v>0</v>
      </c>
      <c r="AO1326">
        <v>3</v>
      </c>
    </row>
    <row r="1327" spans="1:41" x14ac:dyDescent="0.3">
      <c r="D1327" t="str">
        <f t="shared" si="120"/>
        <v>December</v>
      </c>
      <c r="E1327" t="s">
        <v>92</v>
      </c>
      <c r="F1327">
        <v>5</v>
      </c>
      <c r="G1327">
        <v>0</v>
      </c>
      <c r="H1327">
        <v>1</v>
      </c>
      <c r="I1327">
        <v>0</v>
      </c>
      <c r="J1327">
        <v>0</v>
      </c>
      <c r="K1327">
        <v>5</v>
      </c>
      <c r="O1327">
        <v>2021</v>
      </c>
      <c r="P1327" t="str">
        <f t="shared" si="121"/>
        <v>December</v>
      </c>
      <c r="Q1327">
        <f t="shared" si="122"/>
        <v>1</v>
      </c>
      <c r="R1327">
        <f t="shared" si="123"/>
        <v>0</v>
      </c>
      <c r="S1327" s="4" t="str">
        <f t="shared" si="124"/>
        <v>40245</v>
      </c>
      <c r="T1327">
        <v>5</v>
      </c>
      <c r="U1327">
        <v>0</v>
      </c>
      <c r="V1327">
        <v>1</v>
      </c>
      <c r="W1327">
        <v>0</v>
      </c>
      <c r="X1327">
        <v>0</v>
      </c>
      <c r="Y1327">
        <v>5</v>
      </c>
      <c r="AD1327">
        <v>2021</v>
      </c>
      <c r="AE1327" t="s">
        <v>574</v>
      </c>
      <c r="AF1327">
        <v>1</v>
      </c>
      <c r="AG1327" t="b">
        <f t="shared" si="125"/>
        <v>1</v>
      </c>
      <c r="AH1327">
        <v>0</v>
      </c>
      <c r="AI1327">
        <v>40245</v>
      </c>
      <c r="AJ1327">
        <v>5</v>
      </c>
      <c r="AK1327">
        <v>0</v>
      </c>
      <c r="AL1327">
        <v>1</v>
      </c>
      <c r="AM1327">
        <v>0</v>
      </c>
      <c r="AN1327">
        <v>0</v>
      </c>
      <c r="AO1327">
        <v>5</v>
      </c>
    </row>
    <row r="1328" spans="1:41" x14ac:dyDescent="0.3">
      <c r="D1328" t="str">
        <f t="shared" si="120"/>
        <v>December</v>
      </c>
      <c r="E1328" t="s">
        <v>93</v>
      </c>
      <c r="F1328">
        <v>25</v>
      </c>
      <c r="G1328">
        <v>0</v>
      </c>
      <c r="H1328">
        <v>6</v>
      </c>
      <c r="I1328">
        <v>2</v>
      </c>
      <c r="J1328">
        <v>0</v>
      </c>
      <c r="K1328">
        <v>25</v>
      </c>
      <c r="O1328">
        <v>2021</v>
      </c>
      <c r="P1328" t="str">
        <f t="shared" si="121"/>
        <v>December</v>
      </c>
      <c r="Q1328">
        <f t="shared" si="122"/>
        <v>1</v>
      </c>
      <c r="R1328">
        <f t="shared" si="123"/>
        <v>0</v>
      </c>
      <c r="S1328" s="4" t="str">
        <f t="shared" si="124"/>
        <v>40258</v>
      </c>
      <c r="T1328">
        <v>25</v>
      </c>
      <c r="U1328">
        <v>0</v>
      </c>
      <c r="V1328">
        <v>6</v>
      </c>
      <c r="W1328">
        <v>2</v>
      </c>
      <c r="X1328">
        <v>0</v>
      </c>
      <c r="Y1328">
        <v>25</v>
      </c>
      <c r="AD1328">
        <v>2021</v>
      </c>
      <c r="AE1328" t="s">
        <v>574</v>
      </c>
      <c r="AF1328">
        <v>1</v>
      </c>
      <c r="AG1328" t="b">
        <f t="shared" si="125"/>
        <v>1</v>
      </c>
      <c r="AH1328">
        <v>0</v>
      </c>
      <c r="AI1328">
        <v>40258</v>
      </c>
      <c r="AJ1328">
        <v>25</v>
      </c>
      <c r="AK1328">
        <v>0</v>
      </c>
      <c r="AL1328">
        <v>6</v>
      </c>
      <c r="AM1328">
        <v>2</v>
      </c>
      <c r="AN1328">
        <v>0</v>
      </c>
      <c r="AO1328">
        <v>25</v>
      </c>
    </row>
    <row r="1329" spans="1:41" x14ac:dyDescent="0.3">
      <c r="D1329" t="str">
        <f t="shared" si="120"/>
        <v>December</v>
      </c>
      <c r="E1329" t="s">
        <v>95</v>
      </c>
      <c r="F1329">
        <v>23</v>
      </c>
      <c r="G1329">
        <v>0</v>
      </c>
      <c r="H1329">
        <v>14</v>
      </c>
      <c r="I1329">
        <v>7</v>
      </c>
      <c r="J1329">
        <v>0</v>
      </c>
      <c r="K1329">
        <v>23</v>
      </c>
      <c r="O1329">
        <v>2021</v>
      </c>
      <c r="P1329" t="str">
        <f t="shared" si="121"/>
        <v>December</v>
      </c>
      <c r="Q1329">
        <f t="shared" si="122"/>
        <v>1</v>
      </c>
      <c r="R1329">
        <f t="shared" si="123"/>
        <v>0</v>
      </c>
      <c r="S1329" s="4" t="str">
        <f t="shared" si="124"/>
        <v>40272</v>
      </c>
      <c r="T1329">
        <v>23</v>
      </c>
      <c r="U1329">
        <v>0</v>
      </c>
      <c r="V1329">
        <v>14</v>
      </c>
      <c r="W1329">
        <v>7</v>
      </c>
      <c r="X1329">
        <v>0</v>
      </c>
      <c r="Y1329">
        <v>23</v>
      </c>
      <c r="AD1329">
        <v>2021</v>
      </c>
      <c r="AE1329" t="s">
        <v>574</v>
      </c>
      <c r="AF1329">
        <v>1</v>
      </c>
      <c r="AG1329" t="b">
        <f t="shared" si="125"/>
        <v>1</v>
      </c>
      <c r="AH1329">
        <v>0</v>
      </c>
      <c r="AI1329">
        <v>40272</v>
      </c>
      <c r="AJ1329">
        <v>23</v>
      </c>
      <c r="AK1329">
        <v>0</v>
      </c>
      <c r="AL1329">
        <v>14</v>
      </c>
      <c r="AM1329">
        <v>7</v>
      </c>
      <c r="AN1329">
        <v>0</v>
      </c>
      <c r="AO1329">
        <v>23</v>
      </c>
    </row>
    <row r="1330" spans="1:41" x14ac:dyDescent="0.3">
      <c r="D1330" t="str">
        <f t="shared" si="120"/>
        <v>December</v>
      </c>
      <c r="E1330" t="s">
        <v>96</v>
      </c>
      <c r="F1330">
        <v>14</v>
      </c>
      <c r="G1330">
        <v>0</v>
      </c>
      <c r="H1330">
        <v>4</v>
      </c>
      <c r="I1330">
        <v>3</v>
      </c>
      <c r="J1330">
        <v>0</v>
      </c>
      <c r="K1330">
        <v>14</v>
      </c>
      <c r="O1330">
        <v>2021</v>
      </c>
      <c r="P1330" t="str">
        <f t="shared" si="121"/>
        <v>December</v>
      </c>
      <c r="Q1330">
        <f t="shared" si="122"/>
        <v>1</v>
      </c>
      <c r="R1330">
        <f t="shared" si="123"/>
        <v>0</v>
      </c>
      <c r="S1330" s="4" t="str">
        <f t="shared" si="124"/>
        <v>40291</v>
      </c>
      <c r="T1330">
        <v>14</v>
      </c>
      <c r="U1330">
        <v>0</v>
      </c>
      <c r="V1330">
        <v>4</v>
      </c>
      <c r="W1330">
        <v>3</v>
      </c>
      <c r="X1330">
        <v>0</v>
      </c>
      <c r="Y1330">
        <v>14</v>
      </c>
      <c r="AD1330">
        <v>2021</v>
      </c>
      <c r="AE1330" t="s">
        <v>574</v>
      </c>
      <c r="AF1330">
        <v>1</v>
      </c>
      <c r="AG1330" t="b">
        <f t="shared" si="125"/>
        <v>1</v>
      </c>
      <c r="AH1330">
        <v>0</v>
      </c>
      <c r="AI1330">
        <v>40291</v>
      </c>
      <c r="AJ1330">
        <v>14</v>
      </c>
      <c r="AK1330">
        <v>0</v>
      </c>
      <c r="AL1330">
        <v>4</v>
      </c>
      <c r="AM1330">
        <v>3</v>
      </c>
      <c r="AN1330">
        <v>0</v>
      </c>
      <c r="AO1330">
        <v>14</v>
      </c>
    </row>
    <row r="1331" spans="1:41" x14ac:dyDescent="0.3">
      <c r="D1331" t="str">
        <f t="shared" si="120"/>
        <v>December</v>
      </c>
      <c r="E1331" t="s">
        <v>98</v>
      </c>
      <c r="F1331">
        <v>30</v>
      </c>
      <c r="G1331">
        <v>0</v>
      </c>
      <c r="H1331">
        <v>10</v>
      </c>
      <c r="I1331">
        <v>7</v>
      </c>
      <c r="J1331">
        <v>0</v>
      </c>
      <c r="K1331">
        <v>30</v>
      </c>
      <c r="O1331">
        <v>2021</v>
      </c>
      <c r="P1331" t="str">
        <f t="shared" si="121"/>
        <v>December</v>
      </c>
      <c r="Q1331">
        <f t="shared" si="122"/>
        <v>1</v>
      </c>
      <c r="R1331">
        <f t="shared" si="123"/>
        <v>0</v>
      </c>
      <c r="S1331" s="4" t="str">
        <f t="shared" si="124"/>
        <v>40299</v>
      </c>
      <c r="T1331">
        <v>30</v>
      </c>
      <c r="U1331">
        <v>0</v>
      </c>
      <c r="V1331">
        <v>10</v>
      </c>
      <c r="W1331">
        <v>7</v>
      </c>
      <c r="X1331">
        <v>0</v>
      </c>
      <c r="Y1331">
        <v>30</v>
      </c>
      <c r="AD1331">
        <v>2021</v>
      </c>
      <c r="AE1331" t="s">
        <v>574</v>
      </c>
      <c r="AF1331">
        <v>1</v>
      </c>
      <c r="AG1331" t="b">
        <f t="shared" si="125"/>
        <v>1</v>
      </c>
      <c r="AH1331">
        <v>0</v>
      </c>
      <c r="AI1331">
        <v>40299</v>
      </c>
      <c r="AJ1331">
        <v>30</v>
      </c>
      <c r="AK1331">
        <v>0</v>
      </c>
      <c r="AL1331">
        <v>10</v>
      </c>
      <c r="AM1331">
        <v>7</v>
      </c>
      <c r="AN1331">
        <v>0</v>
      </c>
      <c r="AO1331">
        <v>30</v>
      </c>
    </row>
    <row r="1332" spans="1:41" x14ac:dyDescent="0.3">
      <c r="D1332" t="str">
        <f t="shared" si="120"/>
        <v>December</v>
      </c>
      <c r="E1332" t="s">
        <v>4</v>
      </c>
      <c r="F1332">
        <v>747</v>
      </c>
      <c r="G1332">
        <v>0</v>
      </c>
      <c r="H1332">
        <v>319</v>
      </c>
      <c r="I1332">
        <v>159</v>
      </c>
      <c r="J1332">
        <v>0</v>
      </c>
      <c r="K1332">
        <v>738</v>
      </c>
      <c r="O1332">
        <v>2021</v>
      </c>
      <c r="P1332" t="str">
        <f t="shared" si="121"/>
        <v>December</v>
      </c>
      <c r="Q1332">
        <f t="shared" si="122"/>
        <v>0</v>
      </c>
      <c r="R1332">
        <f t="shared" si="123"/>
        <v>1</v>
      </c>
      <c r="S1332" s="4" t="str">
        <f t="shared" si="124"/>
        <v>Total</v>
      </c>
      <c r="T1332">
        <v>747</v>
      </c>
      <c r="U1332">
        <v>0</v>
      </c>
      <c r="V1332">
        <v>319</v>
      </c>
      <c r="W1332">
        <v>159</v>
      </c>
      <c r="X1332">
        <v>0</v>
      </c>
      <c r="Y1332">
        <v>738</v>
      </c>
      <c r="AD1332">
        <v>2021</v>
      </c>
      <c r="AE1332" t="s">
        <v>574</v>
      </c>
      <c r="AF1332">
        <v>0</v>
      </c>
      <c r="AG1332" t="b">
        <f t="shared" si="125"/>
        <v>0</v>
      </c>
      <c r="AH1332">
        <v>1</v>
      </c>
      <c r="AI1332" s="4" t="s">
        <v>4</v>
      </c>
      <c r="AJ1332">
        <v>747</v>
      </c>
      <c r="AK1332">
        <v>0</v>
      </c>
      <c r="AL1332">
        <v>319</v>
      </c>
      <c r="AM1332">
        <v>159</v>
      </c>
      <c r="AN1332">
        <v>0</v>
      </c>
      <c r="AO1332">
        <v>738</v>
      </c>
    </row>
    <row r="1333" spans="1:41" x14ac:dyDescent="0.3">
      <c r="B1333" t="s">
        <v>103</v>
      </c>
      <c r="D1333" t="str">
        <f t="shared" si="120"/>
        <v>December</v>
      </c>
      <c r="E1333" t="s">
        <v>105</v>
      </c>
      <c r="F1333">
        <v>8</v>
      </c>
      <c r="G1333">
        <v>0</v>
      </c>
      <c r="H1333">
        <v>5</v>
      </c>
      <c r="I1333">
        <v>3</v>
      </c>
      <c r="J1333">
        <v>0</v>
      </c>
      <c r="K1333">
        <v>8</v>
      </c>
      <c r="O1333">
        <v>2021</v>
      </c>
      <c r="P1333" t="str">
        <f t="shared" si="121"/>
        <v>December</v>
      </c>
      <c r="Q1333">
        <f t="shared" si="122"/>
        <v>0</v>
      </c>
      <c r="R1333">
        <f t="shared" si="123"/>
        <v>0</v>
      </c>
      <c r="S1333" s="4" t="str">
        <f t="shared" si="124"/>
        <v>40118</v>
      </c>
      <c r="T1333">
        <v>8</v>
      </c>
      <c r="U1333">
        <v>0</v>
      </c>
      <c r="V1333">
        <v>5</v>
      </c>
      <c r="W1333">
        <v>3</v>
      </c>
      <c r="X1333">
        <v>0</v>
      </c>
      <c r="Y1333">
        <v>8</v>
      </c>
      <c r="AD1333">
        <v>2021</v>
      </c>
      <c r="AE1333" t="s">
        <v>574</v>
      </c>
      <c r="AF1333">
        <v>0</v>
      </c>
      <c r="AG1333" t="b">
        <f t="shared" si="125"/>
        <v>1</v>
      </c>
      <c r="AH1333">
        <v>0</v>
      </c>
      <c r="AI1333">
        <v>40118</v>
      </c>
      <c r="AJ1333">
        <v>8</v>
      </c>
      <c r="AK1333">
        <v>0</v>
      </c>
      <c r="AL1333">
        <v>5</v>
      </c>
      <c r="AM1333">
        <v>3</v>
      </c>
      <c r="AN1333">
        <v>0</v>
      </c>
      <c r="AO1333">
        <v>8</v>
      </c>
    </row>
    <row r="1334" spans="1:41" x14ac:dyDescent="0.3">
      <c r="B1334" t="s">
        <v>22</v>
      </c>
      <c r="D1334" t="str">
        <f t="shared" si="120"/>
        <v>December</v>
      </c>
      <c r="E1334" t="s">
        <v>417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</v>
      </c>
      <c r="O1334">
        <v>2021</v>
      </c>
      <c r="P1334" t="str">
        <f t="shared" si="121"/>
        <v>December</v>
      </c>
      <c r="Q1334">
        <f t="shared" si="122"/>
        <v>0</v>
      </c>
      <c r="R1334">
        <f t="shared" si="123"/>
        <v>0</v>
      </c>
      <c r="S1334" s="4" t="str">
        <f t="shared" si="124"/>
        <v>40065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AD1334">
        <v>2021</v>
      </c>
      <c r="AE1334" t="s">
        <v>574</v>
      </c>
      <c r="AF1334">
        <v>0</v>
      </c>
      <c r="AG1334" t="b">
        <f t="shared" si="125"/>
        <v>1</v>
      </c>
      <c r="AH1334">
        <v>0</v>
      </c>
      <c r="AI1334">
        <v>40065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1</v>
      </c>
    </row>
    <row r="1335" spans="1:41" x14ac:dyDescent="0.3">
      <c r="D1335" t="str">
        <f t="shared" si="120"/>
        <v>December</v>
      </c>
      <c r="E1335" t="s">
        <v>4</v>
      </c>
      <c r="F1335">
        <v>9</v>
      </c>
      <c r="G1335">
        <v>0</v>
      </c>
      <c r="H1335">
        <v>5</v>
      </c>
      <c r="I1335">
        <v>3</v>
      </c>
      <c r="J1335">
        <v>0</v>
      </c>
      <c r="K1335">
        <v>9</v>
      </c>
      <c r="O1335">
        <v>2021</v>
      </c>
      <c r="P1335" t="str">
        <f t="shared" si="121"/>
        <v>December</v>
      </c>
      <c r="Q1335">
        <f t="shared" si="122"/>
        <v>0</v>
      </c>
      <c r="R1335">
        <f t="shared" si="123"/>
        <v>1</v>
      </c>
      <c r="S1335" s="4" t="str">
        <f t="shared" si="124"/>
        <v>Total</v>
      </c>
      <c r="T1335">
        <v>9</v>
      </c>
      <c r="U1335">
        <v>0</v>
      </c>
      <c r="V1335">
        <v>5</v>
      </c>
      <c r="W1335">
        <v>3</v>
      </c>
      <c r="X1335">
        <v>0</v>
      </c>
      <c r="Y1335">
        <v>9</v>
      </c>
      <c r="AD1335">
        <v>2021</v>
      </c>
      <c r="AE1335" t="s">
        <v>574</v>
      </c>
      <c r="AF1335">
        <v>0</v>
      </c>
      <c r="AG1335" t="b">
        <f t="shared" si="125"/>
        <v>0</v>
      </c>
      <c r="AH1335">
        <v>1</v>
      </c>
      <c r="AI1335" s="4" t="s">
        <v>4</v>
      </c>
      <c r="AJ1335">
        <v>9</v>
      </c>
      <c r="AK1335">
        <v>0</v>
      </c>
      <c r="AL1335">
        <v>5</v>
      </c>
      <c r="AM1335">
        <v>3</v>
      </c>
      <c r="AN1335">
        <v>0</v>
      </c>
      <c r="AO1335">
        <v>9</v>
      </c>
    </row>
    <row r="1336" spans="1:41" x14ac:dyDescent="0.3">
      <c r="B1336" t="s">
        <v>108</v>
      </c>
      <c r="D1336" t="str">
        <f t="shared" si="120"/>
        <v>December</v>
      </c>
      <c r="E1336" t="s">
        <v>109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O1336">
        <v>2021</v>
      </c>
      <c r="P1336" t="str">
        <f t="shared" si="121"/>
        <v>December</v>
      </c>
      <c r="Q1336">
        <f t="shared" si="122"/>
        <v>0</v>
      </c>
      <c r="R1336">
        <f t="shared" si="123"/>
        <v>0</v>
      </c>
      <c r="S1336" s="4" t="str">
        <f t="shared" si="124"/>
        <v xml:space="preserve"> CODE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AD1336">
        <v>2021</v>
      </c>
      <c r="AE1336" t="s">
        <v>574</v>
      </c>
      <c r="AF1336">
        <v>0</v>
      </c>
      <c r="AG1336" t="b">
        <f t="shared" si="125"/>
        <v>0</v>
      </c>
      <c r="AH1336">
        <v>0</v>
      </c>
      <c r="AI1336" s="4" t="s">
        <v>586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1</v>
      </c>
    </row>
    <row r="1337" spans="1:41" x14ac:dyDescent="0.3">
      <c r="B1337" t="s">
        <v>110</v>
      </c>
      <c r="D1337" t="str">
        <f t="shared" si="120"/>
        <v>December</v>
      </c>
      <c r="E1337" t="s">
        <v>4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O1337">
        <v>2021</v>
      </c>
      <c r="P1337" t="str">
        <f t="shared" si="121"/>
        <v>December</v>
      </c>
      <c r="Q1337">
        <f t="shared" si="122"/>
        <v>0</v>
      </c>
      <c r="R1337">
        <f t="shared" si="123"/>
        <v>1</v>
      </c>
      <c r="S1337" s="4" t="str">
        <f t="shared" si="124"/>
        <v>Total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AD1337">
        <v>2021</v>
      </c>
      <c r="AE1337" t="s">
        <v>574</v>
      </c>
      <c r="AF1337">
        <v>0</v>
      </c>
      <c r="AG1337" t="b">
        <f t="shared" si="125"/>
        <v>0</v>
      </c>
      <c r="AH1337">
        <v>1</v>
      </c>
      <c r="AI1337" s="4" t="s">
        <v>4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1</v>
      </c>
    </row>
    <row r="1338" spans="1:41" x14ac:dyDescent="0.3">
      <c r="B1338" t="s">
        <v>4</v>
      </c>
      <c r="D1338" t="str">
        <f t="shared" si="120"/>
        <v>December</v>
      </c>
      <c r="E1338" t="s">
        <v>4</v>
      </c>
      <c r="F1338">
        <v>757</v>
      </c>
      <c r="G1338">
        <v>0</v>
      </c>
      <c r="H1338">
        <v>324</v>
      </c>
      <c r="I1338">
        <v>162</v>
      </c>
      <c r="J1338">
        <v>0</v>
      </c>
      <c r="K1338">
        <v>748</v>
      </c>
      <c r="O1338">
        <v>2021</v>
      </c>
      <c r="P1338" t="str">
        <f t="shared" si="121"/>
        <v>December</v>
      </c>
      <c r="Q1338">
        <f t="shared" si="122"/>
        <v>0</v>
      </c>
      <c r="R1338">
        <f t="shared" si="123"/>
        <v>1</v>
      </c>
      <c r="S1338" s="4" t="str">
        <f t="shared" si="124"/>
        <v>Total</v>
      </c>
      <c r="T1338">
        <v>757</v>
      </c>
      <c r="U1338">
        <v>0</v>
      </c>
      <c r="V1338">
        <v>324</v>
      </c>
      <c r="W1338">
        <v>162</v>
      </c>
      <c r="X1338">
        <v>0</v>
      </c>
      <c r="Y1338">
        <v>748</v>
      </c>
      <c r="AD1338">
        <v>2021</v>
      </c>
      <c r="AE1338" t="s">
        <v>574</v>
      </c>
      <c r="AF1338">
        <v>0</v>
      </c>
      <c r="AG1338" t="b">
        <f t="shared" si="125"/>
        <v>0</v>
      </c>
      <c r="AH1338">
        <v>1</v>
      </c>
      <c r="AI1338" s="4" t="s">
        <v>4</v>
      </c>
      <c r="AJ1338">
        <v>757</v>
      </c>
      <c r="AK1338">
        <v>0</v>
      </c>
      <c r="AL1338">
        <v>324</v>
      </c>
      <c r="AM1338">
        <v>162</v>
      </c>
      <c r="AN1338">
        <v>0</v>
      </c>
      <c r="AO1338">
        <v>748</v>
      </c>
    </row>
    <row r="1339" spans="1:41" x14ac:dyDescent="0.3">
      <c r="B1339" t="s">
        <v>4</v>
      </c>
      <c r="D1339" t="str">
        <f t="shared" si="120"/>
        <v>December</v>
      </c>
      <c r="E1339" t="s">
        <v>4</v>
      </c>
      <c r="F1339" s="1">
        <v>10279</v>
      </c>
      <c r="G1339">
        <v>0</v>
      </c>
      <c r="H1339" s="1">
        <v>2826</v>
      </c>
      <c r="I1339" s="1">
        <v>1570</v>
      </c>
      <c r="J1339">
        <v>2</v>
      </c>
      <c r="K1339" s="1">
        <v>4157</v>
      </c>
      <c r="O1339">
        <v>2021</v>
      </c>
      <c r="P1339" t="str">
        <f t="shared" si="121"/>
        <v>December</v>
      </c>
      <c r="Q1339">
        <f t="shared" si="122"/>
        <v>0</v>
      </c>
      <c r="R1339">
        <f t="shared" si="123"/>
        <v>1</v>
      </c>
      <c r="S1339" s="4" t="str">
        <f t="shared" si="124"/>
        <v>Total</v>
      </c>
      <c r="T1339">
        <v>10279</v>
      </c>
      <c r="U1339">
        <v>0</v>
      </c>
      <c r="V1339">
        <v>2826</v>
      </c>
      <c r="W1339">
        <v>1570</v>
      </c>
      <c r="X1339">
        <v>2</v>
      </c>
      <c r="Y1339">
        <v>4157</v>
      </c>
      <c r="AD1339">
        <v>2021</v>
      </c>
      <c r="AE1339" t="s">
        <v>574</v>
      </c>
      <c r="AF1339">
        <v>0</v>
      </c>
      <c r="AG1339" t="b">
        <f t="shared" si="125"/>
        <v>0</v>
      </c>
      <c r="AH1339">
        <v>1</v>
      </c>
      <c r="AI1339" s="4" t="s">
        <v>4</v>
      </c>
      <c r="AJ1339">
        <v>10279</v>
      </c>
      <c r="AK1339">
        <v>0</v>
      </c>
      <c r="AL1339">
        <v>2826</v>
      </c>
      <c r="AM1339">
        <v>1570</v>
      </c>
      <c r="AN1339">
        <v>2</v>
      </c>
      <c r="AO1339">
        <v>4157</v>
      </c>
    </row>
    <row r="1340" spans="1:41" x14ac:dyDescent="0.3">
      <c r="A1340">
        <v>2022</v>
      </c>
      <c r="B1340" t="s">
        <v>16</v>
      </c>
      <c r="C1340" t="s">
        <v>350</v>
      </c>
      <c r="D1340" t="str">
        <f t="shared" si="120"/>
        <v>January</v>
      </c>
      <c r="E1340" t="s">
        <v>17</v>
      </c>
      <c r="F1340">
        <v>34</v>
      </c>
      <c r="G1340">
        <v>0</v>
      </c>
      <c r="H1340">
        <v>14</v>
      </c>
      <c r="I1340">
        <v>10</v>
      </c>
      <c r="J1340">
        <v>0</v>
      </c>
      <c r="K1340">
        <v>0</v>
      </c>
      <c r="O1340">
        <v>2022</v>
      </c>
      <c r="P1340" t="str">
        <f t="shared" si="121"/>
        <v>January</v>
      </c>
      <c r="Q1340">
        <f t="shared" si="122"/>
        <v>1</v>
      </c>
      <c r="R1340">
        <f t="shared" si="123"/>
        <v>0</v>
      </c>
      <c r="S1340" s="4" t="str">
        <f t="shared" si="124"/>
        <v>40202</v>
      </c>
      <c r="T1340">
        <v>34</v>
      </c>
      <c r="U1340">
        <v>0</v>
      </c>
      <c r="V1340">
        <v>14</v>
      </c>
      <c r="W1340">
        <v>10</v>
      </c>
      <c r="X1340">
        <v>0</v>
      </c>
      <c r="Y1340">
        <v>0</v>
      </c>
      <c r="AD1340">
        <v>2022</v>
      </c>
      <c r="AE1340" t="s">
        <v>350</v>
      </c>
      <c r="AF1340">
        <v>1</v>
      </c>
      <c r="AG1340" t="b">
        <f t="shared" si="125"/>
        <v>1</v>
      </c>
      <c r="AH1340">
        <v>0</v>
      </c>
      <c r="AI1340">
        <v>40202</v>
      </c>
      <c r="AJ1340">
        <v>34</v>
      </c>
      <c r="AK1340">
        <v>0</v>
      </c>
      <c r="AL1340">
        <v>14</v>
      </c>
      <c r="AM1340">
        <v>10</v>
      </c>
      <c r="AN1340">
        <v>0</v>
      </c>
      <c r="AO1340">
        <v>0</v>
      </c>
    </row>
    <row r="1341" spans="1:41" x14ac:dyDescent="0.3">
      <c r="B1341" t="s">
        <v>22</v>
      </c>
      <c r="D1341" t="str">
        <f t="shared" si="120"/>
        <v>January</v>
      </c>
      <c r="E1341" t="s">
        <v>23</v>
      </c>
      <c r="F1341">
        <v>61</v>
      </c>
      <c r="G1341">
        <v>0</v>
      </c>
      <c r="H1341">
        <v>17</v>
      </c>
      <c r="I1341">
        <v>13</v>
      </c>
      <c r="J1341">
        <v>0</v>
      </c>
      <c r="K1341">
        <v>0</v>
      </c>
      <c r="O1341">
        <v>2022</v>
      </c>
      <c r="P1341" t="str">
        <f t="shared" si="121"/>
        <v>January</v>
      </c>
      <c r="Q1341">
        <f t="shared" si="122"/>
        <v>1</v>
      </c>
      <c r="R1341">
        <f t="shared" si="123"/>
        <v>0</v>
      </c>
      <c r="S1341" s="4" t="str">
        <f t="shared" si="124"/>
        <v>40203</v>
      </c>
      <c r="T1341">
        <v>61</v>
      </c>
      <c r="U1341">
        <v>0</v>
      </c>
      <c r="V1341">
        <v>17</v>
      </c>
      <c r="W1341">
        <v>13</v>
      </c>
      <c r="X1341">
        <v>0</v>
      </c>
      <c r="Y1341">
        <v>0</v>
      </c>
      <c r="AD1341">
        <v>2022</v>
      </c>
      <c r="AE1341" t="s">
        <v>350</v>
      </c>
      <c r="AF1341">
        <v>1</v>
      </c>
      <c r="AG1341" t="b">
        <f t="shared" si="125"/>
        <v>1</v>
      </c>
      <c r="AH1341">
        <v>0</v>
      </c>
      <c r="AI1341">
        <v>40203</v>
      </c>
      <c r="AJ1341">
        <v>61</v>
      </c>
      <c r="AK1341">
        <v>0</v>
      </c>
      <c r="AL1341">
        <v>17</v>
      </c>
      <c r="AM1341">
        <v>13</v>
      </c>
      <c r="AN1341">
        <v>0</v>
      </c>
      <c r="AO1341">
        <v>0</v>
      </c>
    </row>
    <row r="1342" spans="1:41" x14ac:dyDescent="0.3">
      <c r="D1342" t="str">
        <f t="shared" si="120"/>
        <v>January</v>
      </c>
      <c r="E1342" t="s">
        <v>27</v>
      </c>
      <c r="F1342">
        <v>23</v>
      </c>
      <c r="G1342">
        <v>0</v>
      </c>
      <c r="H1342">
        <v>4</v>
      </c>
      <c r="I1342">
        <v>3</v>
      </c>
      <c r="J1342">
        <v>0</v>
      </c>
      <c r="K1342">
        <v>0</v>
      </c>
      <c r="O1342">
        <v>2022</v>
      </c>
      <c r="P1342" t="str">
        <f t="shared" si="121"/>
        <v>January</v>
      </c>
      <c r="Q1342">
        <f t="shared" si="122"/>
        <v>1</v>
      </c>
      <c r="R1342">
        <f t="shared" si="123"/>
        <v>0</v>
      </c>
      <c r="S1342" s="4" t="str">
        <f t="shared" si="124"/>
        <v>40204</v>
      </c>
      <c r="T1342">
        <v>23</v>
      </c>
      <c r="U1342">
        <v>0</v>
      </c>
      <c r="V1342">
        <v>4</v>
      </c>
      <c r="W1342">
        <v>3</v>
      </c>
      <c r="X1342">
        <v>0</v>
      </c>
      <c r="Y1342">
        <v>0</v>
      </c>
      <c r="AD1342">
        <v>2022</v>
      </c>
      <c r="AE1342" t="s">
        <v>350</v>
      </c>
      <c r="AF1342">
        <v>1</v>
      </c>
      <c r="AG1342" t="b">
        <f t="shared" si="125"/>
        <v>1</v>
      </c>
      <c r="AH1342">
        <v>0</v>
      </c>
      <c r="AI1342">
        <v>40204</v>
      </c>
      <c r="AJ1342">
        <v>23</v>
      </c>
      <c r="AK1342">
        <v>0</v>
      </c>
      <c r="AL1342">
        <v>4</v>
      </c>
      <c r="AM1342">
        <v>3</v>
      </c>
      <c r="AN1342">
        <v>0</v>
      </c>
      <c r="AO1342">
        <v>0</v>
      </c>
    </row>
    <row r="1343" spans="1:41" x14ac:dyDescent="0.3">
      <c r="D1343" t="str">
        <f t="shared" si="120"/>
        <v>January</v>
      </c>
      <c r="E1343" t="s">
        <v>31</v>
      </c>
      <c r="F1343">
        <v>8</v>
      </c>
      <c r="G1343">
        <v>0</v>
      </c>
      <c r="H1343">
        <v>2</v>
      </c>
      <c r="I1343">
        <v>0</v>
      </c>
      <c r="J1343">
        <v>0</v>
      </c>
      <c r="K1343">
        <v>0</v>
      </c>
      <c r="O1343">
        <v>2022</v>
      </c>
      <c r="P1343" t="str">
        <f t="shared" si="121"/>
        <v>January</v>
      </c>
      <c r="Q1343">
        <f t="shared" si="122"/>
        <v>1</v>
      </c>
      <c r="R1343">
        <f t="shared" si="123"/>
        <v>0</v>
      </c>
      <c r="S1343" s="4" t="str">
        <f t="shared" si="124"/>
        <v>40205</v>
      </c>
      <c r="T1343">
        <v>8</v>
      </c>
      <c r="U1343">
        <v>0</v>
      </c>
      <c r="V1343">
        <v>2</v>
      </c>
      <c r="W1343">
        <v>0</v>
      </c>
      <c r="X1343">
        <v>0</v>
      </c>
      <c r="Y1343">
        <v>0</v>
      </c>
      <c r="AD1343">
        <v>2022</v>
      </c>
      <c r="AE1343" t="s">
        <v>350</v>
      </c>
      <c r="AF1343">
        <v>1</v>
      </c>
      <c r="AG1343" t="b">
        <f t="shared" si="125"/>
        <v>1</v>
      </c>
      <c r="AH1343">
        <v>0</v>
      </c>
      <c r="AI1343">
        <v>40205</v>
      </c>
      <c r="AJ1343">
        <v>8</v>
      </c>
      <c r="AK1343">
        <v>0</v>
      </c>
      <c r="AL1343">
        <v>2</v>
      </c>
      <c r="AM1343">
        <v>0</v>
      </c>
      <c r="AN1343">
        <v>0</v>
      </c>
      <c r="AO1343">
        <v>0</v>
      </c>
    </row>
    <row r="1344" spans="1:41" x14ac:dyDescent="0.3">
      <c r="D1344" t="str">
        <f t="shared" si="120"/>
        <v>January</v>
      </c>
      <c r="E1344" t="s">
        <v>34</v>
      </c>
      <c r="F1344">
        <v>30</v>
      </c>
      <c r="G1344">
        <v>0</v>
      </c>
      <c r="H1344">
        <v>10</v>
      </c>
      <c r="I1344">
        <v>5</v>
      </c>
      <c r="J1344">
        <v>0</v>
      </c>
      <c r="K1344">
        <v>0</v>
      </c>
      <c r="O1344">
        <v>2022</v>
      </c>
      <c r="P1344" t="str">
        <f t="shared" si="121"/>
        <v>January</v>
      </c>
      <c r="Q1344">
        <f t="shared" si="122"/>
        <v>1</v>
      </c>
      <c r="R1344">
        <f t="shared" si="123"/>
        <v>0</v>
      </c>
      <c r="S1344" s="4" t="str">
        <f t="shared" si="124"/>
        <v>40206</v>
      </c>
      <c r="T1344">
        <v>30</v>
      </c>
      <c r="U1344">
        <v>0</v>
      </c>
      <c r="V1344">
        <v>10</v>
      </c>
      <c r="W1344">
        <v>5</v>
      </c>
      <c r="X1344">
        <v>0</v>
      </c>
      <c r="Y1344">
        <v>0</v>
      </c>
      <c r="AD1344">
        <v>2022</v>
      </c>
      <c r="AE1344" t="s">
        <v>350</v>
      </c>
      <c r="AF1344">
        <v>1</v>
      </c>
      <c r="AG1344" t="b">
        <f t="shared" si="125"/>
        <v>1</v>
      </c>
      <c r="AH1344">
        <v>0</v>
      </c>
      <c r="AI1344">
        <v>40206</v>
      </c>
      <c r="AJ1344">
        <v>30</v>
      </c>
      <c r="AK1344">
        <v>0</v>
      </c>
      <c r="AL1344">
        <v>10</v>
      </c>
      <c r="AM1344">
        <v>5</v>
      </c>
      <c r="AN1344">
        <v>0</v>
      </c>
      <c r="AO1344">
        <v>0</v>
      </c>
    </row>
    <row r="1345" spans="1:41" x14ac:dyDescent="0.3">
      <c r="D1345" t="str">
        <f t="shared" si="120"/>
        <v>January</v>
      </c>
      <c r="E1345" t="s">
        <v>37</v>
      </c>
      <c r="F1345">
        <v>54</v>
      </c>
      <c r="G1345">
        <v>0</v>
      </c>
      <c r="H1345">
        <v>5</v>
      </c>
      <c r="I1345">
        <v>5</v>
      </c>
      <c r="J1345">
        <v>0</v>
      </c>
      <c r="K1345">
        <v>0</v>
      </c>
      <c r="O1345">
        <v>2022</v>
      </c>
      <c r="P1345" t="str">
        <f t="shared" si="121"/>
        <v>January</v>
      </c>
      <c r="Q1345">
        <f t="shared" si="122"/>
        <v>1</v>
      </c>
      <c r="R1345">
        <f t="shared" si="123"/>
        <v>0</v>
      </c>
      <c r="S1345" s="4" t="str">
        <f t="shared" si="124"/>
        <v>40207</v>
      </c>
      <c r="T1345">
        <v>54</v>
      </c>
      <c r="U1345">
        <v>0</v>
      </c>
      <c r="V1345">
        <v>5</v>
      </c>
      <c r="W1345">
        <v>5</v>
      </c>
      <c r="X1345">
        <v>0</v>
      </c>
      <c r="Y1345">
        <v>0</v>
      </c>
      <c r="AD1345">
        <v>2022</v>
      </c>
      <c r="AE1345" t="s">
        <v>350</v>
      </c>
      <c r="AF1345">
        <v>1</v>
      </c>
      <c r="AG1345" t="b">
        <f t="shared" si="125"/>
        <v>1</v>
      </c>
      <c r="AH1345">
        <v>0</v>
      </c>
      <c r="AI1345">
        <v>40207</v>
      </c>
      <c r="AJ1345">
        <v>54</v>
      </c>
      <c r="AK1345">
        <v>0</v>
      </c>
      <c r="AL1345">
        <v>5</v>
      </c>
      <c r="AM1345">
        <v>5</v>
      </c>
      <c r="AN1345">
        <v>0</v>
      </c>
      <c r="AO1345">
        <v>0</v>
      </c>
    </row>
    <row r="1346" spans="1:41" x14ac:dyDescent="0.3">
      <c r="D1346" t="str">
        <f t="shared" si="120"/>
        <v>January</v>
      </c>
      <c r="E1346" t="s">
        <v>39</v>
      </c>
      <c r="F1346">
        <v>50</v>
      </c>
      <c r="G1346">
        <v>0</v>
      </c>
      <c r="H1346">
        <v>12</v>
      </c>
      <c r="I1346">
        <v>10</v>
      </c>
      <c r="J1346">
        <v>0</v>
      </c>
      <c r="K1346">
        <v>0</v>
      </c>
      <c r="O1346">
        <v>2022</v>
      </c>
      <c r="P1346" t="str">
        <f t="shared" si="121"/>
        <v>January</v>
      </c>
      <c r="Q1346">
        <f t="shared" si="122"/>
        <v>1</v>
      </c>
      <c r="R1346">
        <f t="shared" si="123"/>
        <v>0</v>
      </c>
      <c r="S1346" s="4" t="str">
        <f t="shared" si="124"/>
        <v>40208</v>
      </c>
      <c r="T1346">
        <v>50</v>
      </c>
      <c r="U1346">
        <v>0</v>
      </c>
      <c r="V1346">
        <v>12</v>
      </c>
      <c r="W1346">
        <v>10</v>
      </c>
      <c r="X1346">
        <v>0</v>
      </c>
      <c r="Y1346">
        <v>0</v>
      </c>
      <c r="AD1346">
        <v>2022</v>
      </c>
      <c r="AE1346" t="s">
        <v>350</v>
      </c>
      <c r="AF1346">
        <v>1</v>
      </c>
      <c r="AG1346" t="b">
        <f t="shared" si="125"/>
        <v>1</v>
      </c>
      <c r="AH1346">
        <v>0</v>
      </c>
      <c r="AI1346">
        <v>40208</v>
      </c>
      <c r="AJ1346">
        <v>50</v>
      </c>
      <c r="AK1346">
        <v>0</v>
      </c>
      <c r="AL1346">
        <v>12</v>
      </c>
      <c r="AM1346">
        <v>10</v>
      </c>
      <c r="AN1346">
        <v>0</v>
      </c>
      <c r="AO1346">
        <v>0</v>
      </c>
    </row>
    <row r="1347" spans="1:41" x14ac:dyDescent="0.3">
      <c r="D1347" t="str">
        <f t="shared" ref="D1347:D1410" si="126">IF(ISBLANK(C1347),D1346,C1347)</f>
        <v>January</v>
      </c>
      <c r="E1347" t="s">
        <v>44</v>
      </c>
      <c r="F1347">
        <v>27</v>
      </c>
      <c r="G1347">
        <v>0</v>
      </c>
      <c r="H1347">
        <v>10</v>
      </c>
      <c r="I1347">
        <v>2</v>
      </c>
      <c r="J1347">
        <v>0</v>
      </c>
      <c r="K1347">
        <v>0</v>
      </c>
      <c r="O1347">
        <v>2022</v>
      </c>
      <c r="P1347" t="str">
        <f t="shared" ref="P1347:P1410" si="127">D1347</f>
        <v>January</v>
      </c>
      <c r="Q1347">
        <f t="shared" ref="Q1347:Q1410" si="128">IFERROR(FIND("LOUISVILLE",E1347,1),0)</f>
        <v>1</v>
      </c>
      <c r="R1347">
        <f t="shared" ref="R1347:R1410" si="129">IFERROR(FIND("Total",E1347,1),0)</f>
        <v>0</v>
      </c>
      <c r="S1347" s="4" t="str">
        <f t="shared" ref="S1347:S1410" si="130">RIGHT(E1347,5)</f>
        <v>40210</v>
      </c>
      <c r="T1347">
        <v>27</v>
      </c>
      <c r="U1347">
        <v>0</v>
      </c>
      <c r="V1347">
        <v>10</v>
      </c>
      <c r="W1347">
        <v>2</v>
      </c>
      <c r="X1347">
        <v>0</v>
      </c>
      <c r="Y1347">
        <v>0</v>
      </c>
      <c r="AD1347">
        <v>2022</v>
      </c>
      <c r="AE1347" t="s">
        <v>350</v>
      </c>
      <c r="AF1347">
        <v>1</v>
      </c>
      <c r="AG1347" t="b">
        <f t="shared" ref="AG1347:AG1410" si="131">ISNUMBER(AI1347)</f>
        <v>1</v>
      </c>
      <c r="AH1347">
        <v>0</v>
      </c>
      <c r="AI1347">
        <v>40210</v>
      </c>
      <c r="AJ1347">
        <v>27</v>
      </c>
      <c r="AK1347">
        <v>0</v>
      </c>
      <c r="AL1347">
        <v>10</v>
      </c>
      <c r="AM1347">
        <v>2</v>
      </c>
      <c r="AN1347">
        <v>0</v>
      </c>
      <c r="AO1347">
        <v>0</v>
      </c>
    </row>
    <row r="1348" spans="1:41" x14ac:dyDescent="0.3">
      <c r="D1348" t="str">
        <f t="shared" si="126"/>
        <v>January</v>
      </c>
      <c r="E1348" t="s">
        <v>48</v>
      </c>
      <c r="F1348">
        <v>60</v>
      </c>
      <c r="G1348">
        <v>0</v>
      </c>
      <c r="H1348">
        <v>13</v>
      </c>
      <c r="I1348">
        <v>5</v>
      </c>
      <c r="J1348">
        <v>0</v>
      </c>
      <c r="K1348">
        <v>1</v>
      </c>
      <c r="O1348">
        <v>2022</v>
      </c>
      <c r="P1348" t="str">
        <f t="shared" si="127"/>
        <v>January</v>
      </c>
      <c r="Q1348">
        <f t="shared" si="128"/>
        <v>1</v>
      </c>
      <c r="R1348">
        <f t="shared" si="129"/>
        <v>0</v>
      </c>
      <c r="S1348" s="4" t="str">
        <f t="shared" si="130"/>
        <v>40211</v>
      </c>
      <c r="T1348">
        <v>60</v>
      </c>
      <c r="U1348">
        <v>0</v>
      </c>
      <c r="V1348">
        <v>13</v>
      </c>
      <c r="W1348">
        <v>5</v>
      </c>
      <c r="X1348">
        <v>0</v>
      </c>
      <c r="Y1348">
        <v>1</v>
      </c>
      <c r="AD1348">
        <v>2022</v>
      </c>
      <c r="AE1348" t="s">
        <v>350</v>
      </c>
      <c r="AF1348">
        <v>1</v>
      </c>
      <c r="AG1348" t="b">
        <f t="shared" si="131"/>
        <v>1</v>
      </c>
      <c r="AH1348">
        <v>0</v>
      </c>
      <c r="AI1348">
        <v>40211</v>
      </c>
      <c r="AJ1348">
        <v>60</v>
      </c>
      <c r="AK1348">
        <v>0</v>
      </c>
      <c r="AL1348">
        <v>13</v>
      </c>
      <c r="AM1348">
        <v>5</v>
      </c>
      <c r="AN1348">
        <v>0</v>
      </c>
      <c r="AO1348">
        <v>1</v>
      </c>
    </row>
    <row r="1349" spans="1:41" x14ac:dyDescent="0.3">
      <c r="D1349" t="str">
        <f t="shared" si="126"/>
        <v>January</v>
      </c>
      <c r="E1349" t="s">
        <v>50</v>
      </c>
      <c r="F1349">
        <v>38</v>
      </c>
      <c r="G1349">
        <v>0</v>
      </c>
      <c r="H1349">
        <v>9</v>
      </c>
      <c r="I1349">
        <v>6</v>
      </c>
      <c r="J1349">
        <v>0</v>
      </c>
      <c r="K1349">
        <v>0</v>
      </c>
      <c r="O1349">
        <v>2022</v>
      </c>
      <c r="P1349" t="str">
        <f t="shared" si="127"/>
        <v>January</v>
      </c>
      <c r="Q1349">
        <f t="shared" si="128"/>
        <v>1</v>
      </c>
      <c r="R1349">
        <f t="shared" si="129"/>
        <v>0</v>
      </c>
      <c r="S1349" s="4" t="str">
        <f t="shared" si="130"/>
        <v>40212</v>
      </c>
      <c r="T1349">
        <v>38</v>
      </c>
      <c r="U1349">
        <v>0</v>
      </c>
      <c r="V1349">
        <v>9</v>
      </c>
      <c r="W1349">
        <v>6</v>
      </c>
      <c r="X1349">
        <v>0</v>
      </c>
      <c r="Y1349">
        <v>0</v>
      </c>
      <c r="AD1349">
        <v>2022</v>
      </c>
      <c r="AE1349" t="s">
        <v>350</v>
      </c>
      <c r="AF1349">
        <v>1</v>
      </c>
      <c r="AG1349" t="b">
        <f t="shared" si="131"/>
        <v>1</v>
      </c>
      <c r="AH1349">
        <v>0</v>
      </c>
      <c r="AI1349">
        <v>40212</v>
      </c>
      <c r="AJ1349">
        <v>38</v>
      </c>
      <c r="AK1349">
        <v>0</v>
      </c>
      <c r="AL1349">
        <v>9</v>
      </c>
      <c r="AM1349">
        <v>6</v>
      </c>
      <c r="AN1349">
        <v>0</v>
      </c>
      <c r="AO1349">
        <v>0</v>
      </c>
    </row>
    <row r="1350" spans="1:41" x14ac:dyDescent="0.3">
      <c r="D1350" t="str">
        <f t="shared" si="126"/>
        <v>January</v>
      </c>
      <c r="E1350" t="s">
        <v>53</v>
      </c>
      <c r="F1350">
        <v>64</v>
      </c>
      <c r="G1350">
        <v>0</v>
      </c>
      <c r="H1350">
        <v>11</v>
      </c>
      <c r="I1350">
        <v>7</v>
      </c>
      <c r="J1350">
        <v>0</v>
      </c>
      <c r="K1350">
        <v>0</v>
      </c>
      <c r="O1350">
        <v>2022</v>
      </c>
      <c r="P1350" t="str">
        <f t="shared" si="127"/>
        <v>January</v>
      </c>
      <c r="Q1350">
        <f t="shared" si="128"/>
        <v>1</v>
      </c>
      <c r="R1350">
        <f t="shared" si="129"/>
        <v>0</v>
      </c>
      <c r="S1350" s="4" t="str">
        <f t="shared" si="130"/>
        <v>40213</v>
      </c>
      <c r="T1350">
        <v>64</v>
      </c>
      <c r="U1350">
        <v>0</v>
      </c>
      <c r="V1350">
        <v>11</v>
      </c>
      <c r="W1350">
        <v>7</v>
      </c>
      <c r="X1350">
        <v>0</v>
      </c>
      <c r="Y1350">
        <v>0</v>
      </c>
      <c r="AD1350">
        <v>2022</v>
      </c>
      <c r="AE1350" t="s">
        <v>350</v>
      </c>
      <c r="AF1350">
        <v>1</v>
      </c>
      <c r="AG1350" t="b">
        <f t="shared" si="131"/>
        <v>1</v>
      </c>
      <c r="AH1350">
        <v>0</v>
      </c>
      <c r="AI1350">
        <v>40213</v>
      </c>
      <c r="AJ1350">
        <v>64</v>
      </c>
      <c r="AK1350">
        <v>0</v>
      </c>
      <c r="AL1350">
        <v>11</v>
      </c>
      <c r="AM1350">
        <v>7</v>
      </c>
      <c r="AN1350">
        <v>0</v>
      </c>
      <c r="AO1350">
        <v>0</v>
      </c>
    </row>
    <row r="1351" spans="1:41" x14ac:dyDescent="0.3">
      <c r="D1351" t="str">
        <f t="shared" si="126"/>
        <v>January</v>
      </c>
      <c r="E1351" t="s">
        <v>57</v>
      </c>
      <c r="F1351">
        <v>147</v>
      </c>
      <c r="G1351">
        <v>0</v>
      </c>
      <c r="H1351">
        <v>28</v>
      </c>
      <c r="I1351">
        <v>15</v>
      </c>
      <c r="J1351">
        <v>0</v>
      </c>
      <c r="K1351">
        <v>0</v>
      </c>
      <c r="O1351">
        <v>2022</v>
      </c>
      <c r="P1351" t="str">
        <f t="shared" si="127"/>
        <v>January</v>
      </c>
      <c r="Q1351">
        <f t="shared" si="128"/>
        <v>1</v>
      </c>
      <c r="R1351">
        <f t="shared" si="129"/>
        <v>0</v>
      </c>
      <c r="S1351" s="4" t="str">
        <f t="shared" si="130"/>
        <v>40214</v>
      </c>
      <c r="T1351">
        <v>147</v>
      </c>
      <c r="U1351">
        <v>0</v>
      </c>
      <c r="V1351">
        <v>28</v>
      </c>
      <c r="W1351">
        <v>15</v>
      </c>
      <c r="X1351">
        <v>0</v>
      </c>
      <c r="Y1351">
        <v>0</v>
      </c>
      <c r="AD1351">
        <v>2022</v>
      </c>
      <c r="AE1351" t="s">
        <v>350</v>
      </c>
      <c r="AF1351">
        <v>1</v>
      </c>
      <c r="AG1351" t="b">
        <f t="shared" si="131"/>
        <v>1</v>
      </c>
      <c r="AH1351">
        <v>0</v>
      </c>
      <c r="AI1351">
        <v>40214</v>
      </c>
      <c r="AJ1351">
        <v>147</v>
      </c>
      <c r="AK1351">
        <v>0</v>
      </c>
      <c r="AL1351">
        <v>28</v>
      </c>
      <c r="AM1351">
        <v>15</v>
      </c>
      <c r="AN1351">
        <v>0</v>
      </c>
      <c r="AO1351">
        <v>0</v>
      </c>
    </row>
    <row r="1352" spans="1:41" x14ac:dyDescent="0.3">
      <c r="D1352" t="str">
        <f t="shared" si="126"/>
        <v>January</v>
      </c>
      <c r="E1352" t="s">
        <v>60</v>
      </c>
      <c r="F1352">
        <v>46</v>
      </c>
      <c r="G1352">
        <v>0</v>
      </c>
      <c r="H1352">
        <v>13</v>
      </c>
      <c r="I1352">
        <v>13</v>
      </c>
      <c r="J1352">
        <v>0</v>
      </c>
      <c r="K1352">
        <v>0</v>
      </c>
      <c r="O1352">
        <v>2022</v>
      </c>
      <c r="P1352" t="str">
        <f t="shared" si="127"/>
        <v>January</v>
      </c>
      <c r="Q1352">
        <f t="shared" si="128"/>
        <v>1</v>
      </c>
      <c r="R1352">
        <f t="shared" si="129"/>
        <v>0</v>
      </c>
      <c r="S1352" s="4" t="str">
        <f t="shared" si="130"/>
        <v>40215</v>
      </c>
      <c r="T1352">
        <v>46</v>
      </c>
      <c r="U1352">
        <v>0</v>
      </c>
      <c r="V1352">
        <v>13</v>
      </c>
      <c r="W1352">
        <v>13</v>
      </c>
      <c r="X1352">
        <v>0</v>
      </c>
      <c r="Y1352">
        <v>0</v>
      </c>
      <c r="AD1352">
        <v>2022</v>
      </c>
      <c r="AE1352" t="s">
        <v>350</v>
      </c>
      <c r="AF1352">
        <v>1</v>
      </c>
      <c r="AG1352" t="b">
        <f t="shared" si="131"/>
        <v>1</v>
      </c>
      <c r="AH1352">
        <v>0</v>
      </c>
      <c r="AI1352">
        <v>40215</v>
      </c>
      <c r="AJ1352">
        <v>46</v>
      </c>
      <c r="AK1352">
        <v>0</v>
      </c>
      <c r="AL1352">
        <v>13</v>
      </c>
      <c r="AM1352">
        <v>13</v>
      </c>
      <c r="AN1352">
        <v>0</v>
      </c>
      <c r="AO1352">
        <v>0</v>
      </c>
    </row>
    <row r="1353" spans="1:41" x14ac:dyDescent="0.3">
      <c r="D1353" t="str">
        <f t="shared" si="126"/>
        <v>January</v>
      </c>
      <c r="E1353" t="s">
        <v>64</v>
      </c>
      <c r="F1353">
        <v>76</v>
      </c>
      <c r="G1353">
        <v>0</v>
      </c>
      <c r="H1353">
        <v>17</v>
      </c>
      <c r="I1353">
        <v>8</v>
      </c>
      <c r="J1353">
        <v>0</v>
      </c>
      <c r="K1353">
        <v>0</v>
      </c>
      <c r="O1353">
        <v>2022</v>
      </c>
      <c r="P1353" t="str">
        <f t="shared" si="127"/>
        <v>January</v>
      </c>
      <c r="Q1353">
        <f t="shared" si="128"/>
        <v>1</v>
      </c>
      <c r="R1353">
        <f t="shared" si="129"/>
        <v>0</v>
      </c>
      <c r="S1353" s="4" t="str">
        <f t="shared" si="130"/>
        <v>40216</v>
      </c>
      <c r="T1353">
        <v>76</v>
      </c>
      <c r="U1353">
        <v>0</v>
      </c>
      <c r="V1353">
        <v>17</v>
      </c>
      <c r="W1353">
        <v>8</v>
      </c>
      <c r="X1353">
        <v>0</v>
      </c>
      <c r="Y1353">
        <v>0</v>
      </c>
      <c r="AD1353">
        <v>2022</v>
      </c>
      <c r="AE1353" t="s">
        <v>350</v>
      </c>
      <c r="AF1353">
        <v>1</v>
      </c>
      <c r="AG1353" t="b">
        <f t="shared" si="131"/>
        <v>1</v>
      </c>
      <c r="AH1353">
        <v>0</v>
      </c>
      <c r="AI1353">
        <v>40216</v>
      </c>
      <c r="AJ1353">
        <v>76</v>
      </c>
      <c r="AK1353">
        <v>0</v>
      </c>
      <c r="AL1353">
        <v>17</v>
      </c>
      <c r="AM1353">
        <v>8</v>
      </c>
      <c r="AN1353">
        <v>0</v>
      </c>
      <c r="AO1353">
        <v>0</v>
      </c>
    </row>
    <row r="1354" spans="1:41" x14ac:dyDescent="0.3">
      <c r="D1354" t="str">
        <f t="shared" si="126"/>
        <v>January</v>
      </c>
      <c r="E1354" t="s">
        <v>66</v>
      </c>
      <c r="F1354">
        <v>9</v>
      </c>
      <c r="G1354">
        <v>0</v>
      </c>
      <c r="H1354">
        <v>4</v>
      </c>
      <c r="I1354">
        <v>2</v>
      </c>
      <c r="J1354">
        <v>0</v>
      </c>
      <c r="K1354">
        <v>0</v>
      </c>
      <c r="O1354">
        <v>2022</v>
      </c>
      <c r="P1354" t="str">
        <f t="shared" si="127"/>
        <v>January</v>
      </c>
      <c r="Q1354">
        <f t="shared" si="128"/>
        <v>1</v>
      </c>
      <c r="R1354">
        <f t="shared" si="129"/>
        <v>0</v>
      </c>
      <c r="S1354" s="4" t="str">
        <f t="shared" si="130"/>
        <v>40217</v>
      </c>
      <c r="T1354">
        <v>9</v>
      </c>
      <c r="U1354">
        <v>0</v>
      </c>
      <c r="V1354">
        <v>4</v>
      </c>
      <c r="W1354">
        <v>2</v>
      </c>
      <c r="X1354">
        <v>0</v>
      </c>
      <c r="Y1354">
        <v>0</v>
      </c>
      <c r="AD1354">
        <v>2022</v>
      </c>
      <c r="AE1354" t="s">
        <v>350</v>
      </c>
      <c r="AF1354">
        <v>1</v>
      </c>
      <c r="AG1354" t="b">
        <f t="shared" si="131"/>
        <v>1</v>
      </c>
      <c r="AH1354">
        <v>0</v>
      </c>
      <c r="AI1354">
        <v>40217</v>
      </c>
      <c r="AJ1354">
        <v>9</v>
      </c>
      <c r="AK1354">
        <v>0</v>
      </c>
      <c r="AL1354">
        <v>4</v>
      </c>
      <c r="AM1354">
        <v>2</v>
      </c>
      <c r="AN1354">
        <v>0</v>
      </c>
      <c r="AO1354">
        <v>0</v>
      </c>
    </row>
    <row r="1355" spans="1:41" x14ac:dyDescent="0.3">
      <c r="D1355" t="str">
        <f t="shared" si="126"/>
        <v>January</v>
      </c>
      <c r="E1355" t="s">
        <v>69</v>
      </c>
      <c r="F1355">
        <v>96</v>
      </c>
      <c r="G1355">
        <v>0</v>
      </c>
      <c r="H1355">
        <v>20</v>
      </c>
      <c r="I1355">
        <v>8</v>
      </c>
      <c r="J1355">
        <v>0</v>
      </c>
      <c r="K1355">
        <v>0</v>
      </c>
      <c r="O1355">
        <v>2022</v>
      </c>
      <c r="P1355" t="str">
        <f t="shared" si="127"/>
        <v>January</v>
      </c>
      <c r="Q1355">
        <f t="shared" si="128"/>
        <v>1</v>
      </c>
      <c r="R1355">
        <f t="shared" si="129"/>
        <v>0</v>
      </c>
      <c r="S1355" s="4" t="str">
        <f t="shared" si="130"/>
        <v>40218</v>
      </c>
      <c r="T1355">
        <v>96</v>
      </c>
      <c r="U1355">
        <v>0</v>
      </c>
      <c r="V1355">
        <v>20</v>
      </c>
      <c r="W1355">
        <v>8</v>
      </c>
      <c r="X1355">
        <v>0</v>
      </c>
      <c r="Y1355">
        <v>0</v>
      </c>
      <c r="AD1355">
        <v>2022</v>
      </c>
      <c r="AE1355" t="s">
        <v>350</v>
      </c>
      <c r="AF1355">
        <v>1</v>
      </c>
      <c r="AG1355" t="b">
        <f t="shared" si="131"/>
        <v>1</v>
      </c>
      <c r="AH1355">
        <v>0</v>
      </c>
      <c r="AI1355">
        <v>40218</v>
      </c>
      <c r="AJ1355">
        <v>96</v>
      </c>
      <c r="AK1355">
        <v>0</v>
      </c>
      <c r="AL1355">
        <v>20</v>
      </c>
      <c r="AM1355">
        <v>8</v>
      </c>
      <c r="AN1355">
        <v>0</v>
      </c>
      <c r="AO1355">
        <v>0</v>
      </c>
    </row>
    <row r="1356" spans="1:41" x14ac:dyDescent="0.3">
      <c r="D1356" t="str">
        <f t="shared" si="126"/>
        <v>January</v>
      </c>
      <c r="E1356" t="s">
        <v>72</v>
      </c>
      <c r="F1356">
        <v>100</v>
      </c>
      <c r="G1356">
        <v>0</v>
      </c>
      <c r="H1356">
        <v>18</v>
      </c>
      <c r="I1356">
        <v>9</v>
      </c>
      <c r="J1356">
        <v>0</v>
      </c>
      <c r="K1356">
        <v>0</v>
      </c>
      <c r="O1356">
        <v>2022</v>
      </c>
      <c r="P1356" t="str">
        <f t="shared" si="127"/>
        <v>January</v>
      </c>
      <c r="Q1356">
        <f t="shared" si="128"/>
        <v>1</v>
      </c>
      <c r="R1356">
        <f t="shared" si="129"/>
        <v>0</v>
      </c>
      <c r="S1356" s="4" t="str">
        <f t="shared" si="130"/>
        <v>40219</v>
      </c>
      <c r="T1356">
        <v>100</v>
      </c>
      <c r="U1356">
        <v>0</v>
      </c>
      <c r="V1356">
        <v>18</v>
      </c>
      <c r="W1356">
        <v>9</v>
      </c>
      <c r="X1356">
        <v>0</v>
      </c>
      <c r="Y1356">
        <v>0</v>
      </c>
      <c r="AD1356">
        <v>2022</v>
      </c>
      <c r="AE1356" t="s">
        <v>350</v>
      </c>
      <c r="AF1356">
        <v>1</v>
      </c>
      <c r="AG1356" t="b">
        <f t="shared" si="131"/>
        <v>1</v>
      </c>
      <c r="AH1356">
        <v>0</v>
      </c>
      <c r="AI1356">
        <v>40219</v>
      </c>
      <c r="AJ1356">
        <v>100</v>
      </c>
      <c r="AK1356">
        <v>0</v>
      </c>
      <c r="AL1356">
        <v>18</v>
      </c>
      <c r="AM1356">
        <v>9</v>
      </c>
      <c r="AN1356">
        <v>0</v>
      </c>
      <c r="AO1356">
        <v>0</v>
      </c>
    </row>
    <row r="1357" spans="1:41" x14ac:dyDescent="0.3">
      <c r="D1357" t="str">
        <f t="shared" si="126"/>
        <v>January</v>
      </c>
      <c r="O1357">
        <v>2022</v>
      </c>
      <c r="P1357" t="str">
        <f t="shared" si="127"/>
        <v>January</v>
      </c>
      <c r="Q1357">
        <f t="shared" si="128"/>
        <v>0</v>
      </c>
      <c r="R1357">
        <f t="shared" si="129"/>
        <v>0</v>
      </c>
      <c r="S1357" s="4" t="str">
        <f t="shared" si="130"/>
        <v/>
      </c>
      <c r="AD1357">
        <v>2022</v>
      </c>
      <c r="AE1357" t="s">
        <v>350</v>
      </c>
      <c r="AF1357">
        <v>0</v>
      </c>
      <c r="AG1357" t="b">
        <f t="shared" si="131"/>
        <v>0</v>
      </c>
      <c r="AH1357">
        <v>0</v>
      </c>
      <c r="AI1357" s="4" t="s">
        <v>587</v>
      </c>
    </row>
    <row r="1358" spans="1:41" x14ac:dyDescent="0.3">
      <c r="A1358">
        <v>2022</v>
      </c>
      <c r="B1358" t="s">
        <v>16</v>
      </c>
      <c r="D1358" t="str">
        <f t="shared" si="126"/>
        <v>January</v>
      </c>
      <c r="E1358" t="s">
        <v>75</v>
      </c>
      <c r="F1358">
        <v>38</v>
      </c>
      <c r="G1358">
        <v>0</v>
      </c>
      <c r="H1358">
        <v>6</v>
      </c>
      <c r="I1358">
        <v>2</v>
      </c>
      <c r="J1358">
        <v>0</v>
      </c>
      <c r="K1358">
        <v>0</v>
      </c>
      <c r="O1358">
        <v>2022</v>
      </c>
      <c r="P1358" t="str">
        <f t="shared" si="127"/>
        <v>January</v>
      </c>
      <c r="Q1358">
        <f t="shared" si="128"/>
        <v>1</v>
      </c>
      <c r="R1358">
        <f t="shared" si="129"/>
        <v>0</v>
      </c>
      <c r="S1358" s="4" t="str">
        <f t="shared" si="130"/>
        <v>40220</v>
      </c>
      <c r="T1358">
        <v>38</v>
      </c>
      <c r="U1358">
        <v>0</v>
      </c>
      <c r="V1358">
        <v>6</v>
      </c>
      <c r="W1358">
        <v>2</v>
      </c>
      <c r="X1358">
        <v>0</v>
      </c>
      <c r="Y1358">
        <v>0</v>
      </c>
      <c r="AD1358">
        <v>2022</v>
      </c>
      <c r="AE1358" t="s">
        <v>350</v>
      </c>
      <c r="AF1358">
        <v>1</v>
      </c>
      <c r="AG1358" t="b">
        <f t="shared" si="131"/>
        <v>1</v>
      </c>
      <c r="AH1358">
        <v>0</v>
      </c>
      <c r="AI1358">
        <v>40220</v>
      </c>
      <c r="AJ1358">
        <v>38</v>
      </c>
      <c r="AK1358">
        <v>0</v>
      </c>
      <c r="AL1358">
        <v>6</v>
      </c>
      <c r="AM1358">
        <v>2</v>
      </c>
      <c r="AN1358">
        <v>0</v>
      </c>
      <c r="AO1358">
        <v>0</v>
      </c>
    </row>
    <row r="1359" spans="1:41" x14ac:dyDescent="0.3">
      <c r="B1359" t="s">
        <v>22</v>
      </c>
      <c r="D1359" t="str">
        <f t="shared" si="126"/>
        <v>January</v>
      </c>
      <c r="E1359" t="s">
        <v>76</v>
      </c>
      <c r="F1359">
        <v>41</v>
      </c>
      <c r="G1359">
        <v>0</v>
      </c>
      <c r="H1359">
        <v>4</v>
      </c>
      <c r="I1359">
        <v>3</v>
      </c>
      <c r="J1359">
        <v>0</v>
      </c>
      <c r="K1359">
        <v>0</v>
      </c>
      <c r="O1359">
        <v>2022</v>
      </c>
      <c r="P1359" t="str">
        <f t="shared" si="127"/>
        <v>January</v>
      </c>
      <c r="Q1359">
        <f t="shared" si="128"/>
        <v>1</v>
      </c>
      <c r="R1359">
        <f t="shared" si="129"/>
        <v>0</v>
      </c>
      <c r="S1359" s="4" t="str">
        <f t="shared" si="130"/>
        <v>40222</v>
      </c>
      <c r="T1359">
        <v>41</v>
      </c>
      <c r="U1359">
        <v>0</v>
      </c>
      <c r="V1359">
        <v>4</v>
      </c>
      <c r="W1359">
        <v>3</v>
      </c>
      <c r="X1359">
        <v>0</v>
      </c>
      <c r="Y1359">
        <v>0</v>
      </c>
      <c r="AD1359">
        <v>2022</v>
      </c>
      <c r="AE1359" t="s">
        <v>350</v>
      </c>
      <c r="AF1359">
        <v>1</v>
      </c>
      <c r="AG1359" t="b">
        <f t="shared" si="131"/>
        <v>1</v>
      </c>
      <c r="AH1359">
        <v>0</v>
      </c>
      <c r="AI1359">
        <v>40222</v>
      </c>
      <c r="AJ1359">
        <v>41</v>
      </c>
      <c r="AK1359">
        <v>0</v>
      </c>
      <c r="AL1359">
        <v>4</v>
      </c>
      <c r="AM1359">
        <v>3</v>
      </c>
      <c r="AN1359">
        <v>0</v>
      </c>
      <c r="AO1359">
        <v>0</v>
      </c>
    </row>
    <row r="1360" spans="1:41" x14ac:dyDescent="0.3">
      <c r="D1360" t="str">
        <f t="shared" si="126"/>
        <v>January</v>
      </c>
      <c r="E1360" t="s">
        <v>78</v>
      </c>
      <c r="F1360">
        <v>19</v>
      </c>
      <c r="G1360">
        <v>0</v>
      </c>
      <c r="H1360">
        <v>3</v>
      </c>
      <c r="I1360">
        <v>1</v>
      </c>
      <c r="J1360">
        <v>0</v>
      </c>
      <c r="K1360">
        <v>0</v>
      </c>
      <c r="O1360">
        <v>2022</v>
      </c>
      <c r="P1360" t="str">
        <f t="shared" si="127"/>
        <v>January</v>
      </c>
      <c r="Q1360">
        <f t="shared" si="128"/>
        <v>1</v>
      </c>
      <c r="R1360">
        <f t="shared" si="129"/>
        <v>0</v>
      </c>
      <c r="S1360" s="4" t="str">
        <f t="shared" si="130"/>
        <v>40223</v>
      </c>
      <c r="T1360">
        <v>19</v>
      </c>
      <c r="U1360">
        <v>0</v>
      </c>
      <c r="V1360">
        <v>3</v>
      </c>
      <c r="W1360">
        <v>1</v>
      </c>
      <c r="X1360">
        <v>0</v>
      </c>
      <c r="Y1360">
        <v>0</v>
      </c>
      <c r="AD1360">
        <v>2022</v>
      </c>
      <c r="AE1360" t="s">
        <v>350</v>
      </c>
      <c r="AF1360">
        <v>1</v>
      </c>
      <c r="AG1360" t="b">
        <f t="shared" si="131"/>
        <v>1</v>
      </c>
      <c r="AH1360">
        <v>0</v>
      </c>
      <c r="AI1360">
        <v>40223</v>
      </c>
      <c r="AJ1360">
        <v>19</v>
      </c>
      <c r="AK1360">
        <v>0</v>
      </c>
      <c r="AL1360">
        <v>3</v>
      </c>
      <c r="AM1360">
        <v>1</v>
      </c>
      <c r="AN1360">
        <v>0</v>
      </c>
      <c r="AO1360">
        <v>0</v>
      </c>
    </row>
    <row r="1361" spans="2:41" x14ac:dyDescent="0.3">
      <c r="D1361" t="str">
        <f t="shared" si="126"/>
        <v>January</v>
      </c>
      <c r="E1361" t="s">
        <v>82</v>
      </c>
      <c r="F1361">
        <v>12</v>
      </c>
      <c r="G1361">
        <v>0</v>
      </c>
      <c r="H1361">
        <v>1</v>
      </c>
      <c r="I1361">
        <v>1</v>
      </c>
      <c r="J1361">
        <v>0</v>
      </c>
      <c r="K1361">
        <v>0</v>
      </c>
      <c r="O1361">
        <v>2022</v>
      </c>
      <c r="P1361" t="str">
        <f t="shared" si="127"/>
        <v>January</v>
      </c>
      <c r="Q1361">
        <f t="shared" si="128"/>
        <v>1</v>
      </c>
      <c r="R1361">
        <f t="shared" si="129"/>
        <v>0</v>
      </c>
      <c r="S1361" s="4" t="str">
        <f t="shared" si="130"/>
        <v>40228</v>
      </c>
      <c r="T1361">
        <v>12</v>
      </c>
      <c r="U1361">
        <v>0</v>
      </c>
      <c r="V1361">
        <v>1</v>
      </c>
      <c r="W1361">
        <v>1</v>
      </c>
      <c r="X1361">
        <v>0</v>
      </c>
      <c r="Y1361">
        <v>0</v>
      </c>
      <c r="AD1361">
        <v>2022</v>
      </c>
      <c r="AE1361" t="s">
        <v>350</v>
      </c>
      <c r="AF1361">
        <v>1</v>
      </c>
      <c r="AG1361" t="b">
        <f t="shared" si="131"/>
        <v>1</v>
      </c>
      <c r="AH1361">
        <v>0</v>
      </c>
      <c r="AI1361">
        <v>40228</v>
      </c>
      <c r="AJ1361">
        <v>12</v>
      </c>
      <c r="AK1361">
        <v>0</v>
      </c>
      <c r="AL1361">
        <v>1</v>
      </c>
      <c r="AM1361">
        <v>1</v>
      </c>
      <c r="AN1361">
        <v>0</v>
      </c>
      <c r="AO1361">
        <v>0</v>
      </c>
    </row>
    <row r="1362" spans="2:41" x14ac:dyDescent="0.3">
      <c r="D1362" t="str">
        <f t="shared" si="126"/>
        <v>January</v>
      </c>
      <c r="E1362" t="s">
        <v>84</v>
      </c>
      <c r="F1362">
        <v>44</v>
      </c>
      <c r="G1362">
        <v>0</v>
      </c>
      <c r="H1362">
        <v>11</v>
      </c>
      <c r="I1362">
        <v>3</v>
      </c>
      <c r="J1362">
        <v>0</v>
      </c>
      <c r="K1362">
        <v>1</v>
      </c>
      <c r="O1362">
        <v>2022</v>
      </c>
      <c r="P1362" t="str">
        <f t="shared" si="127"/>
        <v>January</v>
      </c>
      <c r="Q1362">
        <f t="shared" si="128"/>
        <v>1</v>
      </c>
      <c r="R1362">
        <f t="shared" si="129"/>
        <v>0</v>
      </c>
      <c r="S1362" s="4" t="str">
        <f t="shared" si="130"/>
        <v>40229</v>
      </c>
      <c r="T1362">
        <v>44</v>
      </c>
      <c r="U1362">
        <v>0</v>
      </c>
      <c r="V1362">
        <v>11</v>
      </c>
      <c r="W1362">
        <v>3</v>
      </c>
      <c r="X1362">
        <v>0</v>
      </c>
      <c r="Y1362">
        <v>1</v>
      </c>
      <c r="AD1362">
        <v>2022</v>
      </c>
      <c r="AE1362" t="s">
        <v>350</v>
      </c>
      <c r="AF1362">
        <v>1</v>
      </c>
      <c r="AG1362" t="b">
        <f t="shared" si="131"/>
        <v>1</v>
      </c>
      <c r="AH1362">
        <v>0</v>
      </c>
      <c r="AI1362">
        <v>40229</v>
      </c>
      <c r="AJ1362">
        <v>44</v>
      </c>
      <c r="AK1362">
        <v>0</v>
      </c>
      <c r="AL1362">
        <v>11</v>
      </c>
      <c r="AM1362">
        <v>3</v>
      </c>
      <c r="AN1362">
        <v>0</v>
      </c>
      <c r="AO1362">
        <v>1</v>
      </c>
    </row>
    <row r="1363" spans="2:41" x14ac:dyDescent="0.3">
      <c r="D1363" t="str">
        <f t="shared" si="126"/>
        <v>January</v>
      </c>
      <c r="E1363" t="s">
        <v>86</v>
      </c>
      <c r="F1363">
        <v>25</v>
      </c>
      <c r="G1363">
        <v>0</v>
      </c>
      <c r="H1363">
        <v>6</v>
      </c>
      <c r="I1363">
        <v>4</v>
      </c>
      <c r="J1363">
        <v>0</v>
      </c>
      <c r="K1363">
        <v>1</v>
      </c>
      <c r="O1363">
        <v>2022</v>
      </c>
      <c r="P1363" t="str">
        <f t="shared" si="127"/>
        <v>January</v>
      </c>
      <c r="Q1363">
        <f t="shared" si="128"/>
        <v>1</v>
      </c>
      <c r="R1363">
        <f t="shared" si="129"/>
        <v>0</v>
      </c>
      <c r="S1363" s="4" t="str">
        <f t="shared" si="130"/>
        <v>40241</v>
      </c>
      <c r="T1363">
        <v>25</v>
      </c>
      <c r="U1363">
        <v>0</v>
      </c>
      <c r="V1363">
        <v>6</v>
      </c>
      <c r="W1363">
        <v>4</v>
      </c>
      <c r="X1363">
        <v>0</v>
      </c>
      <c r="Y1363">
        <v>1</v>
      </c>
      <c r="AD1363">
        <v>2022</v>
      </c>
      <c r="AE1363" t="s">
        <v>350</v>
      </c>
      <c r="AF1363">
        <v>1</v>
      </c>
      <c r="AG1363" t="b">
        <f t="shared" si="131"/>
        <v>1</v>
      </c>
      <c r="AH1363">
        <v>0</v>
      </c>
      <c r="AI1363">
        <v>40241</v>
      </c>
      <c r="AJ1363">
        <v>25</v>
      </c>
      <c r="AK1363">
        <v>0</v>
      </c>
      <c r="AL1363">
        <v>6</v>
      </c>
      <c r="AM1363">
        <v>4</v>
      </c>
      <c r="AN1363">
        <v>0</v>
      </c>
      <c r="AO1363">
        <v>1</v>
      </c>
    </row>
    <row r="1364" spans="2:41" x14ac:dyDescent="0.3">
      <c r="D1364" t="str">
        <f t="shared" si="126"/>
        <v>January</v>
      </c>
      <c r="E1364" t="s">
        <v>89</v>
      </c>
      <c r="F1364">
        <v>19</v>
      </c>
      <c r="G1364">
        <v>0</v>
      </c>
      <c r="H1364">
        <v>5</v>
      </c>
      <c r="I1364">
        <v>3</v>
      </c>
      <c r="J1364">
        <v>0</v>
      </c>
      <c r="K1364">
        <v>0</v>
      </c>
      <c r="O1364">
        <v>2022</v>
      </c>
      <c r="P1364" t="str">
        <f t="shared" si="127"/>
        <v>January</v>
      </c>
      <c r="Q1364">
        <f t="shared" si="128"/>
        <v>1</v>
      </c>
      <c r="R1364">
        <f t="shared" si="129"/>
        <v>0</v>
      </c>
      <c r="S1364" s="4" t="str">
        <f t="shared" si="130"/>
        <v>40242</v>
      </c>
      <c r="T1364">
        <v>19</v>
      </c>
      <c r="U1364">
        <v>0</v>
      </c>
      <c r="V1364">
        <v>5</v>
      </c>
      <c r="W1364">
        <v>3</v>
      </c>
      <c r="X1364">
        <v>0</v>
      </c>
      <c r="Y1364">
        <v>0</v>
      </c>
      <c r="AD1364">
        <v>2022</v>
      </c>
      <c r="AE1364" t="s">
        <v>350</v>
      </c>
      <c r="AF1364">
        <v>1</v>
      </c>
      <c r="AG1364" t="b">
        <f t="shared" si="131"/>
        <v>1</v>
      </c>
      <c r="AH1364">
        <v>0</v>
      </c>
      <c r="AI1364">
        <v>40242</v>
      </c>
      <c r="AJ1364">
        <v>19</v>
      </c>
      <c r="AK1364">
        <v>0</v>
      </c>
      <c r="AL1364">
        <v>5</v>
      </c>
      <c r="AM1364">
        <v>3</v>
      </c>
      <c r="AN1364">
        <v>0</v>
      </c>
      <c r="AO1364">
        <v>0</v>
      </c>
    </row>
    <row r="1365" spans="2:41" x14ac:dyDescent="0.3">
      <c r="D1365" t="str">
        <f t="shared" si="126"/>
        <v>January</v>
      </c>
      <c r="E1365" t="s">
        <v>91</v>
      </c>
      <c r="F1365">
        <v>4</v>
      </c>
      <c r="G1365">
        <v>0</v>
      </c>
      <c r="H1365">
        <v>0</v>
      </c>
      <c r="I1365">
        <v>0</v>
      </c>
      <c r="J1365">
        <v>0</v>
      </c>
      <c r="K1365">
        <v>0</v>
      </c>
      <c r="O1365">
        <v>2022</v>
      </c>
      <c r="P1365" t="str">
        <f t="shared" si="127"/>
        <v>January</v>
      </c>
      <c r="Q1365">
        <f t="shared" si="128"/>
        <v>1</v>
      </c>
      <c r="R1365">
        <f t="shared" si="129"/>
        <v>0</v>
      </c>
      <c r="S1365" s="4" t="str">
        <f t="shared" si="130"/>
        <v>40243</v>
      </c>
      <c r="T1365">
        <v>4</v>
      </c>
      <c r="U1365">
        <v>0</v>
      </c>
      <c r="V1365">
        <v>0</v>
      </c>
      <c r="W1365">
        <v>0</v>
      </c>
      <c r="X1365">
        <v>0</v>
      </c>
      <c r="Y1365">
        <v>0</v>
      </c>
      <c r="AD1365">
        <v>2022</v>
      </c>
      <c r="AE1365" t="s">
        <v>350</v>
      </c>
      <c r="AF1365">
        <v>1</v>
      </c>
      <c r="AG1365" t="b">
        <f t="shared" si="131"/>
        <v>1</v>
      </c>
      <c r="AH1365">
        <v>0</v>
      </c>
      <c r="AI1365">
        <v>40243</v>
      </c>
      <c r="AJ1365">
        <v>4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2:41" x14ac:dyDescent="0.3">
      <c r="D1366" t="str">
        <f t="shared" si="126"/>
        <v>January</v>
      </c>
      <c r="E1366" t="s">
        <v>92</v>
      </c>
      <c r="F1366">
        <v>34</v>
      </c>
      <c r="G1366">
        <v>0</v>
      </c>
      <c r="H1366">
        <v>10</v>
      </c>
      <c r="I1366">
        <v>6</v>
      </c>
      <c r="J1366">
        <v>0</v>
      </c>
      <c r="K1366">
        <v>0</v>
      </c>
      <c r="O1366">
        <v>2022</v>
      </c>
      <c r="P1366" t="str">
        <f t="shared" si="127"/>
        <v>January</v>
      </c>
      <c r="Q1366">
        <f t="shared" si="128"/>
        <v>1</v>
      </c>
      <c r="R1366">
        <f t="shared" si="129"/>
        <v>0</v>
      </c>
      <c r="S1366" s="4" t="str">
        <f t="shared" si="130"/>
        <v>40245</v>
      </c>
      <c r="T1366">
        <v>34</v>
      </c>
      <c r="U1366">
        <v>0</v>
      </c>
      <c r="V1366">
        <v>10</v>
      </c>
      <c r="W1366">
        <v>6</v>
      </c>
      <c r="X1366">
        <v>0</v>
      </c>
      <c r="Y1366">
        <v>0</v>
      </c>
      <c r="AD1366">
        <v>2022</v>
      </c>
      <c r="AE1366" t="s">
        <v>350</v>
      </c>
      <c r="AF1366">
        <v>1</v>
      </c>
      <c r="AG1366" t="b">
        <f t="shared" si="131"/>
        <v>1</v>
      </c>
      <c r="AH1366">
        <v>0</v>
      </c>
      <c r="AI1366">
        <v>40245</v>
      </c>
      <c r="AJ1366">
        <v>34</v>
      </c>
      <c r="AK1366">
        <v>0</v>
      </c>
      <c r="AL1366">
        <v>10</v>
      </c>
      <c r="AM1366">
        <v>6</v>
      </c>
      <c r="AN1366">
        <v>0</v>
      </c>
      <c r="AO1366">
        <v>0</v>
      </c>
    </row>
    <row r="1367" spans="2:41" x14ac:dyDescent="0.3">
      <c r="D1367" t="str">
        <f t="shared" si="126"/>
        <v>January</v>
      </c>
      <c r="E1367" t="s">
        <v>93</v>
      </c>
      <c r="F1367">
        <v>43</v>
      </c>
      <c r="G1367">
        <v>0</v>
      </c>
      <c r="H1367">
        <v>11</v>
      </c>
      <c r="I1367">
        <v>5</v>
      </c>
      <c r="J1367">
        <v>0</v>
      </c>
      <c r="K1367">
        <v>0</v>
      </c>
      <c r="O1367">
        <v>2022</v>
      </c>
      <c r="P1367" t="str">
        <f t="shared" si="127"/>
        <v>January</v>
      </c>
      <c r="Q1367">
        <f t="shared" si="128"/>
        <v>1</v>
      </c>
      <c r="R1367">
        <f t="shared" si="129"/>
        <v>0</v>
      </c>
      <c r="S1367" s="4" t="str">
        <f t="shared" si="130"/>
        <v>40258</v>
      </c>
      <c r="T1367">
        <v>43</v>
      </c>
      <c r="U1367">
        <v>0</v>
      </c>
      <c r="V1367">
        <v>11</v>
      </c>
      <c r="W1367">
        <v>5</v>
      </c>
      <c r="X1367">
        <v>0</v>
      </c>
      <c r="Y1367">
        <v>0</v>
      </c>
      <c r="AD1367">
        <v>2022</v>
      </c>
      <c r="AE1367" t="s">
        <v>350</v>
      </c>
      <c r="AF1367">
        <v>1</v>
      </c>
      <c r="AG1367" t="b">
        <f t="shared" si="131"/>
        <v>1</v>
      </c>
      <c r="AH1367">
        <v>0</v>
      </c>
      <c r="AI1367">
        <v>40258</v>
      </c>
      <c r="AJ1367">
        <v>43</v>
      </c>
      <c r="AK1367">
        <v>0</v>
      </c>
      <c r="AL1367">
        <v>11</v>
      </c>
      <c r="AM1367">
        <v>5</v>
      </c>
      <c r="AN1367">
        <v>0</v>
      </c>
      <c r="AO1367">
        <v>0</v>
      </c>
    </row>
    <row r="1368" spans="2:41" x14ac:dyDescent="0.3">
      <c r="D1368" t="str">
        <f t="shared" si="126"/>
        <v>January</v>
      </c>
      <c r="E1368" t="s">
        <v>95</v>
      </c>
      <c r="F1368">
        <v>24</v>
      </c>
      <c r="G1368">
        <v>0</v>
      </c>
      <c r="H1368">
        <v>4</v>
      </c>
      <c r="I1368">
        <v>3</v>
      </c>
      <c r="J1368">
        <v>0</v>
      </c>
      <c r="K1368">
        <v>0</v>
      </c>
      <c r="O1368">
        <v>2022</v>
      </c>
      <c r="P1368" t="str">
        <f t="shared" si="127"/>
        <v>January</v>
      </c>
      <c r="Q1368">
        <f t="shared" si="128"/>
        <v>1</v>
      </c>
      <c r="R1368">
        <f t="shared" si="129"/>
        <v>0</v>
      </c>
      <c r="S1368" s="4" t="str">
        <f t="shared" si="130"/>
        <v>40272</v>
      </c>
      <c r="T1368">
        <v>24</v>
      </c>
      <c r="U1368">
        <v>0</v>
      </c>
      <c r="V1368">
        <v>4</v>
      </c>
      <c r="W1368">
        <v>3</v>
      </c>
      <c r="X1368">
        <v>0</v>
      </c>
      <c r="Y1368">
        <v>0</v>
      </c>
      <c r="AD1368">
        <v>2022</v>
      </c>
      <c r="AE1368" t="s">
        <v>350</v>
      </c>
      <c r="AF1368">
        <v>1</v>
      </c>
      <c r="AG1368" t="b">
        <f t="shared" si="131"/>
        <v>1</v>
      </c>
      <c r="AH1368">
        <v>0</v>
      </c>
      <c r="AI1368">
        <v>40272</v>
      </c>
      <c r="AJ1368">
        <v>24</v>
      </c>
      <c r="AK1368">
        <v>0</v>
      </c>
      <c r="AL1368">
        <v>4</v>
      </c>
      <c r="AM1368">
        <v>3</v>
      </c>
      <c r="AN1368">
        <v>0</v>
      </c>
      <c r="AO1368">
        <v>0</v>
      </c>
    </row>
    <row r="1369" spans="2:41" x14ac:dyDescent="0.3">
      <c r="D1369" t="str">
        <f t="shared" si="126"/>
        <v>January</v>
      </c>
      <c r="E1369" t="s">
        <v>96</v>
      </c>
      <c r="F1369">
        <v>24</v>
      </c>
      <c r="G1369">
        <v>0</v>
      </c>
      <c r="H1369">
        <v>6</v>
      </c>
      <c r="I1369">
        <v>5</v>
      </c>
      <c r="J1369">
        <v>0</v>
      </c>
      <c r="K1369">
        <v>0</v>
      </c>
      <c r="O1369">
        <v>2022</v>
      </c>
      <c r="P1369" t="str">
        <f t="shared" si="127"/>
        <v>January</v>
      </c>
      <c r="Q1369">
        <f t="shared" si="128"/>
        <v>1</v>
      </c>
      <c r="R1369">
        <f t="shared" si="129"/>
        <v>0</v>
      </c>
      <c r="S1369" s="4" t="str">
        <f t="shared" si="130"/>
        <v>40291</v>
      </c>
      <c r="T1369">
        <v>24</v>
      </c>
      <c r="U1369">
        <v>0</v>
      </c>
      <c r="V1369">
        <v>6</v>
      </c>
      <c r="W1369">
        <v>5</v>
      </c>
      <c r="X1369">
        <v>0</v>
      </c>
      <c r="Y1369">
        <v>0</v>
      </c>
      <c r="AD1369">
        <v>2022</v>
      </c>
      <c r="AE1369" t="s">
        <v>350</v>
      </c>
      <c r="AF1369">
        <v>1</v>
      </c>
      <c r="AG1369" t="b">
        <f t="shared" si="131"/>
        <v>1</v>
      </c>
      <c r="AH1369">
        <v>0</v>
      </c>
      <c r="AI1369">
        <v>40291</v>
      </c>
      <c r="AJ1369">
        <v>24</v>
      </c>
      <c r="AK1369">
        <v>0</v>
      </c>
      <c r="AL1369">
        <v>6</v>
      </c>
      <c r="AM1369">
        <v>5</v>
      </c>
      <c r="AN1369">
        <v>0</v>
      </c>
      <c r="AO1369">
        <v>0</v>
      </c>
    </row>
    <row r="1370" spans="2:41" x14ac:dyDescent="0.3">
      <c r="D1370" t="str">
        <f t="shared" si="126"/>
        <v>January</v>
      </c>
      <c r="E1370" t="s">
        <v>98</v>
      </c>
      <c r="F1370">
        <v>54</v>
      </c>
      <c r="G1370">
        <v>0</v>
      </c>
      <c r="H1370">
        <v>8</v>
      </c>
      <c r="I1370">
        <v>9</v>
      </c>
      <c r="J1370">
        <v>0</v>
      </c>
      <c r="K1370">
        <v>0</v>
      </c>
      <c r="O1370">
        <v>2022</v>
      </c>
      <c r="P1370" t="str">
        <f t="shared" si="127"/>
        <v>January</v>
      </c>
      <c r="Q1370">
        <f t="shared" si="128"/>
        <v>1</v>
      </c>
      <c r="R1370">
        <f t="shared" si="129"/>
        <v>0</v>
      </c>
      <c r="S1370" s="4" t="str">
        <f t="shared" si="130"/>
        <v>40299</v>
      </c>
      <c r="T1370">
        <v>54</v>
      </c>
      <c r="U1370">
        <v>0</v>
      </c>
      <c r="V1370">
        <v>8</v>
      </c>
      <c r="W1370">
        <v>9</v>
      </c>
      <c r="X1370">
        <v>0</v>
      </c>
      <c r="Y1370">
        <v>0</v>
      </c>
      <c r="AD1370">
        <v>2022</v>
      </c>
      <c r="AE1370" t="s">
        <v>350</v>
      </c>
      <c r="AF1370">
        <v>1</v>
      </c>
      <c r="AG1370" t="b">
        <f t="shared" si="131"/>
        <v>1</v>
      </c>
      <c r="AH1370">
        <v>0</v>
      </c>
      <c r="AI1370">
        <v>40299</v>
      </c>
      <c r="AJ1370">
        <v>54</v>
      </c>
      <c r="AK1370">
        <v>0</v>
      </c>
      <c r="AL1370">
        <v>8</v>
      </c>
      <c r="AM1370">
        <v>9</v>
      </c>
      <c r="AN1370">
        <v>0</v>
      </c>
      <c r="AO1370">
        <v>0</v>
      </c>
    </row>
    <row r="1371" spans="2:41" x14ac:dyDescent="0.3">
      <c r="D1371" t="str">
        <f t="shared" si="126"/>
        <v>January</v>
      </c>
      <c r="E1371" t="s">
        <v>4</v>
      </c>
      <c r="F1371" s="1">
        <v>1304</v>
      </c>
      <c r="G1371">
        <v>0</v>
      </c>
      <c r="H1371">
        <v>282</v>
      </c>
      <c r="I1371">
        <v>166</v>
      </c>
      <c r="J1371">
        <v>0</v>
      </c>
      <c r="K1371">
        <v>3</v>
      </c>
      <c r="O1371">
        <v>2022</v>
      </c>
      <c r="P1371" t="str">
        <f t="shared" si="127"/>
        <v>January</v>
      </c>
      <c r="Q1371">
        <f t="shared" si="128"/>
        <v>0</v>
      </c>
      <c r="R1371">
        <f t="shared" si="129"/>
        <v>1</v>
      </c>
      <c r="S1371" s="4" t="str">
        <f t="shared" si="130"/>
        <v>Total</v>
      </c>
      <c r="T1371">
        <v>1304</v>
      </c>
      <c r="U1371">
        <v>0</v>
      </c>
      <c r="V1371">
        <v>282</v>
      </c>
      <c r="W1371">
        <v>166</v>
      </c>
      <c r="X1371">
        <v>0</v>
      </c>
      <c r="Y1371">
        <v>3</v>
      </c>
      <c r="AD1371">
        <v>2022</v>
      </c>
      <c r="AE1371" t="s">
        <v>350</v>
      </c>
      <c r="AF1371">
        <v>0</v>
      </c>
      <c r="AG1371" t="b">
        <f t="shared" si="131"/>
        <v>0</v>
      </c>
      <c r="AH1371">
        <v>1</v>
      </c>
      <c r="AI1371" s="4" t="s">
        <v>4</v>
      </c>
      <c r="AJ1371">
        <v>1304</v>
      </c>
      <c r="AK1371">
        <v>0</v>
      </c>
      <c r="AL1371">
        <v>282</v>
      </c>
      <c r="AM1371">
        <v>166</v>
      </c>
      <c r="AN1371">
        <v>0</v>
      </c>
      <c r="AO1371">
        <v>3</v>
      </c>
    </row>
    <row r="1372" spans="2:41" x14ac:dyDescent="0.3">
      <c r="B1372" t="s">
        <v>103</v>
      </c>
      <c r="D1372" t="str">
        <f t="shared" si="126"/>
        <v>January</v>
      </c>
      <c r="E1372" t="s">
        <v>105</v>
      </c>
      <c r="F1372">
        <v>17</v>
      </c>
      <c r="G1372">
        <v>0</v>
      </c>
      <c r="H1372">
        <v>1</v>
      </c>
      <c r="I1372">
        <v>0</v>
      </c>
      <c r="J1372">
        <v>0</v>
      </c>
      <c r="K1372">
        <v>0</v>
      </c>
      <c r="O1372">
        <v>2022</v>
      </c>
      <c r="P1372" t="str">
        <f t="shared" si="127"/>
        <v>January</v>
      </c>
      <c r="Q1372">
        <f t="shared" si="128"/>
        <v>0</v>
      </c>
      <c r="R1372">
        <f t="shared" si="129"/>
        <v>0</v>
      </c>
      <c r="S1372" s="4" t="str">
        <f t="shared" si="130"/>
        <v>40118</v>
      </c>
      <c r="T1372">
        <v>17</v>
      </c>
      <c r="U1372">
        <v>0</v>
      </c>
      <c r="V1372">
        <v>1</v>
      </c>
      <c r="W1372">
        <v>0</v>
      </c>
      <c r="X1372">
        <v>0</v>
      </c>
      <c r="Y1372">
        <v>0</v>
      </c>
      <c r="AD1372">
        <v>2022</v>
      </c>
      <c r="AE1372" t="s">
        <v>350</v>
      </c>
      <c r="AF1372">
        <v>0</v>
      </c>
      <c r="AG1372" t="b">
        <f t="shared" si="131"/>
        <v>1</v>
      </c>
      <c r="AH1372">
        <v>0</v>
      </c>
      <c r="AI1372">
        <v>40118</v>
      </c>
      <c r="AJ1372">
        <v>17</v>
      </c>
      <c r="AK1372">
        <v>0</v>
      </c>
      <c r="AL1372">
        <v>1</v>
      </c>
      <c r="AM1372">
        <v>0</v>
      </c>
      <c r="AN1372">
        <v>0</v>
      </c>
      <c r="AO1372">
        <v>0</v>
      </c>
    </row>
    <row r="1373" spans="2:41" x14ac:dyDescent="0.3">
      <c r="B1373" t="s">
        <v>22</v>
      </c>
      <c r="D1373" t="str">
        <f t="shared" si="126"/>
        <v>January</v>
      </c>
      <c r="E1373" t="s">
        <v>429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O1373">
        <v>2022</v>
      </c>
      <c r="P1373" t="str">
        <f t="shared" si="127"/>
        <v>January</v>
      </c>
      <c r="Q1373">
        <f t="shared" si="128"/>
        <v>0</v>
      </c>
      <c r="R1373">
        <f t="shared" si="129"/>
        <v>0</v>
      </c>
      <c r="S1373" s="4" t="str">
        <f t="shared" si="130"/>
        <v>40505</v>
      </c>
      <c r="T1373">
        <v>2</v>
      </c>
      <c r="U1373">
        <v>0</v>
      </c>
      <c r="V1373">
        <v>0</v>
      </c>
      <c r="W1373">
        <v>0</v>
      </c>
      <c r="X1373">
        <v>0</v>
      </c>
      <c r="Y1373">
        <v>0</v>
      </c>
      <c r="AD1373">
        <v>2022</v>
      </c>
      <c r="AE1373" t="s">
        <v>350</v>
      </c>
      <c r="AF1373">
        <v>0</v>
      </c>
      <c r="AG1373" t="b">
        <f t="shared" si="131"/>
        <v>1</v>
      </c>
      <c r="AH1373">
        <v>0</v>
      </c>
      <c r="AI1373">
        <v>40505</v>
      </c>
      <c r="AJ1373">
        <v>2</v>
      </c>
      <c r="AK1373">
        <v>0</v>
      </c>
      <c r="AL1373">
        <v>0</v>
      </c>
      <c r="AM1373">
        <v>0</v>
      </c>
      <c r="AN1373">
        <v>0</v>
      </c>
      <c r="AO1373">
        <v>0</v>
      </c>
    </row>
    <row r="1374" spans="2:41" x14ac:dyDescent="0.3">
      <c r="D1374" t="str">
        <f t="shared" si="126"/>
        <v>January</v>
      </c>
      <c r="E1374" t="s">
        <v>4</v>
      </c>
      <c r="F1374">
        <v>19</v>
      </c>
      <c r="G1374">
        <v>0</v>
      </c>
      <c r="H1374">
        <v>1</v>
      </c>
      <c r="I1374">
        <v>0</v>
      </c>
      <c r="J1374">
        <v>0</v>
      </c>
      <c r="K1374">
        <v>0</v>
      </c>
      <c r="O1374">
        <v>2022</v>
      </c>
      <c r="P1374" t="str">
        <f t="shared" si="127"/>
        <v>January</v>
      </c>
      <c r="Q1374">
        <f t="shared" si="128"/>
        <v>0</v>
      </c>
      <c r="R1374">
        <f t="shared" si="129"/>
        <v>1</v>
      </c>
      <c r="S1374" s="4" t="str">
        <f t="shared" si="130"/>
        <v>Total</v>
      </c>
      <c r="T1374">
        <v>19</v>
      </c>
      <c r="U1374">
        <v>0</v>
      </c>
      <c r="V1374">
        <v>1</v>
      </c>
      <c r="W1374">
        <v>0</v>
      </c>
      <c r="X1374">
        <v>0</v>
      </c>
      <c r="Y1374">
        <v>0</v>
      </c>
      <c r="AD1374">
        <v>2022</v>
      </c>
      <c r="AE1374" t="s">
        <v>350</v>
      </c>
      <c r="AF1374">
        <v>0</v>
      </c>
      <c r="AG1374" t="b">
        <f t="shared" si="131"/>
        <v>0</v>
      </c>
      <c r="AH1374">
        <v>1</v>
      </c>
      <c r="AI1374" s="4" t="s">
        <v>4</v>
      </c>
      <c r="AJ1374">
        <v>19</v>
      </c>
      <c r="AK1374">
        <v>0</v>
      </c>
      <c r="AL1374">
        <v>1</v>
      </c>
      <c r="AM1374">
        <v>0</v>
      </c>
      <c r="AN1374">
        <v>0</v>
      </c>
      <c r="AO1374">
        <v>0</v>
      </c>
    </row>
    <row r="1375" spans="2:41" x14ac:dyDescent="0.3">
      <c r="B1375" t="s">
        <v>108</v>
      </c>
      <c r="D1375" t="str">
        <f t="shared" si="126"/>
        <v>January</v>
      </c>
      <c r="E1375" t="s">
        <v>109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0</v>
      </c>
      <c r="O1375">
        <v>2022</v>
      </c>
      <c r="P1375" t="str">
        <f t="shared" si="127"/>
        <v>January</v>
      </c>
      <c r="Q1375">
        <f t="shared" si="128"/>
        <v>0</v>
      </c>
      <c r="R1375">
        <f t="shared" si="129"/>
        <v>0</v>
      </c>
      <c r="S1375" s="4" t="str">
        <f t="shared" si="130"/>
        <v xml:space="preserve"> CODE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0</v>
      </c>
      <c r="AD1375">
        <v>2022</v>
      </c>
      <c r="AE1375" t="s">
        <v>350</v>
      </c>
      <c r="AF1375">
        <v>0</v>
      </c>
      <c r="AG1375" t="b">
        <f t="shared" si="131"/>
        <v>0</v>
      </c>
      <c r="AH1375">
        <v>0</v>
      </c>
      <c r="AI1375" s="4" t="s">
        <v>586</v>
      </c>
      <c r="AJ1375">
        <v>2</v>
      </c>
      <c r="AK1375">
        <v>0</v>
      </c>
      <c r="AL1375">
        <v>0</v>
      </c>
      <c r="AM1375">
        <v>0</v>
      </c>
      <c r="AN1375">
        <v>0</v>
      </c>
      <c r="AO1375">
        <v>0</v>
      </c>
    </row>
    <row r="1376" spans="2:41" x14ac:dyDescent="0.3">
      <c r="B1376" t="s">
        <v>110</v>
      </c>
      <c r="D1376" t="str">
        <f t="shared" si="126"/>
        <v>January</v>
      </c>
      <c r="E1376" t="s">
        <v>4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O1376">
        <v>2022</v>
      </c>
      <c r="P1376" t="str">
        <f t="shared" si="127"/>
        <v>January</v>
      </c>
      <c r="Q1376">
        <f t="shared" si="128"/>
        <v>0</v>
      </c>
      <c r="R1376">
        <f t="shared" si="129"/>
        <v>1</v>
      </c>
      <c r="S1376" s="4" t="str">
        <f t="shared" si="130"/>
        <v>Total</v>
      </c>
      <c r="T1376">
        <v>2</v>
      </c>
      <c r="U1376">
        <v>0</v>
      </c>
      <c r="V1376">
        <v>0</v>
      </c>
      <c r="W1376">
        <v>0</v>
      </c>
      <c r="X1376">
        <v>0</v>
      </c>
      <c r="Y1376">
        <v>0</v>
      </c>
      <c r="AD1376">
        <v>2022</v>
      </c>
      <c r="AE1376" t="s">
        <v>350</v>
      </c>
      <c r="AF1376">
        <v>0</v>
      </c>
      <c r="AG1376" t="b">
        <f t="shared" si="131"/>
        <v>0</v>
      </c>
      <c r="AH1376">
        <v>1</v>
      </c>
      <c r="AI1376" s="4" t="s">
        <v>4</v>
      </c>
      <c r="AJ1376">
        <v>2</v>
      </c>
      <c r="AK1376">
        <v>0</v>
      </c>
      <c r="AL1376">
        <v>0</v>
      </c>
      <c r="AM1376">
        <v>0</v>
      </c>
      <c r="AN1376">
        <v>0</v>
      </c>
      <c r="AO1376">
        <v>0</v>
      </c>
    </row>
    <row r="1377" spans="2:41" x14ac:dyDescent="0.3">
      <c r="B1377" t="s">
        <v>4</v>
      </c>
      <c r="D1377" t="str">
        <f t="shared" si="126"/>
        <v>January</v>
      </c>
      <c r="E1377" t="s">
        <v>4</v>
      </c>
      <c r="F1377" s="1">
        <v>1325</v>
      </c>
      <c r="G1377">
        <v>0</v>
      </c>
      <c r="H1377">
        <v>283</v>
      </c>
      <c r="I1377">
        <v>166</v>
      </c>
      <c r="J1377">
        <v>0</v>
      </c>
      <c r="K1377">
        <v>3</v>
      </c>
      <c r="O1377">
        <v>2022</v>
      </c>
      <c r="P1377" t="str">
        <f t="shared" si="127"/>
        <v>January</v>
      </c>
      <c r="Q1377">
        <f t="shared" si="128"/>
        <v>0</v>
      </c>
      <c r="R1377">
        <f t="shared" si="129"/>
        <v>1</v>
      </c>
      <c r="S1377" s="4" t="str">
        <f t="shared" si="130"/>
        <v>Total</v>
      </c>
      <c r="T1377">
        <v>1325</v>
      </c>
      <c r="U1377">
        <v>0</v>
      </c>
      <c r="V1377">
        <v>283</v>
      </c>
      <c r="W1377">
        <v>166</v>
      </c>
      <c r="X1377">
        <v>0</v>
      </c>
      <c r="Y1377">
        <v>3</v>
      </c>
      <c r="AD1377">
        <v>2022</v>
      </c>
      <c r="AE1377" t="s">
        <v>350</v>
      </c>
      <c r="AF1377">
        <v>0</v>
      </c>
      <c r="AG1377" t="b">
        <f t="shared" si="131"/>
        <v>0</v>
      </c>
      <c r="AH1377">
        <v>1</v>
      </c>
      <c r="AI1377" s="4" t="s">
        <v>4</v>
      </c>
      <c r="AJ1377">
        <v>1325</v>
      </c>
      <c r="AK1377">
        <v>0</v>
      </c>
      <c r="AL1377">
        <v>283</v>
      </c>
      <c r="AM1377">
        <v>166</v>
      </c>
      <c r="AN1377">
        <v>0</v>
      </c>
      <c r="AO1377">
        <v>3</v>
      </c>
    </row>
    <row r="1378" spans="2:41" x14ac:dyDescent="0.3">
      <c r="B1378" t="s">
        <v>114</v>
      </c>
      <c r="C1378" t="s">
        <v>571</v>
      </c>
      <c r="D1378" t="str">
        <f t="shared" si="126"/>
        <v>February</v>
      </c>
      <c r="E1378" t="s">
        <v>17</v>
      </c>
      <c r="F1378">
        <v>15</v>
      </c>
      <c r="G1378">
        <v>0</v>
      </c>
      <c r="H1378">
        <v>6</v>
      </c>
      <c r="I1378">
        <v>3</v>
      </c>
      <c r="J1378">
        <v>0</v>
      </c>
      <c r="K1378">
        <v>0</v>
      </c>
      <c r="O1378">
        <v>2022</v>
      </c>
      <c r="P1378" t="str">
        <f t="shared" si="127"/>
        <v>February</v>
      </c>
      <c r="Q1378">
        <f t="shared" si="128"/>
        <v>1</v>
      </c>
      <c r="R1378">
        <f t="shared" si="129"/>
        <v>0</v>
      </c>
      <c r="S1378" s="4" t="str">
        <f t="shared" si="130"/>
        <v>40202</v>
      </c>
      <c r="T1378">
        <v>15</v>
      </c>
      <c r="U1378">
        <v>0</v>
      </c>
      <c r="V1378">
        <v>6</v>
      </c>
      <c r="W1378">
        <v>3</v>
      </c>
      <c r="X1378">
        <v>0</v>
      </c>
      <c r="Y1378">
        <v>0</v>
      </c>
      <c r="AD1378">
        <v>2022</v>
      </c>
      <c r="AE1378" t="s">
        <v>571</v>
      </c>
      <c r="AF1378">
        <v>1</v>
      </c>
      <c r="AG1378" t="b">
        <f t="shared" si="131"/>
        <v>1</v>
      </c>
      <c r="AH1378">
        <v>0</v>
      </c>
      <c r="AI1378">
        <v>40202</v>
      </c>
      <c r="AJ1378">
        <v>15</v>
      </c>
      <c r="AK1378">
        <v>0</v>
      </c>
      <c r="AL1378">
        <v>6</v>
      </c>
      <c r="AM1378">
        <v>3</v>
      </c>
      <c r="AN1378">
        <v>0</v>
      </c>
      <c r="AO1378">
        <v>0</v>
      </c>
    </row>
    <row r="1379" spans="2:41" x14ac:dyDescent="0.3">
      <c r="B1379" t="s">
        <v>22</v>
      </c>
      <c r="D1379" t="str">
        <f t="shared" si="126"/>
        <v>February</v>
      </c>
      <c r="E1379" t="s">
        <v>23</v>
      </c>
      <c r="F1379">
        <v>47</v>
      </c>
      <c r="G1379">
        <v>0</v>
      </c>
      <c r="H1379">
        <v>9</v>
      </c>
      <c r="I1379">
        <v>6</v>
      </c>
      <c r="J1379">
        <v>0</v>
      </c>
      <c r="K1379">
        <v>0</v>
      </c>
      <c r="O1379">
        <v>2022</v>
      </c>
      <c r="P1379" t="str">
        <f t="shared" si="127"/>
        <v>February</v>
      </c>
      <c r="Q1379">
        <f t="shared" si="128"/>
        <v>1</v>
      </c>
      <c r="R1379">
        <f t="shared" si="129"/>
        <v>0</v>
      </c>
      <c r="S1379" s="4" t="str">
        <f t="shared" si="130"/>
        <v>40203</v>
      </c>
      <c r="T1379">
        <v>47</v>
      </c>
      <c r="U1379">
        <v>0</v>
      </c>
      <c r="V1379">
        <v>9</v>
      </c>
      <c r="W1379">
        <v>6</v>
      </c>
      <c r="X1379">
        <v>0</v>
      </c>
      <c r="Y1379">
        <v>0</v>
      </c>
      <c r="AD1379">
        <v>2022</v>
      </c>
      <c r="AE1379" t="s">
        <v>571</v>
      </c>
      <c r="AF1379">
        <v>1</v>
      </c>
      <c r="AG1379" t="b">
        <f t="shared" si="131"/>
        <v>1</v>
      </c>
      <c r="AH1379">
        <v>0</v>
      </c>
      <c r="AI1379">
        <v>40203</v>
      </c>
      <c r="AJ1379">
        <v>47</v>
      </c>
      <c r="AK1379">
        <v>0</v>
      </c>
      <c r="AL1379">
        <v>9</v>
      </c>
      <c r="AM1379">
        <v>6</v>
      </c>
      <c r="AN1379">
        <v>0</v>
      </c>
      <c r="AO1379">
        <v>0</v>
      </c>
    </row>
    <row r="1380" spans="2:41" x14ac:dyDescent="0.3">
      <c r="D1380" t="str">
        <f t="shared" si="126"/>
        <v>February</v>
      </c>
      <c r="E1380" t="s">
        <v>27</v>
      </c>
      <c r="F1380">
        <v>21</v>
      </c>
      <c r="G1380">
        <v>0</v>
      </c>
      <c r="H1380">
        <v>4</v>
      </c>
      <c r="I1380">
        <v>1</v>
      </c>
      <c r="J1380">
        <v>0</v>
      </c>
      <c r="K1380">
        <v>0</v>
      </c>
      <c r="O1380">
        <v>2022</v>
      </c>
      <c r="P1380" t="str">
        <f t="shared" si="127"/>
        <v>February</v>
      </c>
      <c r="Q1380">
        <f t="shared" si="128"/>
        <v>1</v>
      </c>
      <c r="R1380">
        <f t="shared" si="129"/>
        <v>0</v>
      </c>
      <c r="S1380" s="4" t="str">
        <f t="shared" si="130"/>
        <v>40204</v>
      </c>
      <c r="T1380">
        <v>21</v>
      </c>
      <c r="U1380">
        <v>0</v>
      </c>
      <c r="V1380">
        <v>4</v>
      </c>
      <c r="W1380">
        <v>1</v>
      </c>
      <c r="X1380">
        <v>0</v>
      </c>
      <c r="Y1380">
        <v>0</v>
      </c>
      <c r="AD1380">
        <v>2022</v>
      </c>
      <c r="AE1380" t="s">
        <v>571</v>
      </c>
      <c r="AF1380">
        <v>1</v>
      </c>
      <c r="AG1380" t="b">
        <f t="shared" si="131"/>
        <v>1</v>
      </c>
      <c r="AH1380">
        <v>0</v>
      </c>
      <c r="AI1380">
        <v>40204</v>
      </c>
      <c r="AJ1380">
        <v>21</v>
      </c>
      <c r="AK1380">
        <v>0</v>
      </c>
      <c r="AL1380">
        <v>4</v>
      </c>
      <c r="AM1380">
        <v>1</v>
      </c>
      <c r="AN1380">
        <v>0</v>
      </c>
      <c r="AO1380">
        <v>0</v>
      </c>
    </row>
    <row r="1381" spans="2:41" x14ac:dyDescent="0.3">
      <c r="D1381" t="str">
        <f t="shared" si="126"/>
        <v>February</v>
      </c>
      <c r="E1381" t="s">
        <v>31</v>
      </c>
      <c r="F1381">
        <v>6</v>
      </c>
      <c r="G1381">
        <v>0</v>
      </c>
      <c r="H1381">
        <v>2</v>
      </c>
      <c r="I1381">
        <v>1</v>
      </c>
      <c r="J1381">
        <v>0</v>
      </c>
      <c r="K1381">
        <v>0</v>
      </c>
      <c r="O1381">
        <v>2022</v>
      </c>
      <c r="P1381" t="str">
        <f t="shared" si="127"/>
        <v>February</v>
      </c>
      <c r="Q1381">
        <f t="shared" si="128"/>
        <v>1</v>
      </c>
      <c r="R1381">
        <f t="shared" si="129"/>
        <v>0</v>
      </c>
      <c r="S1381" s="4" t="str">
        <f t="shared" si="130"/>
        <v>40205</v>
      </c>
      <c r="T1381">
        <v>6</v>
      </c>
      <c r="U1381">
        <v>0</v>
      </c>
      <c r="V1381">
        <v>2</v>
      </c>
      <c r="W1381">
        <v>1</v>
      </c>
      <c r="X1381">
        <v>0</v>
      </c>
      <c r="Y1381">
        <v>0</v>
      </c>
      <c r="AD1381">
        <v>2022</v>
      </c>
      <c r="AE1381" t="s">
        <v>571</v>
      </c>
      <c r="AF1381">
        <v>1</v>
      </c>
      <c r="AG1381" t="b">
        <f t="shared" si="131"/>
        <v>1</v>
      </c>
      <c r="AH1381">
        <v>0</v>
      </c>
      <c r="AI1381">
        <v>40205</v>
      </c>
      <c r="AJ1381">
        <v>6</v>
      </c>
      <c r="AK1381">
        <v>0</v>
      </c>
      <c r="AL1381">
        <v>2</v>
      </c>
      <c r="AM1381">
        <v>1</v>
      </c>
      <c r="AN1381">
        <v>0</v>
      </c>
      <c r="AO1381">
        <v>0</v>
      </c>
    </row>
    <row r="1382" spans="2:41" x14ac:dyDescent="0.3">
      <c r="D1382" t="str">
        <f t="shared" si="126"/>
        <v>February</v>
      </c>
      <c r="E1382" t="s">
        <v>34</v>
      </c>
      <c r="F1382">
        <v>43</v>
      </c>
      <c r="G1382">
        <v>0</v>
      </c>
      <c r="H1382">
        <v>4</v>
      </c>
      <c r="I1382">
        <v>3</v>
      </c>
      <c r="J1382">
        <v>0</v>
      </c>
      <c r="K1382">
        <v>0</v>
      </c>
      <c r="O1382">
        <v>2022</v>
      </c>
      <c r="P1382" t="str">
        <f t="shared" si="127"/>
        <v>February</v>
      </c>
      <c r="Q1382">
        <f t="shared" si="128"/>
        <v>1</v>
      </c>
      <c r="R1382">
        <f t="shared" si="129"/>
        <v>0</v>
      </c>
      <c r="S1382" s="4" t="str">
        <f t="shared" si="130"/>
        <v>40206</v>
      </c>
      <c r="T1382">
        <v>43</v>
      </c>
      <c r="U1382">
        <v>0</v>
      </c>
      <c r="V1382">
        <v>4</v>
      </c>
      <c r="W1382">
        <v>3</v>
      </c>
      <c r="X1382">
        <v>0</v>
      </c>
      <c r="Y1382">
        <v>0</v>
      </c>
      <c r="AD1382">
        <v>2022</v>
      </c>
      <c r="AE1382" t="s">
        <v>571</v>
      </c>
      <c r="AF1382">
        <v>1</v>
      </c>
      <c r="AG1382" t="b">
        <f t="shared" si="131"/>
        <v>1</v>
      </c>
      <c r="AH1382">
        <v>0</v>
      </c>
      <c r="AI1382">
        <v>40206</v>
      </c>
      <c r="AJ1382">
        <v>43</v>
      </c>
      <c r="AK1382">
        <v>0</v>
      </c>
      <c r="AL1382">
        <v>4</v>
      </c>
      <c r="AM1382">
        <v>3</v>
      </c>
      <c r="AN1382">
        <v>0</v>
      </c>
      <c r="AO1382">
        <v>0</v>
      </c>
    </row>
    <row r="1383" spans="2:41" x14ac:dyDescent="0.3">
      <c r="D1383" t="str">
        <f t="shared" si="126"/>
        <v>February</v>
      </c>
      <c r="E1383" t="s">
        <v>37</v>
      </c>
      <c r="F1383">
        <v>23</v>
      </c>
      <c r="G1383">
        <v>0</v>
      </c>
      <c r="H1383">
        <v>4</v>
      </c>
      <c r="I1383">
        <v>3</v>
      </c>
      <c r="J1383">
        <v>0</v>
      </c>
      <c r="K1383">
        <v>0</v>
      </c>
      <c r="O1383">
        <v>2022</v>
      </c>
      <c r="P1383" t="str">
        <f t="shared" si="127"/>
        <v>February</v>
      </c>
      <c r="Q1383">
        <f t="shared" si="128"/>
        <v>1</v>
      </c>
      <c r="R1383">
        <f t="shared" si="129"/>
        <v>0</v>
      </c>
      <c r="S1383" s="4" t="str">
        <f t="shared" si="130"/>
        <v>40207</v>
      </c>
      <c r="T1383">
        <v>23</v>
      </c>
      <c r="U1383">
        <v>0</v>
      </c>
      <c r="V1383">
        <v>4</v>
      </c>
      <c r="W1383">
        <v>3</v>
      </c>
      <c r="X1383">
        <v>0</v>
      </c>
      <c r="Y1383">
        <v>0</v>
      </c>
      <c r="AD1383">
        <v>2022</v>
      </c>
      <c r="AE1383" t="s">
        <v>571</v>
      </c>
      <c r="AF1383">
        <v>1</v>
      </c>
      <c r="AG1383" t="b">
        <f t="shared" si="131"/>
        <v>1</v>
      </c>
      <c r="AH1383">
        <v>0</v>
      </c>
      <c r="AI1383">
        <v>40207</v>
      </c>
      <c r="AJ1383">
        <v>23</v>
      </c>
      <c r="AK1383">
        <v>0</v>
      </c>
      <c r="AL1383">
        <v>4</v>
      </c>
      <c r="AM1383">
        <v>3</v>
      </c>
      <c r="AN1383">
        <v>0</v>
      </c>
      <c r="AO1383">
        <v>0</v>
      </c>
    </row>
    <row r="1384" spans="2:41" x14ac:dyDescent="0.3">
      <c r="D1384" t="str">
        <f t="shared" si="126"/>
        <v>February</v>
      </c>
      <c r="E1384" t="s">
        <v>39</v>
      </c>
      <c r="F1384">
        <v>58</v>
      </c>
      <c r="G1384">
        <v>0</v>
      </c>
      <c r="H1384">
        <v>16</v>
      </c>
      <c r="I1384">
        <v>6</v>
      </c>
      <c r="J1384">
        <v>0</v>
      </c>
      <c r="K1384">
        <v>1</v>
      </c>
      <c r="O1384">
        <v>2022</v>
      </c>
      <c r="P1384" t="str">
        <f t="shared" si="127"/>
        <v>February</v>
      </c>
      <c r="Q1384">
        <f t="shared" si="128"/>
        <v>1</v>
      </c>
      <c r="R1384">
        <f t="shared" si="129"/>
        <v>0</v>
      </c>
      <c r="S1384" s="4" t="str">
        <f t="shared" si="130"/>
        <v>40208</v>
      </c>
      <c r="T1384">
        <v>58</v>
      </c>
      <c r="U1384">
        <v>0</v>
      </c>
      <c r="V1384">
        <v>16</v>
      </c>
      <c r="W1384">
        <v>6</v>
      </c>
      <c r="X1384">
        <v>0</v>
      </c>
      <c r="Y1384">
        <v>1</v>
      </c>
      <c r="AD1384">
        <v>2022</v>
      </c>
      <c r="AE1384" t="s">
        <v>571</v>
      </c>
      <c r="AF1384">
        <v>1</v>
      </c>
      <c r="AG1384" t="b">
        <f t="shared" si="131"/>
        <v>1</v>
      </c>
      <c r="AH1384">
        <v>0</v>
      </c>
      <c r="AI1384">
        <v>40208</v>
      </c>
      <c r="AJ1384">
        <v>58</v>
      </c>
      <c r="AK1384">
        <v>0</v>
      </c>
      <c r="AL1384">
        <v>16</v>
      </c>
      <c r="AM1384">
        <v>6</v>
      </c>
      <c r="AN1384">
        <v>0</v>
      </c>
      <c r="AO1384">
        <v>1</v>
      </c>
    </row>
    <row r="1385" spans="2:41" x14ac:dyDescent="0.3">
      <c r="D1385" t="str">
        <f t="shared" si="126"/>
        <v>February</v>
      </c>
      <c r="E1385" t="s">
        <v>44</v>
      </c>
      <c r="F1385">
        <v>23</v>
      </c>
      <c r="G1385">
        <v>0</v>
      </c>
      <c r="H1385">
        <v>9</v>
      </c>
      <c r="I1385">
        <v>4</v>
      </c>
      <c r="J1385">
        <v>0</v>
      </c>
      <c r="K1385">
        <v>0</v>
      </c>
      <c r="O1385">
        <v>2022</v>
      </c>
      <c r="P1385" t="str">
        <f t="shared" si="127"/>
        <v>February</v>
      </c>
      <c r="Q1385">
        <f t="shared" si="128"/>
        <v>1</v>
      </c>
      <c r="R1385">
        <f t="shared" si="129"/>
        <v>0</v>
      </c>
      <c r="S1385" s="4" t="str">
        <f t="shared" si="130"/>
        <v>40210</v>
      </c>
      <c r="T1385">
        <v>23</v>
      </c>
      <c r="U1385">
        <v>0</v>
      </c>
      <c r="V1385">
        <v>9</v>
      </c>
      <c r="W1385">
        <v>4</v>
      </c>
      <c r="X1385">
        <v>0</v>
      </c>
      <c r="Y1385">
        <v>0</v>
      </c>
      <c r="AD1385">
        <v>2022</v>
      </c>
      <c r="AE1385" t="s">
        <v>571</v>
      </c>
      <c r="AF1385">
        <v>1</v>
      </c>
      <c r="AG1385" t="b">
        <f t="shared" si="131"/>
        <v>1</v>
      </c>
      <c r="AH1385">
        <v>0</v>
      </c>
      <c r="AI1385">
        <v>40210</v>
      </c>
      <c r="AJ1385">
        <v>23</v>
      </c>
      <c r="AK1385">
        <v>0</v>
      </c>
      <c r="AL1385">
        <v>9</v>
      </c>
      <c r="AM1385">
        <v>4</v>
      </c>
      <c r="AN1385">
        <v>0</v>
      </c>
      <c r="AO1385">
        <v>0</v>
      </c>
    </row>
    <row r="1386" spans="2:41" x14ac:dyDescent="0.3">
      <c r="D1386" t="str">
        <f t="shared" si="126"/>
        <v>February</v>
      </c>
      <c r="E1386" t="s">
        <v>48</v>
      </c>
      <c r="F1386">
        <v>76</v>
      </c>
      <c r="G1386">
        <v>0</v>
      </c>
      <c r="H1386">
        <v>25</v>
      </c>
      <c r="I1386">
        <v>16</v>
      </c>
      <c r="J1386">
        <v>0</v>
      </c>
      <c r="K1386">
        <v>0</v>
      </c>
      <c r="O1386">
        <v>2022</v>
      </c>
      <c r="P1386" t="str">
        <f t="shared" si="127"/>
        <v>February</v>
      </c>
      <c r="Q1386">
        <f t="shared" si="128"/>
        <v>1</v>
      </c>
      <c r="R1386">
        <f t="shared" si="129"/>
        <v>0</v>
      </c>
      <c r="S1386" s="4" t="str">
        <f t="shared" si="130"/>
        <v>40211</v>
      </c>
      <c r="T1386">
        <v>76</v>
      </c>
      <c r="U1386">
        <v>0</v>
      </c>
      <c r="V1386">
        <v>25</v>
      </c>
      <c r="W1386">
        <v>16</v>
      </c>
      <c r="X1386">
        <v>0</v>
      </c>
      <c r="Y1386">
        <v>0</v>
      </c>
      <c r="AD1386">
        <v>2022</v>
      </c>
      <c r="AE1386" t="s">
        <v>571</v>
      </c>
      <c r="AF1386">
        <v>1</v>
      </c>
      <c r="AG1386" t="b">
        <f t="shared" si="131"/>
        <v>1</v>
      </c>
      <c r="AH1386">
        <v>0</v>
      </c>
      <c r="AI1386">
        <v>40211</v>
      </c>
      <c r="AJ1386">
        <v>76</v>
      </c>
      <c r="AK1386">
        <v>0</v>
      </c>
      <c r="AL1386">
        <v>25</v>
      </c>
      <c r="AM1386">
        <v>16</v>
      </c>
      <c r="AN1386">
        <v>0</v>
      </c>
      <c r="AO1386">
        <v>0</v>
      </c>
    </row>
    <row r="1387" spans="2:41" x14ac:dyDescent="0.3">
      <c r="D1387" t="str">
        <f t="shared" si="126"/>
        <v>February</v>
      </c>
      <c r="E1387" t="s">
        <v>50</v>
      </c>
      <c r="F1387">
        <v>35</v>
      </c>
      <c r="G1387">
        <v>0</v>
      </c>
      <c r="H1387">
        <v>9</v>
      </c>
      <c r="I1387">
        <v>5</v>
      </c>
      <c r="J1387">
        <v>0</v>
      </c>
      <c r="K1387">
        <v>0</v>
      </c>
      <c r="O1387">
        <v>2022</v>
      </c>
      <c r="P1387" t="str">
        <f t="shared" si="127"/>
        <v>February</v>
      </c>
      <c r="Q1387">
        <f t="shared" si="128"/>
        <v>1</v>
      </c>
      <c r="R1387">
        <f t="shared" si="129"/>
        <v>0</v>
      </c>
      <c r="S1387" s="4" t="str">
        <f t="shared" si="130"/>
        <v>40212</v>
      </c>
      <c r="T1387">
        <v>35</v>
      </c>
      <c r="U1387">
        <v>0</v>
      </c>
      <c r="V1387">
        <v>9</v>
      </c>
      <c r="W1387">
        <v>5</v>
      </c>
      <c r="X1387">
        <v>0</v>
      </c>
      <c r="Y1387">
        <v>0</v>
      </c>
      <c r="AD1387">
        <v>2022</v>
      </c>
      <c r="AE1387" t="s">
        <v>571</v>
      </c>
      <c r="AF1387">
        <v>1</v>
      </c>
      <c r="AG1387" t="b">
        <f t="shared" si="131"/>
        <v>1</v>
      </c>
      <c r="AH1387">
        <v>0</v>
      </c>
      <c r="AI1387">
        <v>40212</v>
      </c>
      <c r="AJ1387">
        <v>35</v>
      </c>
      <c r="AK1387">
        <v>0</v>
      </c>
      <c r="AL1387">
        <v>9</v>
      </c>
      <c r="AM1387">
        <v>5</v>
      </c>
      <c r="AN1387">
        <v>0</v>
      </c>
      <c r="AO1387">
        <v>0</v>
      </c>
    </row>
    <row r="1388" spans="2:41" x14ac:dyDescent="0.3">
      <c r="D1388" t="str">
        <f t="shared" si="126"/>
        <v>February</v>
      </c>
      <c r="E1388" t="s">
        <v>53</v>
      </c>
      <c r="F1388">
        <v>37</v>
      </c>
      <c r="G1388">
        <v>0</v>
      </c>
      <c r="H1388">
        <v>6</v>
      </c>
      <c r="I1388">
        <v>0</v>
      </c>
      <c r="J1388">
        <v>0</v>
      </c>
      <c r="K1388">
        <v>0</v>
      </c>
      <c r="O1388">
        <v>2022</v>
      </c>
      <c r="P1388" t="str">
        <f t="shared" si="127"/>
        <v>February</v>
      </c>
      <c r="Q1388">
        <f t="shared" si="128"/>
        <v>1</v>
      </c>
      <c r="R1388">
        <f t="shared" si="129"/>
        <v>0</v>
      </c>
      <c r="S1388" s="4" t="str">
        <f t="shared" si="130"/>
        <v>40213</v>
      </c>
      <c r="T1388">
        <v>37</v>
      </c>
      <c r="U1388">
        <v>0</v>
      </c>
      <c r="V1388">
        <v>6</v>
      </c>
      <c r="W1388">
        <v>0</v>
      </c>
      <c r="X1388">
        <v>0</v>
      </c>
      <c r="Y1388">
        <v>0</v>
      </c>
      <c r="AD1388">
        <v>2022</v>
      </c>
      <c r="AE1388" t="s">
        <v>571</v>
      </c>
      <c r="AF1388">
        <v>1</v>
      </c>
      <c r="AG1388" t="b">
        <f t="shared" si="131"/>
        <v>1</v>
      </c>
      <c r="AH1388">
        <v>0</v>
      </c>
      <c r="AI1388">
        <v>40213</v>
      </c>
      <c r="AJ1388">
        <v>37</v>
      </c>
      <c r="AK1388">
        <v>0</v>
      </c>
      <c r="AL1388">
        <v>6</v>
      </c>
      <c r="AM1388">
        <v>0</v>
      </c>
      <c r="AN1388">
        <v>0</v>
      </c>
      <c r="AO1388">
        <v>0</v>
      </c>
    </row>
    <row r="1389" spans="2:41" x14ac:dyDescent="0.3">
      <c r="D1389" t="str">
        <f t="shared" si="126"/>
        <v>February</v>
      </c>
      <c r="E1389" t="s">
        <v>57</v>
      </c>
      <c r="F1389">
        <v>136</v>
      </c>
      <c r="G1389">
        <v>0</v>
      </c>
      <c r="H1389">
        <v>44</v>
      </c>
      <c r="I1389">
        <v>24</v>
      </c>
      <c r="J1389">
        <v>0</v>
      </c>
      <c r="K1389">
        <v>0</v>
      </c>
      <c r="O1389">
        <v>2022</v>
      </c>
      <c r="P1389" t="str">
        <f t="shared" si="127"/>
        <v>February</v>
      </c>
      <c r="Q1389">
        <f t="shared" si="128"/>
        <v>1</v>
      </c>
      <c r="R1389">
        <f t="shared" si="129"/>
        <v>0</v>
      </c>
      <c r="S1389" s="4" t="str">
        <f t="shared" si="130"/>
        <v>40214</v>
      </c>
      <c r="T1389">
        <v>136</v>
      </c>
      <c r="U1389">
        <v>0</v>
      </c>
      <c r="V1389">
        <v>44</v>
      </c>
      <c r="W1389">
        <v>24</v>
      </c>
      <c r="X1389">
        <v>0</v>
      </c>
      <c r="Y1389">
        <v>0</v>
      </c>
      <c r="AD1389">
        <v>2022</v>
      </c>
      <c r="AE1389" t="s">
        <v>571</v>
      </c>
      <c r="AF1389">
        <v>1</v>
      </c>
      <c r="AG1389" t="b">
        <f t="shared" si="131"/>
        <v>1</v>
      </c>
      <c r="AH1389">
        <v>0</v>
      </c>
      <c r="AI1389">
        <v>40214</v>
      </c>
      <c r="AJ1389">
        <v>136</v>
      </c>
      <c r="AK1389">
        <v>0</v>
      </c>
      <c r="AL1389">
        <v>44</v>
      </c>
      <c r="AM1389">
        <v>24</v>
      </c>
      <c r="AN1389">
        <v>0</v>
      </c>
      <c r="AO1389">
        <v>0</v>
      </c>
    </row>
    <row r="1390" spans="2:41" x14ac:dyDescent="0.3">
      <c r="D1390" t="str">
        <f t="shared" si="126"/>
        <v>February</v>
      </c>
      <c r="E1390" t="s">
        <v>60</v>
      </c>
      <c r="F1390">
        <v>56</v>
      </c>
      <c r="G1390">
        <v>0</v>
      </c>
      <c r="H1390">
        <v>14</v>
      </c>
      <c r="I1390">
        <v>8</v>
      </c>
      <c r="J1390">
        <v>0</v>
      </c>
      <c r="K1390">
        <v>0</v>
      </c>
      <c r="O1390">
        <v>2022</v>
      </c>
      <c r="P1390" t="str">
        <f t="shared" si="127"/>
        <v>February</v>
      </c>
      <c r="Q1390">
        <f t="shared" si="128"/>
        <v>1</v>
      </c>
      <c r="R1390">
        <f t="shared" si="129"/>
        <v>0</v>
      </c>
      <c r="S1390" s="4" t="str">
        <f t="shared" si="130"/>
        <v>40215</v>
      </c>
      <c r="T1390">
        <v>56</v>
      </c>
      <c r="U1390">
        <v>0</v>
      </c>
      <c r="V1390">
        <v>14</v>
      </c>
      <c r="W1390">
        <v>8</v>
      </c>
      <c r="X1390">
        <v>0</v>
      </c>
      <c r="Y1390">
        <v>0</v>
      </c>
      <c r="AD1390">
        <v>2022</v>
      </c>
      <c r="AE1390" t="s">
        <v>571</v>
      </c>
      <c r="AF1390">
        <v>1</v>
      </c>
      <c r="AG1390" t="b">
        <f t="shared" si="131"/>
        <v>1</v>
      </c>
      <c r="AH1390">
        <v>0</v>
      </c>
      <c r="AI1390">
        <v>40215</v>
      </c>
      <c r="AJ1390">
        <v>56</v>
      </c>
      <c r="AK1390">
        <v>0</v>
      </c>
      <c r="AL1390">
        <v>14</v>
      </c>
      <c r="AM1390">
        <v>8</v>
      </c>
      <c r="AN1390">
        <v>0</v>
      </c>
      <c r="AO1390">
        <v>0</v>
      </c>
    </row>
    <row r="1391" spans="2:41" x14ac:dyDescent="0.3">
      <c r="D1391" t="str">
        <f t="shared" si="126"/>
        <v>February</v>
      </c>
      <c r="E1391" t="s">
        <v>64</v>
      </c>
      <c r="F1391">
        <v>70</v>
      </c>
      <c r="G1391">
        <v>0</v>
      </c>
      <c r="H1391">
        <v>10</v>
      </c>
      <c r="I1391">
        <v>6</v>
      </c>
      <c r="J1391">
        <v>0</v>
      </c>
      <c r="K1391">
        <v>0</v>
      </c>
      <c r="O1391">
        <v>2022</v>
      </c>
      <c r="P1391" t="str">
        <f t="shared" si="127"/>
        <v>February</v>
      </c>
      <c r="Q1391">
        <f t="shared" si="128"/>
        <v>1</v>
      </c>
      <c r="R1391">
        <f t="shared" si="129"/>
        <v>0</v>
      </c>
      <c r="S1391" s="4" t="str">
        <f t="shared" si="130"/>
        <v>40216</v>
      </c>
      <c r="T1391">
        <v>70</v>
      </c>
      <c r="U1391">
        <v>0</v>
      </c>
      <c r="V1391">
        <v>10</v>
      </c>
      <c r="W1391">
        <v>6</v>
      </c>
      <c r="X1391">
        <v>0</v>
      </c>
      <c r="Y1391">
        <v>0</v>
      </c>
      <c r="AD1391">
        <v>2022</v>
      </c>
      <c r="AE1391" t="s">
        <v>571</v>
      </c>
      <c r="AF1391">
        <v>1</v>
      </c>
      <c r="AG1391" t="b">
        <f t="shared" si="131"/>
        <v>1</v>
      </c>
      <c r="AH1391">
        <v>0</v>
      </c>
      <c r="AI1391">
        <v>40216</v>
      </c>
      <c r="AJ1391">
        <v>70</v>
      </c>
      <c r="AK1391">
        <v>0</v>
      </c>
      <c r="AL1391">
        <v>10</v>
      </c>
      <c r="AM1391">
        <v>6</v>
      </c>
      <c r="AN1391">
        <v>0</v>
      </c>
      <c r="AO1391">
        <v>0</v>
      </c>
    </row>
    <row r="1392" spans="2:41" x14ac:dyDescent="0.3">
      <c r="D1392" t="str">
        <f t="shared" si="126"/>
        <v>February</v>
      </c>
      <c r="E1392" t="s">
        <v>66</v>
      </c>
      <c r="F1392">
        <v>4</v>
      </c>
      <c r="G1392">
        <v>0</v>
      </c>
      <c r="H1392">
        <v>0</v>
      </c>
      <c r="I1392">
        <v>0</v>
      </c>
      <c r="J1392">
        <v>0</v>
      </c>
      <c r="K1392">
        <v>0</v>
      </c>
      <c r="O1392">
        <v>2022</v>
      </c>
      <c r="P1392" t="str">
        <f t="shared" si="127"/>
        <v>February</v>
      </c>
      <c r="Q1392">
        <f t="shared" si="128"/>
        <v>1</v>
      </c>
      <c r="R1392">
        <f t="shared" si="129"/>
        <v>0</v>
      </c>
      <c r="S1392" s="4" t="str">
        <f t="shared" si="130"/>
        <v>40217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AD1392">
        <v>2022</v>
      </c>
      <c r="AE1392" t="s">
        <v>571</v>
      </c>
      <c r="AF1392">
        <v>1</v>
      </c>
      <c r="AG1392" t="b">
        <f t="shared" si="131"/>
        <v>1</v>
      </c>
      <c r="AH1392">
        <v>0</v>
      </c>
      <c r="AI1392">
        <v>40217</v>
      </c>
      <c r="AJ1392">
        <v>4</v>
      </c>
      <c r="AK1392">
        <v>0</v>
      </c>
      <c r="AL1392">
        <v>0</v>
      </c>
      <c r="AM1392">
        <v>0</v>
      </c>
      <c r="AN1392">
        <v>0</v>
      </c>
      <c r="AO1392">
        <v>0</v>
      </c>
    </row>
    <row r="1393" spans="1:41" x14ac:dyDescent="0.3">
      <c r="D1393" t="str">
        <f t="shared" si="126"/>
        <v>February</v>
      </c>
      <c r="E1393" t="s">
        <v>69</v>
      </c>
      <c r="F1393">
        <v>78</v>
      </c>
      <c r="G1393">
        <v>0</v>
      </c>
      <c r="H1393">
        <v>14</v>
      </c>
      <c r="I1393">
        <v>6</v>
      </c>
      <c r="J1393">
        <v>0</v>
      </c>
      <c r="K1393">
        <v>0</v>
      </c>
      <c r="O1393">
        <v>2022</v>
      </c>
      <c r="P1393" t="str">
        <f t="shared" si="127"/>
        <v>February</v>
      </c>
      <c r="Q1393">
        <f t="shared" si="128"/>
        <v>1</v>
      </c>
      <c r="R1393">
        <f t="shared" si="129"/>
        <v>0</v>
      </c>
      <c r="S1393" s="4" t="str">
        <f t="shared" si="130"/>
        <v>40218</v>
      </c>
      <c r="T1393">
        <v>78</v>
      </c>
      <c r="U1393">
        <v>0</v>
      </c>
      <c r="V1393">
        <v>14</v>
      </c>
      <c r="W1393">
        <v>6</v>
      </c>
      <c r="X1393">
        <v>0</v>
      </c>
      <c r="Y1393">
        <v>0</v>
      </c>
      <c r="AD1393">
        <v>2022</v>
      </c>
      <c r="AE1393" t="s">
        <v>571</v>
      </c>
      <c r="AF1393">
        <v>1</v>
      </c>
      <c r="AG1393" t="b">
        <f t="shared" si="131"/>
        <v>1</v>
      </c>
      <c r="AH1393">
        <v>0</v>
      </c>
      <c r="AI1393">
        <v>40218</v>
      </c>
      <c r="AJ1393">
        <v>78</v>
      </c>
      <c r="AK1393">
        <v>0</v>
      </c>
      <c r="AL1393">
        <v>14</v>
      </c>
      <c r="AM1393">
        <v>6</v>
      </c>
      <c r="AN1393">
        <v>0</v>
      </c>
      <c r="AO1393">
        <v>0</v>
      </c>
    </row>
    <row r="1394" spans="1:41" x14ac:dyDescent="0.3">
      <c r="D1394" t="str">
        <f t="shared" si="126"/>
        <v>February</v>
      </c>
      <c r="E1394" t="s">
        <v>72</v>
      </c>
      <c r="F1394">
        <v>112</v>
      </c>
      <c r="G1394">
        <v>0</v>
      </c>
      <c r="H1394">
        <v>12</v>
      </c>
      <c r="I1394">
        <v>11</v>
      </c>
      <c r="J1394">
        <v>0</v>
      </c>
      <c r="K1394">
        <v>0</v>
      </c>
      <c r="O1394">
        <v>2022</v>
      </c>
      <c r="P1394" t="str">
        <f t="shared" si="127"/>
        <v>February</v>
      </c>
      <c r="Q1394">
        <f t="shared" si="128"/>
        <v>1</v>
      </c>
      <c r="R1394">
        <f t="shared" si="129"/>
        <v>0</v>
      </c>
      <c r="S1394" s="4" t="str">
        <f t="shared" si="130"/>
        <v>40219</v>
      </c>
      <c r="T1394">
        <v>112</v>
      </c>
      <c r="U1394">
        <v>0</v>
      </c>
      <c r="V1394">
        <v>12</v>
      </c>
      <c r="W1394">
        <v>11</v>
      </c>
      <c r="X1394">
        <v>0</v>
      </c>
      <c r="Y1394">
        <v>0</v>
      </c>
      <c r="AD1394">
        <v>2022</v>
      </c>
      <c r="AE1394" t="s">
        <v>571</v>
      </c>
      <c r="AF1394">
        <v>1</v>
      </c>
      <c r="AG1394" t="b">
        <f t="shared" si="131"/>
        <v>1</v>
      </c>
      <c r="AH1394">
        <v>0</v>
      </c>
      <c r="AI1394">
        <v>40219</v>
      </c>
      <c r="AJ1394">
        <v>112</v>
      </c>
      <c r="AK1394">
        <v>0</v>
      </c>
      <c r="AL1394">
        <v>12</v>
      </c>
      <c r="AM1394">
        <v>11</v>
      </c>
      <c r="AN1394">
        <v>0</v>
      </c>
      <c r="AO1394">
        <v>0</v>
      </c>
    </row>
    <row r="1395" spans="1:41" x14ac:dyDescent="0.3">
      <c r="D1395" t="str">
        <f t="shared" si="126"/>
        <v>February</v>
      </c>
      <c r="E1395" t="s">
        <v>75</v>
      </c>
      <c r="F1395">
        <v>38</v>
      </c>
      <c r="G1395">
        <v>0</v>
      </c>
      <c r="H1395">
        <v>11</v>
      </c>
      <c r="I1395">
        <v>4</v>
      </c>
      <c r="J1395">
        <v>0</v>
      </c>
      <c r="K1395">
        <v>0</v>
      </c>
      <c r="O1395">
        <v>2022</v>
      </c>
      <c r="P1395" t="str">
        <f t="shared" si="127"/>
        <v>February</v>
      </c>
      <c r="Q1395">
        <f t="shared" si="128"/>
        <v>1</v>
      </c>
      <c r="R1395">
        <f t="shared" si="129"/>
        <v>0</v>
      </c>
      <c r="S1395" s="4" t="str">
        <f t="shared" si="130"/>
        <v>40220</v>
      </c>
      <c r="T1395">
        <v>38</v>
      </c>
      <c r="U1395">
        <v>0</v>
      </c>
      <c r="V1395">
        <v>11</v>
      </c>
      <c r="W1395">
        <v>4</v>
      </c>
      <c r="X1395">
        <v>0</v>
      </c>
      <c r="Y1395">
        <v>0</v>
      </c>
      <c r="AD1395">
        <v>2022</v>
      </c>
      <c r="AE1395" t="s">
        <v>571</v>
      </c>
      <c r="AF1395">
        <v>1</v>
      </c>
      <c r="AG1395" t="b">
        <f t="shared" si="131"/>
        <v>1</v>
      </c>
      <c r="AH1395">
        <v>0</v>
      </c>
      <c r="AI1395">
        <v>40220</v>
      </c>
      <c r="AJ1395">
        <v>38</v>
      </c>
      <c r="AK1395">
        <v>0</v>
      </c>
      <c r="AL1395">
        <v>11</v>
      </c>
      <c r="AM1395">
        <v>4</v>
      </c>
      <c r="AN1395">
        <v>0</v>
      </c>
      <c r="AO1395">
        <v>0</v>
      </c>
    </row>
    <row r="1396" spans="1:41" x14ac:dyDescent="0.3">
      <c r="D1396" t="str">
        <f t="shared" si="126"/>
        <v>February</v>
      </c>
      <c r="E1396" t="s">
        <v>76</v>
      </c>
      <c r="F1396">
        <v>42</v>
      </c>
      <c r="G1396">
        <v>0</v>
      </c>
      <c r="H1396">
        <v>4</v>
      </c>
      <c r="I1396">
        <v>1</v>
      </c>
      <c r="J1396">
        <v>0</v>
      </c>
      <c r="K1396">
        <v>0</v>
      </c>
      <c r="O1396">
        <v>2022</v>
      </c>
      <c r="P1396" t="str">
        <f t="shared" si="127"/>
        <v>February</v>
      </c>
      <c r="Q1396">
        <f t="shared" si="128"/>
        <v>1</v>
      </c>
      <c r="R1396">
        <f t="shared" si="129"/>
        <v>0</v>
      </c>
      <c r="S1396" s="4" t="str">
        <f t="shared" si="130"/>
        <v>40222</v>
      </c>
      <c r="T1396">
        <v>42</v>
      </c>
      <c r="U1396">
        <v>0</v>
      </c>
      <c r="V1396">
        <v>4</v>
      </c>
      <c r="W1396">
        <v>1</v>
      </c>
      <c r="X1396">
        <v>0</v>
      </c>
      <c r="Y1396">
        <v>0</v>
      </c>
      <c r="AD1396">
        <v>2022</v>
      </c>
      <c r="AE1396" t="s">
        <v>571</v>
      </c>
      <c r="AF1396">
        <v>1</v>
      </c>
      <c r="AG1396" t="b">
        <f t="shared" si="131"/>
        <v>1</v>
      </c>
      <c r="AH1396">
        <v>0</v>
      </c>
      <c r="AI1396">
        <v>40222</v>
      </c>
      <c r="AJ1396">
        <v>42</v>
      </c>
      <c r="AK1396">
        <v>0</v>
      </c>
      <c r="AL1396">
        <v>4</v>
      </c>
      <c r="AM1396">
        <v>1</v>
      </c>
      <c r="AN1396">
        <v>0</v>
      </c>
      <c r="AO1396">
        <v>0</v>
      </c>
    </row>
    <row r="1397" spans="1:41" x14ac:dyDescent="0.3">
      <c r="D1397" t="str">
        <f t="shared" si="126"/>
        <v>February</v>
      </c>
      <c r="E1397" t="s">
        <v>78</v>
      </c>
      <c r="F1397">
        <v>49</v>
      </c>
      <c r="G1397">
        <v>0</v>
      </c>
      <c r="H1397">
        <v>8</v>
      </c>
      <c r="I1397">
        <v>6</v>
      </c>
      <c r="J1397">
        <v>0</v>
      </c>
      <c r="K1397">
        <v>0</v>
      </c>
      <c r="O1397">
        <v>2022</v>
      </c>
      <c r="P1397" t="str">
        <f t="shared" si="127"/>
        <v>February</v>
      </c>
      <c r="Q1397">
        <f t="shared" si="128"/>
        <v>1</v>
      </c>
      <c r="R1397">
        <f t="shared" si="129"/>
        <v>0</v>
      </c>
      <c r="S1397" s="4" t="str">
        <f t="shared" si="130"/>
        <v>40223</v>
      </c>
      <c r="T1397">
        <v>49</v>
      </c>
      <c r="U1397">
        <v>0</v>
      </c>
      <c r="V1397">
        <v>8</v>
      </c>
      <c r="W1397">
        <v>6</v>
      </c>
      <c r="X1397">
        <v>0</v>
      </c>
      <c r="Y1397">
        <v>0</v>
      </c>
      <c r="AD1397">
        <v>2022</v>
      </c>
      <c r="AE1397" t="s">
        <v>571</v>
      </c>
      <c r="AF1397">
        <v>1</v>
      </c>
      <c r="AG1397" t="b">
        <f t="shared" si="131"/>
        <v>1</v>
      </c>
      <c r="AH1397">
        <v>0</v>
      </c>
      <c r="AI1397">
        <v>40223</v>
      </c>
      <c r="AJ1397">
        <v>49</v>
      </c>
      <c r="AK1397">
        <v>0</v>
      </c>
      <c r="AL1397">
        <v>8</v>
      </c>
      <c r="AM1397">
        <v>6</v>
      </c>
      <c r="AN1397">
        <v>0</v>
      </c>
      <c r="AO1397">
        <v>0</v>
      </c>
    </row>
    <row r="1398" spans="1:41" x14ac:dyDescent="0.3">
      <c r="D1398" t="str">
        <f t="shared" si="126"/>
        <v>February</v>
      </c>
      <c r="E1398" t="s">
        <v>82</v>
      </c>
      <c r="F1398">
        <v>14</v>
      </c>
      <c r="G1398">
        <v>0</v>
      </c>
      <c r="H1398">
        <v>3</v>
      </c>
      <c r="I1398">
        <v>2</v>
      </c>
      <c r="J1398">
        <v>0</v>
      </c>
      <c r="K1398">
        <v>0</v>
      </c>
      <c r="O1398">
        <v>2022</v>
      </c>
      <c r="P1398" t="str">
        <f t="shared" si="127"/>
        <v>February</v>
      </c>
      <c r="Q1398">
        <f t="shared" si="128"/>
        <v>1</v>
      </c>
      <c r="R1398">
        <f t="shared" si="129"/>
        <v>0</v>
      </c>
      <c r="S1398" s="4" t="str">
        <f t="shared" si="130"/>
        <v>40228</v>
      </c>
      <c r="T1398">
        <v>14</v>
      </c>
      <c r="U1398">
        <v>0</v>
      </c>
      <c r="V1398">
        <v>3</v>
      </c>
      <c r="W1398">
        <v>2</v>
      </c>
      <c r="X1398">
        <v>0</v>
      </c>
      <c r="Y1398">
        <v>0</v>
      </c>
      <c r="AD1398">
        <v>2022</v>
      </c>
      <c r="AE1398" t="s">
        <v>571</v>
      </c>
      <c r="AF1398">
        <v>1</v>
      </c>
      <c r="AG1398" t="b">
        <f t="shared" si="131"/>
        <v>1</v>
      </c>
      <c r="AH1398">
        <v>0</v>
      </c>
      <c r="AI1398">
        <v>40228</v>
      </c>
      <c r="AJ1398">
        <v>14</v>
      </c>
      <c r="AK1398">
        <v>0</v>
      </c>
      <c r="AL1398">
        <v>3</v>
      </c>
      <c r="AM1398">
        <v>2</v>
      </c>
      <c r="AN1398">
        <v>0</v>
      </c>
      <c r="AO1398">
        <v>0</v>
      </c>
    </row>
    <row r="1399" spans="1:41" x14ac:dyDescent="0.3">
      <c r="D1399" t="str">
        <f t="shared" si="126"/>
        <v>February</v>
      </c>
      <c r="E1399" t="s">
        <v>84</v>
      </c>
      <c r="F1399">
        <v>34</v>
      </c>
      <c r="G1399">
        <v>0</v>
      </c>
      <c r="H1399">
        <v>8</v>
      </c>
      <c r="I1399">
        <v>3</v>
      </c>
      <c r="J1399">
        <v>0</v>
      </c>
      <c r="K1399">
        <v>0</v>
      </c>
      <c r="O1399">
        <v>2022</v>
      </c>
      <c r="P1399" t="str">
        <f t="shared" si="127"/>
        <v>February</v>
      </c>
      <c r="Q1399">
        <f t="shared" si="128"/>
        <v>1</v>
      </c>
      <c r="R1399">
        <f t="shared" si="129"/>
        <v>0</v>
      </c>
      <c r="S1399" s="4" t="str">
        <f t="shared" si="130"/>
        <v>40229</v>
      </c>
      <c r="T1399">
        <v>34</v>
      </c>
      <c r="U1399">
        <v>0</v>
      </c>
      <c r="V1399">
        <v>8</v>
      </c>
      <c r="W1399">
        <v>3</v>
      </c>
      <c r="X1399">
        <v>0</v>
      </c>
      <c r="Y1399">
        <v>0</v>
      </c>
      <c r="AD1399">
        <v>2022</v>
      </c>
      <c r="AE1399" t="s">
        <v>571</v>
      </c>
      <c r="AF1399">
        <v>1</v>
      </c>
      <c r="AG1399" t="b">
        <f t="shared" si="131"/>
        <v>1</v>
      </c>
      <c r="AH1399">
        <v>0</v>
      </c>
      <c r="AI1399">
        <v>40229</v>
      </c>
      <c r="AJ1399">
        <v>34</v>
      </c>
      <c r="AK1399">
        <v>0</v>
      </c>
      <c r="AL1399">
        <v>8</v>
      </c>
      <c r="AM1399">
        <v>3</v>
      </c>
      <c r="AN1399">
        <v>0</v>
      </c>
      <c r="AO1399">
        <v>0</v>
      </c>
    </row>
    <row r="1400" spans="1:41" x14ac:dyDescent="0.3">
      <c r="D1400" t="str">
        <f t="shared" si="126"/>
        <v>February</v>
      </c>
      <c r="E1400" t="s">
        <v>86</v>
      </c>
      <c r="F1400">
        <v>42</v>
      </c>
      <c r="G1400">
        <v>0</v>
      </c>
      <c r="H1400">
        <v>9</v>
      </c>
      <c r="I1400">
        <v>6</v>
      </c>
      <c r="J1400">
        <v>0</v>
      </c>
      <c r="K1400">
        <v>0</v>
      </c>
      <c r="O1400">
        <v>2022</v>
      </c>
      <c r="P1400" t="str">
        <f t="shared" si="127"/>
        <v>February</v>
      </c>
      <c r="Q1400">
        <f t="shared" si="128"/>
        <v>1</v>
      </c>
      <c r="R1400">
        <f t="shared" si="129"/>
        <v>0</v>
      </c>
      <c r="S1400" s="4" t="str">
        <f t="shared" si="130"/>
        <v>40241</v>
      </c>
      <c r="T1400">
        <v>42</v>
      </c>
      <c r="U1400">
        <v>0</v>
      </c>
      <c r="V1400">
        <v>9</v>
      </c>
      <c r="W1400">
        <v>6</v>
      </c>
      <c r="X1400">
        <v>0</v>
      </c>
      <c r="Y1400">
        <v>0</v>
      </c>
      <c r="AD1400">
        <v>2022</v>
      </c>
      <c r="AE1400" t="s">
        <v>571</v>
      </c>
      <c r="AF1400">
        <v>1</v>
      </c>
      <c r="AG1400" t="b">
        <f t="shared" si="131"/>
        <v>1</v>
      </c>
      <c r="AH1400">
        <v>0</v>
      </c>
      <c r="AI1400">
        <v>40241</v>
      </c>
      <c r="AJ1400">
        <v>42</v>
      </c>
      <c r="AK1400">
        <v>0</v>
      </c>
      <c r="AL1400">
        <v>9</v>
      </c>
      <c r="AM1400">
        <v>6</v>
      </c>
      <c r="AN1400">
        <v>0</v>
      </c>
      <c r="AO1400">
        <v>0</v>
      </c>
    </row>
    <row r="1401" spans="1:41" x14ac:dyDescent="0.3">
      <c r="D1401" t="str">
        <f t="shared" si="126"/>
        <v>February</v>
      </c>
      <c r="E1401" t="s">
        <v>89</v>
      </c>
      <c r="F1401">
        <v>13</v>
      </c>
      <c r="G1401">
        <v>0</v>
      </c>
      <c r="H1401">
        <v>4</v>
      </c>
      <c r="I1401">
        <v>2</v>
      </c>
      <c r="J1401">
        <v>0</v>
      </c>
      <c r="K1401">
        <v>0</v>
      </c>
      <c r="O1401">
        <v>2022</v>
      </c>
      <c r="P1401" t="str">
        <f t="shared" si="127"/>
        <v>February</v>
      </c>
      <c r="Q1401">
        <f t="shared" si="128"/>
        <v>1</v>
      </c>
      <c r="R1401">
        <f t="shared" si="129"/>
        <v>0</v>
      </c>
      <c r="S1401" s="4" t="str">
        <f t="shared" si="130"/>
        <v>40242</v>
      </c>
      <c r="T1401">
        <v>13</v>
      </c>
      <c r="U1401">
        <v>0</v>
      </c>
      <c r="V1401">
        <v>4</v>
      </c>
      <c r="W1401">
        <v>2</v>
      </c>
      <c r="X1401">
        <v>0</v>
      </c>
      <c r="Y1401">
        <v>0</v>
      </c>
      <c r="AD1401">
        <v>2022</v>
      </c>
      <c r="AE1401" t="s">
        <v>571</v>
      </c>
      <c r="AF1401">
        <v>1</v>
      </c>
      <c r="AG1401" t="b">
        <f t="shared" si="131"/>
        <v>1</v>
      </c>
      <c r="AH1401">
        <v>0</v>
      </c>
      <c r="AI1401">
        <v>40242</v>
      </c>
      <c r="AJ1401">
        <v>13</v>
      </c>
      <c r="AK1401">
        <v>0</v>
      </c>
      <c r="AL1401">
        <v>4</v>
      </c>
      <c r="AM1401">
        <v>2</v>
      </c>
      <c r="AN1401">
        <v>0</v>
      </c>
      <c r="AO1401">
        <v>0</v>
      </c>
    </row>
    <row r="1402" spans="1:41" x14ac:dyDescent="0.3">
      <c r="D1402" t="str">
        <f t="shared" si="126"/>
        <v>February</v>
      </c>
      <c r="O1402">
        <v>2022</v>
      </c>
      <c r="P1402" t="str">
        <f t="shared" si="127"/>
        <v>February</v>
      </c>
      <c r="Q1402">
        <f t="shared" si="128"/>
        <v>0</v>
      </c>
      <c r="R1402">
        <f t="shared" si="129"/>
        <v>0</v>
      </c>
      <c r="S1402" s="4" t="str">
        <f t="shared" si="130"/>
        <v/>
      </c>
      <c r="AD1402">
        <v>2022</v>
      </c>
      <c r="AE1402" t="s">
        <v>571</v>
      </c>
      <c r="AF1402">
        <v>0</v>
      </c>
      <c r="AG1402" t="b">
        <f t="shared" si="131"/>
        <v>0</v>
      </c>
      <c r="AH1402">
        <v>0</v>
      </c>
      <c r="AI1402" s="4" t="s">
        <v>587</v>
      </c>
    </row>
    <row r="1403" spans="1:41" x14ac:dyDescent="0.3">
      <c r="A1403">
        <v>2022</v>
      </c>
      <c r="D1403" t="str">
        <f t="shared" si="126"/>
        <v>February</v>
      </c>
      <c r="E1403" t="s">
        <v>91</v>
      </c>
      <c r="F1403">
        <v>8</v>
      </c>
      <c r="G1403">
        <v>0</v>
      </c>
      <c r="H1403">
        <v>1</v>
      </c>
      <c r="I1403">
        <v>1</v>
      </c>
      <c r="J1403">
        <v>0</v>
      </c>
      <c r="K1403">
        <v>0</v>
      </c>
      <c r="O1403">
        <v>2022</v>
      </c>
      <c r="P1403" t="str">
        <f t="shared" si="127"/>
        <v>February</v>
      </c>
      <c r="Q1403">
        <f t="shared" si="128"/>
        <v>1</v>
      </c>
      <c r="R1403">
        <f t="shared" si="129"/>
        <v>0</v>
      </c>
      <c r="S1403" s="4" t="str">
        <f t="shared" si="130"/>
        <v>40243</v>
      </c>
      <c r="T1403">
        <v>8</v>
      </c>
      <c r="U1403">
        <v>0</v>
      </c>
      <c r="V1403">
        <v>1</v>
      </c>
      <c r="W1403">
        <v>1</v>
      </c>
      <c r="X1403">
        <v>0</v>
      </c>
      <c r="Y1403">
        <v>0</v>
      </c>
      <c r="AD1403">
        <v>2022</v>
      </c>
      <c r="AE1403" t="s">
        <v>571</v>
      </c>
      <c r="AF1403">
        <v>1</v>
      </c>
      <c r="AG1403" t="b">
        <f t="shared" si="131"/>
        <v>1</v>
      </c>
      <c r="AH1403">
        <v>0</v>
      </c>
      <c r="AI1403">
        <v>40243</v>
      </c>
      <c r="AJ1403">
        <v>8</v>
      </c>
      <c r="AK1403">
        <v>0</v>
      </c>
      <c r="AL1403">
        <v>1</v>
      </c>
      <c r="AM1403">
        <v>1</v>
      </c>
      <c r="AN1403">
        <v>0</v>
      </c>
      <c r="AO1403">
        <v>0</v>
      </c>
    </row>
    <row r="1404" spans="1:41" x14ac:dyDescent="0.3">
      <c r="D1404" t="str">
        <f t="shared" si="126"/>
        <v>February</v>
      </c>
      <c r="E1404" t="s">
        <v>92</v>
      </c>
      <c r="F1404">
        <v>18</v>
      </c>
      <c r="G1404">
        <v>0</v>
      </c>
      <c r="H1404">
        <v>2</v>
      </c>
      <c r="I1404">
        <v>0</v>
      </c>
      <c r="J1404">
        <v>0</v>
      </c>
      <c r="K1404">
        <v>0</v>
      </c>
      <c r="O1404">
        <v>2022</v>
      </c>
      <c r="P1404" t="str">
        <f t="shared" si="127"/>
        <v>February</v>
      </c>
      <c r="Q1404">
        <f t="shared" si="128"/>
        <v>1</v>
      </c>
      <c r="R1404">
        <f t="shared" si="129"/>
        <v>0</v>
      </c>
      <c r="S1404" s="4" t="str">
        <f t="shared" si="130"/>
        <v>40245</v>
      </c>
      <c r="T1404">
        <v>18</v>
      </c>
      <c r="U1404">
        <v>0</v>
      </c>
      <c r="V1404">
        <v>2</v>
      </c>
      <c r="W1404">
        <v>0</v>
      </c>
      <c r="X1404">
        <v>0</v>
      </c>
      <c r="Y1404">
        <v>0</v>
      </c>
      <c r="AD1404">
        <v>2022</v>
      </c>
      <c r="AE1404" t="s">
        <v>571</v>
      </c>
      <c r="AF1404">
        <v>1</v>
      </c>
      <c r="AG1404" t="b">
        <f t="shared" si="131"/>
        <v>1</v>
      </c>
      <c r="AH1404">
        <v>0</v>
      </c>
      <c r="AI1404">
        <v>40245</v>
      </c>
      <c r="AJ1404">
        <v>18</v>
      </c>
      <c r="AK1404">
        <v>0</v>
      </c>
      <c r="AL1404">
        <v>2</v>
      </c>
      <c r="AM1404">
        <v>0</v>
      </c>
      <c r="AN1404">
        <v>0</v>
      </c>
      <c r="AO1404">
        <v>0</v>
      </c>
    </row>
    <row r="1405" spans="1:41" x14ac:dyDescent="0.3">
      <c r="D1405" t="str">
        <f t="shared" si="126"/>
        <v>February</v>
      </c>
      <c r="E1405" t="s">
        <v>93</v>
      </c>
      <c r="F1405">
        <v>34</v>
      </c>
      <c r="G1405">
        <v>0</v>
      </c>
      <c r="H1405">
        <v>6</v>
      </c>
      <c r="I1405">
        <v>4</v>
      </c>
      <c r="J1405">
        <v>0</v>
      </c>
      <c r="K1405">
        <v>0</v>
      </c>
      <c r="O1405">
        <v>2022</v>
      </c>
      <c r="P1405" t="str">
        <f t="shared" si="127"/>
        <v>February</v>
      </c>
      <c r="Q1405">
        <f t="shared" si="128"/>
        <v>1</v>
      </c>
      <c r="R1405">
        <f t="shared" si="129"/>
        <v>0</v>
      </c>
      <c r="S1405" s="4" t="str">
        <f t="shared" si="130"/>
        <v>40258</v>
      </c>
      <c r="T1405">
        <v>34</v>
      </c>
      <c r="U1405">
        <v>0</v>
      </c>
      <c r="V1405">
        <v>6</v>
      </c>
      <c r="W1405">
        <v>4</v>
      </c>
      <c r="X1405">
        <v>0</v>
      </c>
      <c r="Y1405">
        <v>0</v>
      </c>
      <c r="AD1405">
        <v>2022</v>
      </c>
      <c r="AE1405" t="s">
        <v>571</v>
      </c>
      <c r="AF1405">
        <v>1</v>
      </c>
      <c r="AG1405" t="b">
        <f t="shared" si="131"/>
        <v>1</v>
      </c>
      <c r="AH1405">
        <v>0</v>
      </c>
      <c r="AI1405">
        <v>40258</v>
      </c>
      <c r="AJ1405">
        <v>34</v>
      </c>
      <c r="AK1405">
        <v>0</v>
      </c>
      <c r="AL1405">
        <v>6</v>
      </c>
      <c r="AM1405">
        <v>4</v>
      </c>
      <c r="AN1405">
        <v>0</v>
      </c>
      <c r="AO1405">
        <v>0</v>
      </c>
    </row>
    <row r="1406" spans="1:41" x14ac:dyDescent="0.3">
      <c r="D1406" t="str">
        <f t="shared" si="126"/>
        <v>February</v>
      </c>
      <c r="E1406" t="s">
        <v>95</v>
      </c>
      <c r="F1406">
        <v>35</v>
      </c>
      <c r="G1406">
        <v>0</v>
      </c>
      <c r="H1406">
        <v>12</v>
      </c>
      <c r="I1406">
        <v>6</v>
      </c>
      <c r="J1406">
        <v>0</v>
      </c>
      <c r="K1406">
        <v>0</v>
      </c>
      <c r="O1406">
        <v>2022</v>
      </c>
      <c r="P1406" t="str">
        <f t="shared" si="127"/>
        <v>February</v>
      </c>
      <c r="Q1406">
        <f t="shared" si="128"/>
        <v>1</v>
      </c>
      <c r="R1406">
        <f t="shared" si="129"/>
        <v>0</v>
      </c>
      <c r="S1406" s="4" t="str">
        <f t="shared" si="130"/>
        <v>40272</v>
      </c>
      <c r="T1406">
        <v>35</v>
      </c>
      <c r="U1406">
        <v>0</v>
      </c>
      <c r="V1406">
        <v>12</v>
      </c>
      <c r="W1406">
        <v>6</v>
      </c>
      <c r="X1406">
        <v>0</v>
      </c>
      <c r="Y1406">
        <v>0</v>
      </c>
      <c r="AD1406">
        <v>2022</v>
      </c>
      <c r="AE1406" t="s">
        <v>571</v>
      </c>
      <c r="AF1406">
        <v>1</v>
      </c>
      <c r="AG1406" t="b">
        <f t="shared" si="131"/>
        <v>1</v>
      </c>
      <c r="AH1406">
        <v>0</v>
      </c>
      <c r="AI1406">
        <v>40272</v>
      </c>
      <c r="AJ1406">
        <v>35</v>
      </c>
      <c r="AK1406">
        <v>0</v>
      </c>
      <c r="AL1406">
        <v>12</v>
      </c>
      <c r="AM1406">
        <v>6</v>
      </c>
      <c r="AN1406">
        <v>0</v>
      </c>
      <c r="AO1406">
        <v>0</v>
      </c>
    </row>
    <row r="1407" spans="1:41" x14ac:dyDescent="0.3">
      <c r="D1407" t="str">
        <f t="shared" si="126"/>
        <v>February</v>
      </c>
      <c r="E1407" t="s">
        <v>96</v>
      </c>
      <c r="F1407">
        <v>21</v>
      </c>
      <c r="G1407">
        <v>0</v>
      </c>
      <c r="H1407">
        <v>5</v>
      </c>
      <c r="I1407">
        <v>2</v>
      </c>
      <c r="J1407">
        <v>0</v>
      </c>
      <c r="K1407">
        <v>0</v>
      </c>
      <c r="O1407">
        <v>2022</v>
      </c>
      <c r="P1407" t="str">
        <f t="shared" si="127"/>
        <v>February</v>
      </c>
      <c r="Q1407">
        <f t="shared" si="128"/>
        <v>1</v>
      </c>
      <c r="R1407">
        <f t="shared" si="129"/>
        <v>0</v>
      </c>
      <c r="S1407" s="4" t="str">
        <f t="shared" si="130"/>
        <v>40291</v>
      </c>
      <c r="T1407">
        <v>21</v>
      </c>
      <c r="U1407">
        <v>0</v>
      </c>
      <c r="V1407">
        <v>5</v>
      </c>
      <c r="W1407">
        <v>2</v>
      </c>
      <c r="X1407">
        <v>0</v>
      </c>
      <c r="Y1407">
        <v>0</v>
      </c>
      <c r="AD1407">
        <v>2022</v>
      </c>
      <c r="AE1407" t="s">
        <v>571</v>
      </c>
      <c r="AF1407">
        <v>1</v>
      </c>
      <c r="AG1407" t="b">
        <f t="shared" si="131"/>
        <v>1</v>
      </c>
      <c r="AH1407">
        <v>0</v>
      </c>
      <c r="AI1407">
        <v>40291</v>
      </c>
      <c r="AJ1407">
        <v>21</v>
      </c>
      <c r="AK1407">
        <v>0</v>
      </c>
      <c r="AL1407">
        <v>5</v>
      </c>
      <c r="AM1407">
        <v>2</v>
      </c>
      <c r="AN1407">
        <v>0</v>
      </c>
      <c r="AO1407">
        <v>0</v>
      </c>
    </row>
    <row r="1408" spans="1:41" x14ac:dyDescent="0.3">
      <c r="D1408" t="str">
        <f t="shared" si="126"/>
        <v>February</v>
      </c>
      <c r="E1408" t="s">
        <v>98</v>
      </c>
      <c r="F1408">
        <v>56</v>
      </c>
      <c r="G1408">
        <v>0</v>
      </c>
      <c r="H1408">
        <v>8</v>
      </c>
      <c r="I1408">
        <v>4</v>
      </c>
      <c r="J1408">
        <v>0</v>
      </c>
      <c r="K1408">
        <v>0</v>
      </c>
      <c r="O1408">
        <v>2022</v>
      </c>
      <c r="P1408" t="str">
        <f t="shared" si="127"/>
        <v>February</v>
      </c>
      <c r="Q1408">
        <f t="shared" si="128"/>
        <v>1</v>
      </c>
      <c r="R1408">
        <f t="shared" si="129"/>
        <v>0</v>
      </c>
      <c r="S1408" s="4" t="str">
        <f t="shared" si="130"/>
        <v>40299</v>
      </c>
      <c r="T1408">
        <v>56</v>
      </c>
      <c r="U1408">
        <v>0</v>
      </c>
      <c r="V1408">
        <v>8</v>
      </c>
      <c r="W1408">
        <v>4</v>
      </c>
      <c r="X1408">
        <v>0</v>
      </c>
      <c r="Y1408">
        <v>0</v>
      </c>
      <c r="AD1408">
        <v>2022</v>
      </c>
      <c r="AE1408" t="s">
        <v>571</v>
      </c>
      <c r="AF1408">
        <v>1</v>
      </c>
      <c r="AG1408" t="b">
        <f t="shared" si="131"/>
        <v>1</v>
      </c>
      <c r="AH1408">
        <v>0</v>
      </c>
      <c r="AI1408">
        <v>40299</v>
      </c>
      <c r="AJ1408">
        <v>56</v>
      </c>
      <c r="AK1408">
        <v>0</v>
      </c>
      <c r="AL1408">
        <v>8</v>
      </c>
      <c r="AM1408">
        <v>4</v>
      </c>
      <c r="AN1408">
        <v>0</v>
      </c>
      <c r="AO1408">
        <v>0</v>
      </c>
    </row>
    <row r="1409" spans="2:41" x14ac:dyDescent="0.3">
      <c r="D1409" t="str">
        <f t="shared" si="126"/>
        <v>February</v>
      </c>
      <c r="E1409" t="s">
        <v>4</v>
      </c>
      <c r="F1409" s="1">
        <v>1244</v>
      </c>
      <c r="G1409">
        <v>0</v>
      </c>
      <c r="H1409">
        <v>269</v>
      </c>
      <c r="I1409">
        <v>144</v>
      </c>
      <c r="J1409">
        <v>0</v>
      </c>
      <c r="K1409">
        <v>1</v>
      </c>
      <c r="O1409">
        <v>2022</v>
      </c>
      <c r="P1409" t="str">
        <f t="shared" si="127"/>
        <v>February</v>
      </c>
      <c r="Q1409">
        <f t="shared" si="128"/>
        <v>0</v>
      </c>
      <c r="R1409">
        <f t="shared" si="129"/>
        <v>1</v>
      </c>
      <c r="S1409" s="4" t="str">
        <f t="shared" si="130"/>
        <v>Total</v>
      </c>
      <c r="T1409">
        <v>1244</v>
      </c>
      <c r="U1409">
        <v>0</v>
      </c>
      <c r="V1409">
        <v>269</v>
      </c>
      <c r="W1409">
        <v>144</v>
      </c>
      <c r="X1409">
        <v>0</v>
      </c>
      <c r="Y1409">
        <v>1</v>
      </c>
      <c r="AD1409">
        <v>2022</v>
      </c>
      <c r="AE1409" t="s">
        <v>571</v>
      </c>
      <c r="AF1409">
        <v>0</v>
      </c>
      <c r="AG1409" t="b">
        <f t="shared" si="131"/>
        <v>0</v>
      </c>
      <c r="AH1409">
        <v>1</v>
      </c>
      <c r="AI1409" s="4" t="s">
        <v>4</v>
      </c>
      <c r="AJ1409">
        <v>1244</v>
      </c>
      <c r="AK1409">
        <v>0</v>
      </c>
      <c r="AL1409">
        <v>269</v>
      </c>
      <c r="AM1409">
        <v>144</v>
      </c>
      <c r="AN1409">
        <v>0</v>
      </c>
      <c r="AO1409">
        <v>1</v>
      </c>
    </row>
    <row r="1410" spans="2:41" x14ac:dyDescent="0.3">
      <c r="D1410" t="str">
        <f t="shared" si="126"/>
        <v>February</v>
      </c>
      <c r="E1410" t="s">
        <v>105</v>
      </c>
      <c r="F1410">
        <v>27</v>
      </c>
      <c r="G1410">
        <v>0</v>
      </c>
      <c r="H1410">
        <v>5</v>
      </c>
      <c r="I1410">
        <v>3</v>
      </c>
      <c r="J1410">
        <v>0</v>
      </c>
      <c r="K1410">
        <v>0</v>
      </c>
      <c r="O1410">
        <v>2022</v>
      </c>
      <c r="P1410" t="str">
        <f t="shared" si="127"/>
        <v>February</v>
      </c>
      <c r="Q1410">
        <f t="shared" si="128"/>
        <v>0</v>
      </c>
      <c r="R1410">
        <f t="shared" si="129"/>
        <v>0</v>
      </c>
      <c r="S1410" s="4" t="str">
        <f t="shared" si="130"/>
        <v>40118</v>
      </c>
      <c r="T1410">
        <v>27</v>
      </c>
      <c r="U1410">
        <v>0</v>
      </c>
      <c r="V1410">
        <v>5</v>
      </c>
      <c r="W1410">
        <v>3</v>
      </c>
      <c r="X1410">
        <v>0</v>
      </c>
      <c r="Y1410">
        <v>0</v>
      </c>
      <c r="AD1410">
        <v>2022</v>
      </c>
      <c r="AE1410" t="s">
        <v>571</v>
      </c>
      <c r="AF1410">
        <v>0</v>
      </c>
      <c r="AG1410" t="b">
        <f t="shared" si="131"/>
        <v>1</v>
      </c>
      <c r="AH1410">
        <v>0</v>
      </c>
      <c r="AI1410">
        <v>40118</v>
      </c>
      <c r="AJ1410">
        <v>27</v>
      </c>
      <c r="AK1410">
        <v>0</v>
      </c>
      <c r="AL1410">
        <v>5</v>
      </c>
      <c r="AM1410">
        <v>3</v>
      </c>
      <c r="AN1410">
        <v>0</v>
      </c>
      <c r="AO1410">
        <v>0</v>
      </c>
    </row>
    <row r="1411" spans="2:41" x14ac:dyDescent="0.3">
      <c r="D1411" t="str">
        <f t="shared" ref="D1411:D1474" si="132">IF(ISBLANK(C1411),D1410,C1411)</f>
        <v>February</v>
      </c>
      <c r="E1411" t="s">
        <v>107</v>
      </c>
      <c r="F1411">
        <v>5</v>
      </c>
      <c r="G1411">
        <v>0</v>
      </c>
      <c r="H1411">
        <v>1</v>
      </c>
      <c r="I1411">
        <v>0</v>
      </c>
      <c r="J1411">
        <v>0</v>
      </c>
      <c r="K1411">
        <v>0</v>
      </c>
      <c r="O1411">
        <v>2022</v>
      </c>
      <c r="P1411" t="str">
        <f t="shared" ref="P1411:P1474" si="133">D1411</f>
        <v>February</v>
      </c>
      <c r="Q1411">
        <f t="shared" ref="Q1411:Q1474" si="134">IFERROR(FIND("LOUISVILLE",E1411,1),0)</f>
        <v>0</v>
      </c>
      <c r="R1411">
        <f t="shared" ref="R1411:R1474" si="135">IFERROR(FIND("Total",E1411,1),0)</f>
        <v>0</v>
      </c>
      <c r="S1411" s="4" t="str">
        <f t="shared" ref="S1411:S1474" si="136">RIGHT(E1411,5)</f>
        <v>40059</v>
      </c>
      <c r="T1411">
        <v>5</v>
      </c>
      <c r="U1411">
        <v>0</v>
      </c>
      <c r="V1411">
        <v>1</v>
      </c>
      <c r="W1411">
        <v>0</v>
      </c>
      <c r="X1411">
        <v>0</v>
      </c>
      <c r="Y1411">
        <v>0</v>
      </c>
      <c r="AD1411">
        <v>2022</v>
      </c>
      <c r="AE1411" t="s">
        <v>571</v>
      </c>
      <c r="AF1411">
        <v>0</v>
      </c>
      <c r="AG1411" t="b">
        <f t="shared" ref="AG1411:AG1474" si="137">ISNUMBER(AI1411)</f>
        <v>1</v>
      </c>
      <c r="AH1411">
        <v>0</v>
      </c>
      <c r="AI1411">
        <v>40059</v>
      </c>
      <c r="AJ1411">
        <v>5</v>
      </c>
      <c r="AK1411">
        <v>0</v>
      </c>
      <c r="AL1411">
        <v>1</v>
      </c>
      <c r="AM1411">
        <v>0</v>
      </c>
      <c r="AN1411">
        <v>0</v>
      </c>
      <c r="AO1411">
        <v>0</v>
      </c>
    </row>
    <row r="1412" spans="2:41" x14ac:dyDescent="0.3">
      <c r="D1412" t="str">
        <f t="shared" si="132"/>
        <v>February</v>
      </c>
      <c r="E1412" t="s">
        <v>434</v>
      </c>
      <c r="F1412">
        <v>1</v>
      </c>
      <c r="G1412">
        <v>0</v>
      </c>
      <c r="H1412">
        <v>1</v>
      </c>
      <c r="I1412">
        <v>0</v>
      </c>
      <c r="J1412">
        <v>0</v>
      </c>
      <c r="K1412">
        <v>0</v>
      </c>
      <c r="O1412">
        <v>2022</v>
      </c>
      <c r="P1412" t="str">
        <f t="shared" si="133"/>
        <v>February</v>
      </c>
      <c r="Q1412">
        <f t="shared" si="134"/>
        <v>0</v>
      </c>
      <c r="R1412">
        <f t="shared" si="135"/>
        <v>0</v>
      </c>
      <c r="S1412" s="4" t="str">
        <f t="shared" si="136"/>
        <v>40391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AD1412">
        <v>2022</v>
      </c>
      <c r="AE1412" t="s">
        <v>571</v>
      </c>
      <c r="AF1412">
        <v>0</v>
      </c>
      <c r="AG1412" t="b">
        <f t="shared" si="137"/>
        <v>1</v>
      </c>
      <c r="AH1412">
        <v>0</v>
      </c>
      <c r="AI1412">
        <v>40391</v>
      </c>
      <c r="AJ1412">
        <v>1</v>
      </c>
      <c r="AK1412">
        <v>0</v>
      </c>
      <c r="AL1412">
        <v>1</v>
      </c>
      <c r="AM1412">
        <v>0</v>
      </c>
      <c r="AN1412">
        <v>0</v>
      </c>
      <c r="AO1412">
        <v>0</v>
      </c>
    </row>
    <row r="1413" spans="2:41" x14ac:dyDescent="0.3">
      <c r="D1413" t="str">
        <f t="shared" si="132"/>
        <v>February</v>
      </c>
      <c r="E1413" t="s">
        <v>4</v>
      </c>
      <c r="F1413">
        <v>33</v>
      </c>
      <c r="G1413">
        <v>0</v>
      </c>
      <c r="H1413">
        <v>7</v>
      </c>
      <c r="I1413">
        <v>3</v>
      </c>
      <c r="J1413">
        <v>0</v>
      </c>
      <c r="K1413">
        <v>0</v>
      </c>
      <c r="O1413">
        <v>2022</v>
      </c>
      <c r="P1413" t="str">
        <f t="shared" si="133"/>
        <v>February</v>
      </c>
      <c r="Q1413">
        <f t="shared" si="134"/>
        <v>0</v>
      </c>
      <c r="R1413">
        <f t="shared" si="135"/>
        <v>1</v>
      </c>
      <c r="S1413" s="4" t="str">
        <f t="shared" si="136"/>
        <v>Total</v>
      </c>
      <c r="T1413">
        <v>33</v>
      </c>
      <c r="U1413">
        <v>0</v>
      </c>
      <c r="V1413">
        <v>7</v>
      </c>
      <c r="W1413">
        <v>3</v>
      </c>
      <c r="X1413">
        <v>0</v>
      </c>
      <c r="Y1413">
        <v>0</v>
      </c>
      <c r="AD1413">
        <v>2022</v>
      </c>
      <c r="AE1413" t="s">
        <v>571</v>
      </c>
      <c r="AF1413">
        <v>0</v>
      </c>
      <c r="AG1413" t="b">
        <f t="shared" si="137"/>
        <v>0</v>
      </c>
      <c r="AH1413">
        <v>1</v>
      </c>
      <c r="AI1413" s="4" t="s">
        <v>4</v>
      </c>
      <c r="AJ1413">
        <v>33</v>
      </c>
      <c r="AK1413">
        <v>0</v>
      </c>
      <c r="AL1413">
        <v>7</v>
      </c>
      <c r="AM1413">
        <v>3</v>
      </c>
      <c r="AN1413">
        <v>0</v>
      </c>
      <c r="AO1413">
        <v>0</v>
      </c>
    </row>
    <row r="1414" spans="2:41" x14ac:dyDescent="0.3">
      <c r="D1414" t="str">
        <f t="shared" si="132"/>
        <v>February</v>
      </c>
      <c r="E1414" t="s">
        <v>109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O1414">
        <v>2022</v>
      </c>
      <c r="P1414" t="str">
        <f t="shared" si="133"/>
        <v>February</v>
      </c>
      <c r="Q1414">
        <f t="shared" si="134"/>
        <v>0</v>
      </c>
      <c r="R1414">
        <f t="shared" si="135"/>
        <v>0</v>
      </c>
      <c r="S1414" s="4" t="str">
        <f t="shared" si="136"/>
        <v xml:space="preserve"> CODE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AD1414">
        <v>2022</v>
      </c>
      <c r="AE1414" t="s">
        <v>571</v>
      </c>
      <c r="AF1414">
        <v>0</v>
      </c>
      <c r="AG1414" t="b">
        <f t="shared" si="137"/>
        <v>0</v>
      </c>
      <c r="AH1414">
        <v>0</v>
      </c>
      <c r="AI1414" s="4" t="s">
        <v>586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</row>
    <row r="1415" spans="2:41" x14ac:dyDescent="0.3">
      <c r="D1415" t="str">
        <f t="shared" si="132"/>
        <v>February</v>
      </c>
      <c r="E1415" t="s">
        <v>4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O1415">
        <v>2022</v>
      </c>
      <c r="P1415" t="str">
        <f t="shared" si="133"/>
        <v>February</v>
      </c>
      <c r="Q1415">
        <f t="shared" si="134"/>
        <v>0</v>
      </c>
      <c r="R1415">
        <f t="shared" si="135"/>
        <v>1</v>
      </c>
      <c r="S1415" s="4" t="str">
        <f t="shared" si="136"/>
        <v>Total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AD1415">
        <v>2022</v>
      </c>
      <c r="AE1415" t="s">
        <v>571</v>
      </c>
      <c r="AF1415">
        <v>0</v>
      </c>
      <c r="AG1415" t="b">
        <f t="shared" si="137"/>
        <v>0</v>
      </c>
      <c r="AH1415">
        <v>1</v>
      </c>
      <c r="AI1415" s="4" t="s">
        <v>4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</row>
    <row r="1416" spans="2:41" x14ac:dyDescent="0.3">
      <c r="D1416" t="str">
        <f t="shared" si="132"/>
        <v>February</v>
      </c>
      <c r="E1416" t="s">
        <v>4</v>
      </c>
      <c r="F1416" s="1">
        <v>1278</v>
      </c>
      <c r="G1416">
        <v>0</v>
      </c>
      <c r="H1416">
        <v>276</v>
      </c>
      <c r="I1416">
        <v>147</v>
      </c>
      <c r="J1416">
        <v>0</v>
      </c>
      <c r="K1416">
        <v>1</v>
      </c>
      <c r="O1416">
        <v>2022</v>
      </c>
      <c r="P1416" t="str">
        <f t="shared" si="133"/>
        <v>February</v>
      </c>
      <c r="Q1416">
        <f t="shared" si="134"/>
        <v>0</v>
      </c>
      <c r="R1416">
        <f t="shared" si="135"/>
        <v>1</v>
      </c>
      <c r="S1416" s="4" t="str">
        <f t="shared" si="136"/>
        <v>Total</v>
      </c>
      <c r="T1416">
        <v>1278</v>
      </c>
      <c r="U1416">
        <v>0</v>
      </c>
      <c r="V1416">
        <v>276</v>
      </c>
      <c r="W1416">
        <v>147</v>
      </c>
      <c r="X1416">
        <v>0</v>
      </c>
      <c r="Y1416">
        <v>1</v>
      </c>
      <c r="AD1416">
        <v>2022</v>
      </c>
      <c r="AE1416" t="s">
        <v>571</v>
      </c>
      <c r="AF1416">
        <v>0</v>
      </c>
      <c r="AG1416" t="b">
        <f t="shared" si="137"/>
        <v>0</v>
      </c>
      <c r="AH1416">
        <v>1</v>
      </c>
      <c r="AI1416" s="4" t="s">
        <v>4</v>
      </c>
      <c r="AJ1416">
        <v>1278</v>
      </c>
      <c r="AK1416">
        <v>0</v>
      </c>
      <c r="AL1416">
        <v>276</v>
      </c>
      <c r="AM1416">
        <v>147</v>
      </c>
      <c r="AN1416">
        <v>0</v>
      </c>
      <c r="AO1416">
        <v>1</v>
      </c>
    </row>
    <row r="1417" spans="2:41" x14ac:dyDescent="0.3">
      <c r="B1417" t="s">
        <v>137</v>
      </c>
      <c r="C1417" t="s">
        <v>137</v>
      </c>
      <c r="D1417" t="str">
        <f t="shared" si="132"/>
        <v>March</v>
      </c>
      <c r="E1417" t="s">
        <v>17</v>
      </c>
      <c r="F1417">
        <v>56</v>
      </c>
      <c r="G1417">
        <v>0</v>
      </c>
      <c r="H1417">
        <v>13</v>
      </c>
      <c r="I1417">
        <v>8</v>
      </c>
      <c r="J1417">
        <v>0</v>
      </c>
      <c r="K1417">
        <v>0</v>
      </c>
      <c r="O1417">
        <v>2022</v>
      </c>
      <c r="P1417" t="str">
        <f t="shared" si="133"/>
        <v>March</v>
      </c>
      <c r="Q1417">
        <f t="shared" si="134"/>
        <v>1</v>
      </c>
      <c r="R1417">
        <f t="shared" si="135"/>
        <v>0</v>
      </c>
      <c r="S1417" s="4" t="str">
        <f t="shared" si="136"/>
        <v>40202</v>
      </c>
      <c r="T1417">
        <v>56</v>
      </c>
      <c r="U1417">
        <v>0</v>
      </c>
      <c r="V1417">
        <v>13</v>
      </c>
      <c r="W1417">
        <v>8</v>
      </c>
      <c r="X1417">
        <v>0</v>
      </c>
      <c r="Y1417">
        <v>0</v>
      </c>
      <c r="AD1417">
        <v>2022</v>
      </c>
      <c r="AE1417" t="s">
        <v>137</v>
      </c>
      <c r="AF1417">
        <v>1</v>
      </c>
      <c r="AG1417" t="b">
        <f t="shared" si="137"/>
        <v>1</v>
      </c>
      <c r="AH1417">
        <v>0</v>
      </c>
      <c r="AI1417">
        <v>40202</v>
      </c>
      <c r="AJ1417">
        <v>56</v>
      </c>
      <c r="AK1417">
        <v>0</v>
      </c>
      <c r="AL1417">
        <v>13</v>
      </c>
      <c r="AM1417">
        <v>8</v>
      </c>
      <c r="AN1417">
        <v>0</v>
      </c>
      <c r="AO1417">
        <v>0</v>
      </c>
    </row>
    <row r="1418" spans="2:41" x14ac:dyDescent="0.3">
      <c r="D1418" t="str">
        <f t="shared" si="132"/>
        <v>March</v>
      </c>
      <c r="E1418" t="s">
        <v>23</v>
      </c>
      <c r="F1418">
        <v>95</v>
      </c>
      <c r="G1418">
        <v>0</v>
      </c>
      <c r="H1418">
        <v>28</v>
      </c>
      <c r="I1418">
        <v>21</v>
      </c>
      <c r="J1418">
        <v>0</v>
      </c>
      <c r="K1418">
        <v>0</v>
      </c>
      <c r="O1418">
        <v>2022</v>
      </c>
      <c r="P1418" t="str">
        <f t="shared" si="133"/>
        <v>March</v>
      </c>
      <c r="Q1418">
        <f t="shared" si="134"/>
        <v>1</v>
      </c>
      <c r="R1418">
        <f t="shared" si="135"/>
        <v>0</v>
      </c>
      <c r="S1418" s="4" t="str">
        <f t="shared" si="136"/>
        <v>40203</v>
      </c>
      <c r="T1418">
        <v>95</v>
      </c>
      <c r="U1418">
        <v>0</v>
      </c>
      <c r="V1418">
        <v>28</v>
      </c>
      <c r="W1418">
        <v>21</v>
      </c>
      <c r="X1418">
        <v>0</v>
      </c>
      <c r="Y1418">
        <v>0</v>
      </c>
      <c r="AD1418">
        <v>2022</v>
      </c>
      <c r="AE1418" t="s">
        <v>137</v>
      </c>
      <c r="AF1418">
        <v>1</v>
      </c>
      <c r="AG1418" t="b">
        <f t="shared" si="137"/>
        <v>1</v>
      </c>
      <c r="AH1418">
        <v>0</v>
      </c>
      <c r="AI1418">
        <v>40203</v>
      </c>
      <c r="AJ1418">
        <v>95</v>
      </c>
      <c r="AK1418">
        <v>0</v>
      </c>
      <c r="AL1418">
        <v>28</v>
      </c>
      <c r="AM1418">
        <v>21</v>
      </c>
      <c r="AN1418">
        <v>0</v>
      </c>
      <c r="AO1418">
        <v>0</v>
      </c>
    </row>
    <row r="1419" spans="2:41" x14ac:dyDescent="0.3">
      <c r="D1419" t="str">
        <f t="shared" si="132"/>
        <v>March</v>
      </c>
      <c r="E1419" t="s">
        <v>27</v>
      </c>
      <c r="F1419">
        <v>37</v>
      </c>
      <c r="G1419">
        <v>0</v>
      </c>
      <c r="H1419">
        <v>9</v>
      </c>
      <c r="I1419">
        <v>7</v>
      </c>
      <c r="J1419">
        <v>0</v>
      </c>
      <c r="K1419">
        <v>0</v>
      </c>
      <c r="O1419">
        <v>2022</v>
      </c>
      <c r="P1419" t="str">
        <f t="shared" si="133"/>
        <v>March</v>
      </c>
      <c r="Q1419">
        <f t="shared" si="134"/>
        <v>1</v>
      </c>
      <c r="R1419">
        <f t="shared" si="135"/>
        <v>0</v>
      </c>
      <c r="S1419" s="4" t="str">
        <f t="shared" si="136"/>
        <v>40204</v>
      </c>
      <c r="T1419">
        <v>37</v>
      </c>
      <c r="U1419">
        <v>0</v>
      </c>
      <c r="V1419">
        <v>9</v>
      </c>
      <c r="W1419">
        <v>7</v>
      </c>
      <c r="X1419">
        <v>0</v>
      </c>
      <c r="Y1419">
        <v>0</v>
      </c>
      <c r="AD1419">
        <v>2022</v>
      </c>
      <c r="AE1419" t="s">
        <v>137</v>
      </c>
      <c r="AF1419">
        <v>1</v>
      </c>
      <c r="AG1419" t="b">
        <f t="shared" si="137"/>
        <v>1</v>
      </c>
      <c r="AH1419">
        <v>0</v>
      </c>
      <c r="AI1419">
        <v>40204</v>
      </c>
      <c r="AJ1419">
        <v>37</v>
      </c>
      <c r="AK1419">
        <v>0</v>
      </c>
      <c r="AL1419">
        <v>9</v>
      </c>
      <c r="AM1419">
        <v>7</v>
      </c>
      <c r="AN1419">
        <v>0</v>
      </c>
      <c r="AO1419">
        <v>0</v>
      </c>
    </row>
    <row r="1420" spans="2:41" x14ac:dyDescent="0.3">
      <c r="D1420" t="str">
        <f t="shared" si="132"/>
        <v>March</v>
      </c>
      <c r="E1420" t="s">
        <v>31</v>
      </c>
      <c r="F1420">
        <v>8</v>
      </c>
      <c r="G1420">
        <v>0</v>
      </c>
      <c r="H1420">
        <v>3</v>
      </c>
      <c r="I1420">
        <v>2</v>
      </c>
      <c r="J1420">
        <v>0</v>
      </c>
      <c r="K1420">
        <v>0</v>
      </c>
      <c r="O1420">
        <v>2022</v>
      </c>
      <c r="P1420" t="str">
        <f t="shared" si="133"/>
        <v>March</v>
      </c>
      <c r="Q1420">
        <f t="shared" si="134"/>
        <v>1</v>
      </c>
      <c r="R1420">
        <f t="shared" si="135"/>
        <v>0</v>
      </c>
      <c r="S1420" s="4" t="str">
        <f t="shared" si="136"/>
        <v>40205</v>
      </c>
      <c r="T1420">
        <v>8</v>
      </c>
      <c r="U1420">
        <v>0</v>
      </c>
      <c r="V1420">
        <v>3</v>
      </c>
      <c r="W1420">
        <v>2</v>
      </c>
      <c r="X1420">
        <v>0</v>
      </c>
      <c r="Y1420">
        <v>0</v>
      </c>
      <c r="AD1420">
        <v>2022</v>
      </c>
      <c r="AE1420" t="s">
        <v>137</v>
      </c>
      <c r="AF1420">
        <v>1</v>
      </c>
      <c r="AG1420" t="b">
        <f t="shared" si="137"/>
        <v>1</v>
      </c>
      <c r="AH1420">
        <v>0</v>
      </c>
      <c r="AI1420">
        <v>40205</v>
      </c>
      <c r="AJ1420">
        <v>8</v>
      </c>
      <c r="AK1420">
        <v>0</v>
      </c>
      <c r="AL1420">
        <v>3</v>
      </c>
      <c r="AM1420">
        <v>2</v>
      </c>
      <c r="AN1420">
        <v>0</v>
      </c>
      <c r="AO1420">
        <v>0</v>
      </c>
    </row>
    <row r="1421" spans="2:41" x14ac:dyDescent="0.3">
      <c r="D1421" t="str">
        <f t="shared" si="132"/>
        <v>March</v>
      </c>
      <c r="E1421" t="s">
        <v>34</v>
      </c>
      <c r="F1421">
        <v>47</v>
      </c>
      <c r="G1421">
        <v>0</v>
      </c>
      <c r="H1421">
        <v>8</v>
      </c>
      <c r="I1421">
        <v>6</v>
      </c>
      <c r="J1421">
        <v>0</v>
      </c>
      <c r="K1421">
        <v>0</v>
      </c>
      <c r="O1421">
        <v>2022</v>
      </c>
      <c r="P1421" t="str">
        <f t="shared" si="133"/>
        <v>March</v>
      </c>
      <c r="Q1421">
        <f t="shared" si="134"/>
        <v>1</v>
      </c>
      <c r="R1421">
        <f t="shared" si="135"/>
        <v>0</v>
      </c>
      <c r="S1421" s="4" t="str">
        <f t="shared" si="136"/>
        <v>40206</v>
      </c>
      <c r="T1421">
        <v>47</v>
      </c>
      <c r="U1421">
        <v>0</v>
      </c>
      <c r="V1421">
        <v>8</v>
      </c>
      <c r="W1421">
        <v>6</v>
      </c>
      <c r="X1421">
        <v>0</v>
      </c>
      <c r="Y1421">
        <v>0</v>
      </c>
      <c r="AD1421">
        <v>2022</v>
      </c>
      <c r="AE1421" t="s">
        <v>137</v>
      </c>
      <c r="AF1421">
        <v>1</v>
      </c>
      <c r="AG1421" t="b">
        <f t="shared" si="137"/>
        <v>1</v>
      </c>
      <c r="AH1421">
        <v>0</v>
      </c>
      <c r="AI1421">
        <v>40206</v>
      </c>
      <c r="AJ1421">
        <v>47</v>
      </c>
      <c r="AK1421">
        <v>0</v>
      </c>
      <c r="AL1421">
        <v>8</v>
      </c>
      <c r="AM1421">
        <v>6</v>
      </c>
      <c r="AN1421">
        <v>0</v>
      </c>
      <c r="AO1421">
        <v>0</v>
      </c>
    </row>
    <row r="1422" spans="2:41" x14ac:dyDescent="0.3">
      <c r="D1422" t="str">
        <f t="shared" si="132"/>
        <v>March</v>
      </c>
      <c r="E1422" t="s">
        <v>37</v>
      </c>
      <c r="F1422">
        <v>38</v>
      </c>
      <c r="G1422">
        <v>0</v>
      </c>
      <c r="H1422">
        <v>9</v>
      </c>
      <c r="I1422">
        <v>4</v>
      </c>
      <c r="J1422">
        <v>0</v>
      </c>
      <c r="K1422">
        <v>0</v>
      </c>
      <c r="O1422">
        <v>2022</v>
      </c>
      <c r="P1422" t="str">
        <f t="shared" si="133"/>
        <v>March</v>
      </c>
      <c r="Q1422">
        <f t="shared" si="134"/>
        <v>1</v>
      </c>
      <c r="R1422">
        <f t="shared" si="135"/>
        <v>0</v>
      </c>
      <c r="S1422" s="4" t="str">
        <f t="shared" si="136"/>
        <v>40207</v>
      </c>
      <c r="T1422">
        <v>38</v>
      </c>
      <c r="U1422">
        <v>0</v>
      </c>
      <c r="V1422">
        <v>9</v>
      </c>
      <c r="W1422">
        <v>4</v>
      </c>
      <c r="X1422">
        <v>0</v>
      </c>
      <c r="Y1422">
        <v>0</v>
      </c>
      <c r="AD1422">
        <v>2022</v>
      </c>
      <c r="AE1422" t="s">
        <v>137</v>
      </c>
      <c r="AF1422">
        <v>1</v>
      </c>
      <c r="AG1422" t="b">
        <f t="shared" si="137"/>
        <v>1</v>
      </c>
      <c r="AH1422">
        <v>0</v>
      </c>
      <c r="AI1422">
        <v>40207</v>
      </c>
      <c r="AJ1422">
        <v>38</v>
      </c>
      <c r="AK1422">
        <v>0</v>
      </c>
      <c r="AL1422">
        <v>9</v>
      </c>
      <c r="AM1422">
        <v>4</v>
      </c>
      <c r="AN1422">
        <v>0</v>
      </c>
      <c r="AO1422">
        <v>0</v>
      </c>
    </row>
    <row r="1423" spans="2:41" x14ac:dyDescent="0.3">
      <c r="D1423" t="str">
        <f t="shared" si="132"/>
        <v>March</v>
      </c>
      <c r="E1423" t="s">
        <v>39</v>
      </c>
      <c r="F1423">
        <v>59</v>
      </c>
      <c r="G1423">
        <v>0</v>
      </c>
      <c r="H1423">
        <v>12</v>
      </c>
      <c r="I1423">
        <v>8</v>
      </c>
      <c r="J1423">
        <v>0</v>
      </c>
      <c r="K1423">
        <v>0</v>
      </c>
      <c r="O1423">
        <v>2022</v>
      </c>
      <c r="P1423" t="str">
        <f t="shared" si="133"/>
        <v>March</v>
      </c>
      <c r="Q1423">
        <f t="shared" si="134"/>
        <v>1</v>
      </c>
      <c r="R1423">
        <f t="shared" si="135"/>
        <v>0</v>
      </c>
      <c r="S1423" s="4" t="str">
        <f t="shared" si="136"/>
        <v>40208</v>
      </c>
      <c r="T1423">
        <v>59</v>
      </c>
      <c r="U1423">
        <v>0</v>
      </c>
      <c r="V1423">
        <v>12</v>
      </c>
      <c r="W1423">
        <v>8</v>
      </c>
      <c r="X1423">
        <v>0</v>
      </c>
      <c r="Y1423">
        <v>0</v>
      </c>
      <c r="AD1423">
        <v>2022</v>
      </c>
      <c r="AE1423" t="s">
        <v>137</v>
      </c>
      <c r="AF1423">
        <v>1</v>
      </c>
      <c r="AG1423" t="b">
        <f t="shared" si="137"/>
        <v>1</v>
      </c>
      <c r="AH1423">
        <v>0</v>
      </c>
      <c r="AI1423">
        <v>40208</v>
      </c>
      <c r="AJ1423">
        <v>59</v>
      </c>
      <c r="AK1423">
        <v>0</v>
      </c>
      <c r="AL1423">
        <v>12</v>
      </c>
      <c r="AM1423">
        <v>8</v>
      </c>
      <c r="AN1423">
        <v>0</v>
      </c>
      <c r="AO1423">
        <v>0</v>
      </c>
    </row>
    <row r="1424" spans="2:41" x14ac:dyDescent="0.3">
      <c r="D1424" t="str">
        <f t="shared" si="132"/>
        <v>March</v>
      </c>
      <c r="E1424" t="s">
        <v>43</v>
      </c>
      <c r="F1424">
        <v>3</v>
      </c>
      <c r="G1424">
        <v>0</v>
      </c>
      <c r="H1424">
        <v>0</v>
      </c>
      <c r="I1424">
        <v>0</v>
      </c>
      <c r="J1424">
        <v>0</v>
      </c>
      <c r="K1424">
        <v>0</v>
      </c>
      <c r="O1424">
        <v>2022</v>
      </c>
      <c r="P1424" t="str">
        <f t="shared" si="133"/>
        <v>March</v>
      </c>
      <c r="Q1424">
        <f t="shared" si="134"/>
        <v>1</v>
      </c>
      <c r="R1424">
        <f t="shared" si="135"/>
        <v>0</v>
      </c>
      <c r="S1424" s="4" t="str">
        <f t="shared" si="136"/>
        <v>40209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AD1424">
        <v>2022</v>
      </c>
      <c r="AE1424" t="s">
        <v>137</v>
      </c>
      <c r="AF1424">
        <v>1</v>
      </c>
      <c r="AG1424" t="b">
        <f t="shared" si="137"/>
        <v>1</v>
      </c>
      <c r="AH1424">
        <v>0</v>
      </c>
      <c r="AI1424">
        <v>40209</v>
      </c>
      <c r="AJ1424">
        <v>3</v>
      </c>
      <c r="AK1424">
        <v>0</v>
      </c>
      <c r="AL1424">
        <v>0</v>
      </c>
      <c r="AM1424">
        <v>0</v>
      </c>
      <c r="AN1424">
        <v>0</v>
      </c>
      <c r="AO1424">
        <v>0</v>
      </c>
    </row>
    <row r="1425" spans="4:41" x14ac:dyDescent="0.3">
      <c r="D1425" t="str">
        <f t="shared" si="132"/>
        <v>March</v>
      </c>
      <c r="E1425" t="s">
        <v>44</v>
      </c>
      <c r="F1425">
        <v>35</v>
      </c>
      <c r="G1425">
        <v>0</v>
      </c>
      <c r="H1425">
        <v>7</v>
      </c>
      <c r="I1425">
        <v>2</v>
      </c>
      <c r="J1425">
        <v>0</v>
      </c>
      <c r="K1425">
        <v>0</v>
      </c>
      <c r="O1425">
        <v>2022</v>
      </c>
      <c r="P1425" t="str">
        <f t="shared" si="133"/>
        <v>March</v>
      </c>
      <c r="Q1425">
        <f t="shared" si="134"/>
        <v>1</v>
      </c>
      <c r="R1425">
        <f t="shared" si="135"/>
        <v>0</v>
      </c>
      <c r="S1425" s="4" t="str">
        <f t="shared" si="136"/>
        <v>40210</v>
      </c>
      <c r="T1425">
        <v>35</v>
      </c>
      <c r="U1425">
        <v>0</v>
      </c>
      <c r="V1425">
        <v>7</v>
      </c>
      <c r="W1425">
        <v>2</v>
      </c>
      <c r="X1425">
        <v>0</v>
      </c>
      <c r="Y1425">
        <v>0</v>
      </c>
      <c r="AD1425">
        <v>2022</v>
      </c>
      <c r="AE1425" t="s">
        <v>137</v>
      </c>
      <c r="AF1425">
        <v>1</v>
      </c>
      <c r="AG1425" t="b">
        <f t="shared" si="137"/>
        <v>1</v>
      </c>
      <c r="AH1425">
        <v>0</v>
      </c>
      <c r="AI1425">
        <v>40210</v>
      </c>
      <c r="AJ1425">
        <v>35</v>
      </c>
      <c r="AK1425">
        <v>0</v>
      </c>
      <c r="AL1425">
        <v>7</v>
      </c>
      <c r="AM1425">
        <v>2</v>
      </c>
      <c r="AN1425">
        <v>0</v>
      </c>
      <c r="AO1425">
        <v>0</v>
      </c>
    </row>
    <row r="1426" spans="4:41" x14ac:dyDescent="0.3">
      <c r="D1426" t="str">
        <f t="shared" si="132"/>
        <v>March</v>
      </c>
      <c r="E1426" t="s">
        <v>48</v>
      </c>
      <c r="F1426">
        <v>77</v>
      </c>
      <c r="G1426">
        <v>0</v>
      </c>
      <c r="H1426">
        <v>20</v>
      </c>
      <c r="I1426">
        <v>13</v>
      </c>
      <c r="J1426">
        <v>0</v>
      </c>
      <c r="K1426">
        <v>0</v>
      </c>
      <c r="O1426">
        <v>2022</v>
      </c>
      <c r="P1426" t="str">
        <f t="shared" si="133"/>
        <v>March</v>
      </c>
      <c r="Q1426">
        <f t="shared" si="134"/>
        <v>1</v>
      </c>
      <c r="R1426">
        <f t="shared" si="135"/>
        <v>0</v>
      </c>
      <c r="S1426" s="4" t="str">
        <f t="shared" si="136"/>
        <v>40211</v>
      </c>
      <c r="T1426">
        <v>77</v>
      </c>
      <c r="U1426">
        <v>0</v>
      </c>
      <c r="V1426">
        <v>20</v>
      </c>
      <c r="W1426">
        <v>13</v>
      </c>
      <c r="X1426">
        <v>0</v>
      </c>
      <c r="Y1426">
        <v>0</v>
      </c>
      <c r="AD1426">
        <v>2022</v>
      </c>
      <c r="AE1426" t="s">
        <v>137</v>
      </c>
      <c r="AF1426">
        <v>1</v>
      </c>
      <c r="AG1426" t="b">
        <f t="shared" si="137"/>
        <v>1</v>
      </c>
      <c r="AH1426">
        <v>0</v>
      </c>
      <c r="AI1426">
        <v>40211</v>
      </c>
      <c r="AJ1426">
        <v>77</v>
      </c>
      <c r="AK1426">
        <v>0</v>
      </c>
      <c r="AL1426">
        <v>20</v>
      </c>
      <c r="AM1426">
        <v>13</v>
      </c>
      <c r="AN1426">
        <v>0</v>
      </c>
      <c r="AO1426">
        <v>0</v>
      </c>
    </row>
    <row r="1427" spans="4:41" x14ac:dyDescent="0.3">
      <c r="D1427" t="str">
        <f t="shared" si="132"/>
        <v>March</v>
      </c>
      <c r="E1427" t="s">
        <v>50</v>
      </c>
      <c r="F1427">
        <v>53</v>
      </c>
      <c r="G1427">
        <v>0</v>
      </c>
      <c r="H1427">
        <v>15</v>
      </c>
      <c r="I1427">
        <v>12</v>
      </c>
      <c r="J1427">
        <v>0</v>
      </c>
      <c r="K1427">
        <v>0</v>
      </c>
      <c r="O1427">
        <v>2022</v>
      </c>
      <c r="P1427" t="str">
        <f t="shared" si="133"/>
        <v>March</v>
      </c>
      <c r="Q1427">
        <f t="shared" si="134"/>
        <v>1</v>
      </c>
      <c r="R1427">
        <f t="shared" si="135"/>
        <v>0</v>
      </c>
      <c r="S1427" s="4" t="str">
        <f t="shared" si="136"/>
        <v>40212</v>
      </c>
      <c r="T1427">
        <v>53</v>
      </c>
      <c r="U1427">
        <v>0</v>
      </c>
      <c r="V1427">
        <v>15</v>
      </c>
      <c r="W1427">
        <v>12</v>
      </c>
      <c r="X1427">
        <v>0</v>
      </c>
      <c r="Y1427">
        <v>0</v>
      </c>
      <c r="AD1427">
        <v>2022</v>
      </c>
      <c r="AE1427" t="s">
        <v>137</v>
      </c>
      <c r="AF1427">
        <v>1</v>
      </c>
      <c r="AG1427" t="b">
        <f t="shared" si="137"/>
        <v>1</v>
      </c>
      <c r="AH1427">
        <v>0</v>
      </c>
      <c r="AI1427">
        <v>40212</v>
      </c>
      <c r="AJ1427">
        <v>53</v>
      </c>
      <c r="AK1427">
        <v>0</v>
      </c>
      <c r="AL1427">
        <v>15</v>
      </c>
      <c r="AM1427">
        <v>12</v>
      </c>
      <c r="AN1427">
        <v>0</v>
      </c>
      <c r="AO1427">
        <v>0</v>
      </c>
    </row>
    <row r="1428" spans="4:41" x14ac:dyDescent="0.3">
      <c r="D1428" t="str">
        <f t="shared" si="132"/>
        <v>March</v>
      </c>
      <c r="E1428" t="s">
        <v>53</v>
      </c>
      <c r="F1428">
        <v>30</v>
      </c>
      <c r="G1428">
        <v>0</v>
      </c>
      <c r="H1428">
        <v>2</v>
      </c>
      <c r="I1428">
        <v>1</v>
      </c>
      <c r="J1428">
        <v>0</v>
      </c>
      <c r="K1428">
        <v>0</v>
      </c>
      <c r="O1428">
        <v>2022</v>
      </c>
      <c r="P1428" t="str">
        <f t="shared" si="133"/>
        <v>March</v>
      </c>
      <c r="Q1428">
        <f t="shared" si="134"/>
        <v>1</v>
      </c>
      <c r="R1428">
        <f t="shared" si="135"/>
        <v>0</v>
      </c>
      <c r="S1428" s="4" t="str">
        <f t="shared" si="136"/>
        <v>40213</v>
      </c>
      <c r="T1428">
        <v>30</v>
      </c>
      <c r="U1428">
        <v>0</v>
      </c>
      <c r="V1428">
        <v>2</v>
      </c>
      <c r="W1428">
        <v>1</v>
      </c>
      <c r="X1428">
        <v>0</v>
      </c>
      <c r="Y1428">
        <v>0</v>
      </c>
      <c r="AD1428">
        <v>2022</v>
      </c>
      <c r="AE1428" t="s">
        <v>137</v>
      </c>
      <c r="AF1428">
        <v>1</v>
      </c>
      <c r="AG1428" t="b">
        <f t="shared" si="137"/>
        <v>1</v>
      </c>
      <c r="AH1428">
        <v>0</v>
      </c>
      <c r="AI1428">
        <v>40213</v>
      </c>
      <c r="AJ1428">
        <v>30</v>
      </c>
      <c r="AK1428">
        <v>0</v>
      </c>
      <c r="AL1428">
        <v>2</v>
      </c>
      <c r="AM1428">
        <v>1</v>
      </c>
      <c r="AN1428">
        <v>0</v>
      </c>
      <c r="AO1428">
        <v>0</v>
      </c>
    </row>
    <row r="1429" spans="4:41" x14ac:dyDescent="0.3">
      <c r="D1429" t="str">
        <f t="shared" si="132"/>
        <v>March</v>
      </c>
      <c r="E1429" t="s">
        <v>57</v>
      </c>
      <c r="F1429">
        <v>98</v>
      </c>
      <c r="G1429">
        <v>0</v>
      </c>
      <c r="H1429">
        <v>21</v>
      </c>
      <c r="I1429">
        <v>16</v>
      </c>
      <c r="J1429">
        <v>0</v>
      </c>
      <c r="K1429">
        <v>0</v>
      </c>
      <c r="O1429">
        <v>2022</v>
      </c>
      <c r="P1429" t="str">
        <f t="shared" si="133"/>
        <v>March</v>
      </c>
      <c r="Q1429">
        <f t="shared" si="134"/>
        <v>1</v>
      </c>
      <c r="R1429">
        <f t="shared" si="135"/>
        <v>0</v>
      </c>
      <c r="S1429" s="4" t="str">
        <f t="shared" si="136"/>
        <v>40214</v>
      </c>
      <c r="T1429">
        <v>98</v>
      </c>
      <c r="U1429">
        <v>0</v>
      </c>
      <c r="V1429">
        <v>21</v>
      </c>
      <c r="W1429">
        <v>16</v>
      </c>
      <c r="X1429">
        <v>0</v>
      </c>
      <c r="Y1429">
        <v>0</v>
      </c>
      <c r="AD1429">
        <v>2022</v>
      </c>
      <c r="AE1429" t="s">
        <v>137</v>
      </c>
      <c r="AF1429">
        <v>1</v>
      </c>
      <c r="AG1429" t="b">
        <f t="shared" si="137"/>
        <v>1</v>
      </c>
      <c r="AH1429">
        <v>0</v>
      </c>
      <c r="AI1429">
        <v>40214</v>
      </c>
      <c r="AJ1429">
        <v>98</v>
      </c>
      <c r="AK1429">
        <v>0</v>
      </c>
      <c r="AL1429">
        <v>21</v>
      </c>
      <c r="AM1429">
        <v>16</v>
      </c>
      <c r="AN1429">
        <v>0</v>
      </c>
      <c r="AO1429">
        <v>0</v>
      </c>
    </row>
    <row r="1430" spans="4:41" x14ac:dyDescent="0.3">
      <c r="D1430" t="str">
        <f t="shared" si="132"/>
        <v>March</v>
      </c>
      <c r="E1430" t="s">
        <v>60</v>
      </c>
      <c r="F1430">
        <v>67</v>
      </c>
      <c r="G1430">
        <v>0</v>
      </c>
      <c r="H1430">
        <v>27</v>
      </c>
      <c r="I1430">
        <v>14</v>
      </c>
      <c r="J1430">
        <v>0</v>
      </c>
      <c r="K1430">
        <v>1</v>
      </c>
      <c r="O1430">
        <v>2022</v>
      </c>
      <c r="P1430" t="str">
        <f t="shared" si="133"/>
        <v>March</v>
      </c>
      <c r="Q1430">
        <f t="shared" si="134"/>
        <v>1</v>
      </c>
      <c r="R1430">
        <f t="shared" si="135"/>
        <v>0</v>
      </c>
      <c r="S1430" s="4" t="str">
        <f t="shared" si="136"/>
        <v>40215</v>
      </c>
      <c r="T1430">
        <v>67</v>
      </c>
      <c r="U1430">
        <v>0</v>
      </c>
      <c r="V1430">
        <v>27</v>
      </c>
      <c r="W1430">
        <v>14</v>
      </c>
      <c r="X1430">
        <v>0</v>
      </c>
      <c r="Y1430">
        <v>1</v>
      </c>
      <c r="AD1430">
        <v>2022</v>
      </c>
      <c r="AE1430" t="s">
        <v>137</v>
      </c>
      <c r="AF1430">
        <v>1</v>
      </c>
      <c r="AG1430" t="b">
        <f t="shared" si="137"/>
        <v>1</v>
      </c>
      <c r="AH1430">
        <v>0</v>
      </c>
      <c r="AI1430">
        <v>40215</v>
      </c>
      <c r="AJ1430">
        <v>67</v>
      </c>
      <c r="AK1430">
        <v>0</v>
      </c>
      <c r="AL1430">
        <v>27</v>
      </c>
      <c r="AM1430">
        <v>14</v>
      </c>
      <c r="AN1430">
        <v>0</v>
      </c>
      <c r="AO1430">
        <v>1</v>
      </c>
    </row>
    <row r="1431" spans="4:41" x14ac:dyDescent="0.3">
      <c r="D1431" t="str">
        <f t="shared" si="132"/>
        <v>March</v>
      </c>
      <c r="E1431" t="s">
        <v>64</v>
      </c>
      <c r="F1431">
        <v>105</v>
      </c>
      <c r="G1431">
        <v>0</v>
      </c>
      <c r="H1431">
        <v>23</v>
      </c>
      <c r="I1431">
        <v>16</v>
      </c>
      <c r="J1431">
        <v>0</v>
      </c>
      <c r="K1431">
        <v>0</v>
      </c>
      <c r="O1431">
        <v>2022</v>
      </c>
      <c r="P1431" t="str">
        <f t="shared" si="133"/>
        <v>March</v>
      </c>
      <c r="Q1431">
        <f t="shared" si="134"/>
        <v>1</v>
      </c>
      <c r="R1431">
        <f t="shared" si="135"/>
        <v>0</v>
      </c>
      <c r="S1431" s="4" t="str">
        <f t="shared" si="136"/>
        <v>40216</v>
      </c>
      <c r="T1431">
        <v>105</v>
      </c>
      <c r="U1431">
        <v>0</v>
      </c>
      <c r="V1431">
        <v>23</v>
      </c>
      <c r="W1431">
        <v>16</v>
      </c>
      <c r="X1431">
        <v>0</v>
      </c>
      <c r="Y1431">
        <v>0</v>
      </c>
      <c r="AD1431">
        <v>2022</v>
      </c>
      <c r="AE1431" t="s">
        <v>137</v>
      </c>
      <c r="AF1431">
        <v>1</v>
      </c>
      <c r="AG1431" t="b">
        <f t="shared" si="137"/>
        <v>1</v>
      </c>
      <c r="AH1431">
        <v>0</v>
      </c>
      <c r="AI1431">
        <v>40216</v>
      </c>
      <c r="AJ1431">
        <v>105</v>
      </c>
      <c r="AK1431">
        <v>0</v>
      </c>
      <c r="AL1431">
        <v>23</v>
      </c>
      <c r="AM1431">
        <v>16</v>
      </c>
      <c r="AN1431">
        <v>0</v>
      </c>
      <c r="AO1431">
        <v>0</v>
      </c>
    </row>
    <row r="1432" spans="4:41" x14ac:dyDescent="0.3">
      <c r="D1432" t="str">
        <f t="shared" si="132"/>
        <v>March</v>
      </c>
      <c r="E1432" t="s">
        <v>66</v>
      </c>
      <c r="F1432">
        <v>15</v>
      </c>
      <c r="G1432">
        <v>0</v>
      </c>
      <c r="H1432">
        <v>1</v>
      </c>
      <c r="I1432">
        <v>0</v>
      </c>
      <c r="J1432">
        <v>0</v>
      </c>
      <c r="K1432">
        <v>0</v>
      </c>
      <c r="O1432">
        <v>2022</v>
      </c>
      <c r="P1432" t="str">
        <f t="shared" si="133"/>
        <v>March</v>
      </c>
      <c r="Q1432">
        <f t="shared" si="134"/>
        <v>1</v>
      </c>
      <c r="R1432">
        <f t="shared" si="135"/>
        <v>0</v>
      </c>
      <c r="S1432" s="4" t="str">
        <f t="shared" si="136"/>
        <v>40217</v>
      </c>
      <c r="T1432">
        <v>15</v>
      </c>
      <c r="U1432">
        <v>0</v>
      </c>
      <c r="V1432">
        <v>1</v>
      </c>
      <c r="W1432">
        <v>0</v>
      </c>
      <c r="X1432">
        <v>0</v>
      </c>
      <c r="Y1432">
        <v>0</v>
      </c>
      <c r="AD1432">
        <v>2022</v>
      </c>
      <c r="AE1432" t="s">
        <v>137</v>
      </c>
      <c r="AF1432">
        <v>1</v>
      </c>
      <c r="AG1432" t="b">
        <f t="shared" si="137"/>
        <v>1</v>
      </c>
      <c r="AH1432">
        <v>0</v>
      </c>
      <c r="AI1432">
        <v>40217</v>
      </c>
      <c r="AJ1432">
        <v>15</v>
      </c>
      <c r="AK1432">
        <v>0</v>
      </c>
      <c r="AL1432">
        <v>1</v>
      </c>
      <c r="AM1432">
        <v>0</v>
      </c>
      <c r="AN1432">
        <v>0</v>
      </c>
      <c r="AO1432">
        <v>0</v>
      </c>
    </row>
    <row r="1433" spans="4:41" x14ac:dyDescent="0.3">
      <c r="D1433" t="str">
        <f t="shared" si="132"/>
        <v>March</v>
      </c>
      <c r="E1433" t="s">
        <v>69</v>
      </c>
      <c r="F1433">
        <v>104</v>
      </c>
      <c r="G1433">
        <v>0</v>
      </c>
      <c r="H1433">
        <v>21</v>
      </c>
      <c r="I1433">
        <v>14</v>
      </c>
      <c r="J1433">
        <v>0</v>
      </c>
      <c r="K1433">
        <v>0</v>
      </c>
      <c r="O1433">
        <v>2022</v>
      </c>
      <c r="P1433" t="str">
        <f t="shared" si="133"/>
        <v>March</v>
      </c>
      <c r="Q1433">
        <f t="shared" si="134"/>
        <v>1</v>
      </c>
      <c r="R1433">
        <f t="shared" si="135"/>
        <v>0</v>
      </c>
      <c r="S1433" s="4" t="str">
        <f t="shared" si="136"/>
        <v>40218</v>
      </c>
      <c r="T1433">
        <v>104</v>
      </c>
      <c r="U1433">
        <v>0</v>
      </c>
      <c r="V1433">
        <v>21</v>
      </c>
      <c r="W1433">
        <v>14</v>
      </c>
      <c r="X1433">
        <v>0</v>
      </c>
      <c r="Y1433">
        <v>0</v>
      </c>
      <c r="AD1433">
        <v>2022</v>
      </c>
      <c r="AE1433" t="s">
        <v>137</v>
      </c>
      <c r="AF1433">
        <v>1</v>
      </c>
      <c r="AG1433" t="b">
        <f t="shared" si="137"/>
        <v>1</v>
      </c>
      <c r="AH1433">
        <v>0</v>
      </c>
      <c r="AI1433">
        <v>40218</v>
      </c>
      <c r="AJ1433">
        <v>104</v>
      </c>
      <c r="AK1433">
        <v>0</v>
      </c>
      <c r="AL1433">
        <v>21</v>
      </c>
      <c r="AM1433">
        <v>14</v>
      </c>
      <c r="AN1433">
        <v>0</v>
      </c>
      <c r="AO1433">
        <v>0</v>
      </c>
    </row>
    <row r="1434" spans="4:41" x14ac:dyDescent="0.3">
      <c r="D1434" t="str">
        <f t="shared" si="132"/>
        <v>March</v>
      </c>
      <c r="E1434" t="s">
        <v>72</v>
      </c>
      <c r="F1434">
        <v>119</v>
      </c>
      <c r="G1434">
        <v>0</v>
      </c>
      <c r="H1434">
        <v>38</v>
      </c>
      <c r="I1434">
        <v>25</v>
      </c>
      <c r="J1434">
        <v>0</v>
      </c>
      <c r="K1434">
        <v>0</v>
      </c>
      <c r="O1434">
        <v>2022</v>
      </c>
      <c r="P1434" t="str">
        <f t="shared" si="133"/>
        <v>March</v>
      </c>
      <c r="Q1434">
        <f t="shared" si="134"/>
        <v>1</v>
      </c>
      <c r="R1434">
        <f t="shared" si="135"/>
        <v>0</v>
      </c>
      <c r="S1434" s="4" t="str">
        <f t="shared" si="136"/>
        <v>40219</v>
      </c>
      <c r="T1434">
        <v>119</v>
      </c>
      <c r="U1434">
        <v>0</v>
      </c>
      <c r="V1434">
        <v>38</v>
      </c>
      <c r="W1434">
        <v>25</v>
      </c>
      <c r="X1434">
        <v>0</v>
      </c>
      <c r="Y1434">
        <v>0</v>
      </c>
      <c r="AD1434">
        <v>2022</v>
      </c>
      <c r="AE1434" t="s">
        <v>137</v>
      </c>
      <c r="AF1434">
        <v>1</v>
      </c>
      <c r="AG1434" t="b">
        <f t="shared" si="137"/>
        <v>1</v>
      </c>
      <c r="AH1434">
        <v>0</v>
      </c>
      <c r="AI1434">
        <v>40219</v>
      </c>
      <c r="AJ1434">
        <v>119</v>
      </c>
      <c r="AK1434">
        <v>0</v>
      </c>
      <c r="AL1434">
        <v>38</v>
      </c>
      <c r="AM1434">
        <v>25</v>
      </c>
      <c r="AN1434">
        <v>0</v>
      </c>
      <c r="AO1434">
        <v>0</v>
      </c>
    </row>
    <row r="1435" spans="4:41" x14ac:dyDescent="0.3">
      <c r="D1435" t="str">
        <f t="shared" si="132"/>
        <v>March</v>
      </c>
      <c r="E1435" t="s">
        <v>75</v>
      </c>
      <c r="F1435">
        <v>47</v>
      </c>
      <c r="G1435">
        <v>0</v>
      </c>
      <c r="H1435">
        <v>11</v>
      </c>
      <c r="I1435">
        <v>9</v>
      </c>
      <c r="J1435">
        <v>0</v>
      </c>
      <c r="K1435">
        <v>0</v>
      </c>
      <c r="O1435">
        <v>2022</v>
      </c>
      <c r="P1435" t="str">
        <f t="shared" si="133"/>
        <v>March</v>
      </c>
      <c r="Q1435">
        <f t="shared" si="134"/>
        <v>1</v>
      </c>
      <c r="R1435">
        <f t="shared" si="135"/>
        <v>0</v>
      </c>
      <c r="S1435" s="4" t="str">
        <f t="shared" si="136"/>
        <v>40220</v>
      </c>
      <c r="T1435">
        <v>47</v>
      </c>
      <c r="U1435">
        <v>0</v>
      </c>
      <c r="V1435">
        <v>11</v>
      </c>
      <c r="W1435">
        <v>9</v>
      </c>
      <c r="X1435">
        <v>0</v>
      </c>
      <c r="Y1435">
        <v>0</v>
      </c>
      <c r="AD1435">
        <v>2022</v>
      </c>
      <c r="AE1435" t="s">
        <v>137</v>
      </c>
      <c r="AF1435">
        <v>1</v>
      </c>
      <c r="AG1435" t="b">
        <f t="shared" si="137"/>
        <v>1</v>
      </c>
      <c r="AH1435">
        <v>0</v>
      </c>
      <c r="AI1435">
        <v>40220</v>
      </c>
      <c r="AJ1435">
        <v>47</v>
      </c>
      <c r="AK1435">
        <v>0</v>
      </c>
      <c r="AL1435">
        <v>11</v>
      </c>
      <c r="AM1435">
        <v>9</v>
      </c>
      <c r="AN1435">
        <v>0</v>
      </c>
      <c r="AO1435">
        <v>0</v>
      </c>
    </row>
    <row r="1436" spans="4:41" x14ac:dyDescent="0.3">
      <c r="D1436" t="str">
        <f t="shared" si="132"/>
        <v>March</v>
      </c>
      <c r="E1436" t="s">
        <v>76</v>
      </c>
      <c r="F1436">
        <v>34</v>
      </c>
      <c r="G1436">
        <v>0</v>
      </c>
      <c r="H1436">
        <v>7</v>
      </c>
      <c r="I1436">
        <v>4</v>
      </c>
      <c r="J1436">
        <v>0</v>
      </c>
      <c r="K1436">
        <v>0</v>
      </c>
      <c r="O1436">
        <v>2022</v>
      </c>
      <c r="P1436" t="str">
        <f t="shared" si="133"/>
        <v>March</v>
      </c>
      <c r="Q1436">
        <f t="shared" si="134"/>
        <v>1</v>
      </c>
      <c r="R1436">
        <f t="shared" si="135"/>
        <v>0</v>
      </c>
      <c r="S1436" s="4" t="str">
        <f t="shared" si="136"/>
        <v>40222</v>
      </c>
      <c r="T1436">
        <v>34</v>
      </c>
      <c r="U1436">
        <v>0</v>
      </c>
      <c r="V1436">
        <v>7</v>
      </c>
      <c r="W1436">
        <v>4</v>
      </c>
      <c r="X1436">
        <v>0</v>
      </c>
      <c r="Y1436">
        <v>0</v>
      </c>
      <c r="AD1436">
        <v>2022</v>
      </c>
      <c r="AE1436" t="s">
        <v>137</v>
      </c>
      <c r="AF1436">
        <v>1</v>
      </c>
      <c r="AG1436" t="b">
        <f t="shared" si="137"/>
        <v>1</v>
      </c>
      <c r="AH1436">
        <v>0</v>
      </c>
      <c r="AI1436">
        <v>40222</v>
      </c>
      <c r="AJ1436">
        <v>34</v>
      </c>
      <c r="AK1436">
        <v>0</v>
      </c>
      <c r="AL1436">
        <v>7</v>
      </c>
      <c r="AM1436">
        <v>4</v>
      </c>
      <c r="AN1436">
        <v>0</v>
      </c>
      <c r="AO1436">
        <v>0</v>
      </c>
    </row>
    <row r="1437" spans="4:41" x14ac:dyDescent="0.3">
      <c r="D1437" t="str">
        <f t="shared" si="132"/>
        <v>March</v>
      </c>
      <c r="E1437" t="s">
        <v>78</v>
      </c>
      <c r="F1437">
        <v>37</v>
      </c>
      <c r="G1437">
        <v>0</v>
      </c>
      <c r="H1437">
        <v>6</v>
      </c>
      <c r="I1437">
        <v>2</v>
      </c>
      <c r="J1437">
        <v>0</v>
      </c>
      <c r="K1437">
        <v>0</v>
      </c>
      <c r="O1437">
        <v>2022</v>
      </c>
      <c r="P1437" t="str">
        <f t="shared" si="133"/>
        <v>March</v>
      </c>
      <c r="Q1437">
        <f t="shared" si="134"/>
        <v>1</v>
      </c>
      <c r="R1437">
        <f t="shared" si="135"/>
        <v>0</v>
      </c>
      <c r="S1437" s="4" t="str">
        <f t="shared" si="136"/>
        <v>40223</v>
      </c>
      <c r="T1437">
        <v>37</v>
      </c>
      <c r="U1437">
        <v>0</v>
      </c>
      <c r="V1437">
        <v>6</v>
      </c>
      <c r="W1437">
        <v>2</v>
      </c>
      <c r="X1437">
        <v>0</v>
      </c>
      <c r="Y1437">
        <v>0</v>
      </c>
      <c r="AD1437">
        <v>2022</v>
      </c>
      <c r="AE1437" t="s">
        <v>137</v>
      </c>
      <c r="AF1437">
        <v>1</v>
      </c>
      <c r="AG1437" t="b">
        <f t="shared" si="137"/>
        <v>1</v>
      </c>
      <c r="AH1437">
        <v>0</v>
      </c>
      <c r="AI1437">
        <v>40223</v>
      </c>
      <c r="AJ1437">
        <v>37</v>
      </c>
      <c r="AK1437">
        <v>0</v>
      </c>
      <c r="AL1437">
        <v>6</v>
      </c>
      <c r="AM1437">
        <v>2</v>
      </c>
      <c r="AN1437">
        <v>0</v>
      </c>
      <c r="AO1437">
        <v>0</v>
      </c>
    </row>
    <row r="1438" spans="4:41" x14ac:dyDescent="0.3">
      <c r="D1438" t="str">
        <f t="shared" si="132"/>
        <v>March</v>
      </c>
      <c r="E1438" t="s">
        <v>82</v>
      </c>
      <c r="F1438">
        <v>14</v>
      </c>
      <c r="G1438">
        <v>0</v>
      </c>
      <c r="H1438">
        <v>3</v>
      </c>
      <c r="I1438">
        <v>0</v>
      </c>
      <c r="J1438">
        <v>0</v>
      </c>
      <c r="K1438">
        <v>0</v>
      </c>
      <c r="O1438">
        <v>2022</v>
      </c>
      <c r="P1438" t="str">
        <f t="shared" si="133"/>
        <v>March</v>
      </c>
      <c r="Q1438">
        <f t="shared" si="134"/>
        <v>1</v>
      </c>
      <c r="R1438">
        <f t="shared" si="135"/>
        <v>0</v>
      </c>
      <c r="S1438" s="4" t="str">
        <f t="shared" si="136"/>
        <v>40228</v>
      </c>
      <c r="T1438">
        <v>14</v>
      </c>
      <c r="U1438">
        <v>0</v>
      </c>
      <c r="V1438">
        <v>3</v>
      </c>
      <c r="W1438">
        <v>0</v>
      </c>
      <c r="X1438">
        <v>0</v>
      </c>
      <c r="Y1438">
        <v>0</v>
      </c>
      <c r="AD1438">
        <v>2022</v>
      </c>
      <c r="AE1438" t="s">
        <v>137</v>
      </c>
      <c r="AF1438">
        <v>1</v>
      </c>
      <c r="AG1438" t="b">
        <f t="shared" si="137"/>
        <v>1</v>
      </c>
      <c r="AH1438">
        <v>0</v>
      </c>
      <c r="AI1438">
        <v>40228</v>
      </c>
      <c r="AJ1438">
        <v>14</v>
      </c>
      <c r="AK1438">
        <v>0</v>
      </c>
      <c r="AL1438">
        <v>3</v>
      </c>
      <c r="AM1438">
        <v>0</v>
      </c>
      <c r="AN1438">
        <v>0</v>
      </c>
      <c r="AO1438">
        <v>0</v>
      </c>
    </row>
    <row r="1439" spans="4:41" x14ac:dyDescent="0.3">
      <c r="D1439" t="str">
        <f t="shared" si="132"/>
        <v>March</v>
      </c>
      <c r="E1439" t="s">
        <v>84</v>
      </c>
      <c r="F1439">
        <v>43</v>
      </c>
      <c r="G1439">
        <v>0</v>
      </c>
      <c r="H1439">
        <v>5</v>
      </c>
      <c r="I1439">
        <v>2</v>
      </c>
      <c r="J1439">
        <v>0</v>
      </c>
      <c r="K1439">
        <v>0</v>
      </c>
      <c r="O1439">
        <v>2022</v>
      </c>
      <c r="P1439" t="str">
        <f t="shared" si="133"/>
        <v>March</v>
      </c>
      <c r="Q1439">
        <f t="shared" si="134"/>
        <v>1</v>
      </c>
      <c r="R1439">
        <f t="shared" si="135"/>
        <v>0</v>
      </c>
      <c r="S1439" s="4" t="str">
        <f t="shared" si="136"/>
        <v>40229</v>
      </c>
      <c r="T1439">
        <v>43</v>
      </c>
      <c r="U1439">
        <v>0</v>
      </c>
      <c r="V1439">
        <v>5</v>
      </c>
      <c r="W1439">
        <v>2</v>
      </c>
      <c r="X1439">
        <v>0</v>
      </c>
      <c r="Y1439">
        <v>0</v>
      </c>
      <c r="AD1439">
        <v>2022</v>
      </c>
      <c r="AE1439" t="s">
        <v>137</v>
      </c>
      <c r="AF1439">
        <v>1</v>
      </c>
      <c r="AG1439" t="b">
        <f t="shared" si="137"/>
        <v>1</v>
      </c>
      <c r="AH1439">
        <v>0</v>
      </c>
      <c r="AI1439">
        <v>40229</v>
      </c>
      <c r="AJ1439">
        <v>43</v>
      </c>
      <c r="AK1439">
        <v>0</v>
      </c>
      <c r="AL1439">
        <v>5</v>
      </c>
      <c r="AM1439">
        <v>2</v>
      </c>
      <c r="AN1439">
        <v>0</v>
      </c>
      <c r="AO1439">
        <v>0</v>
      </c>
    </row>
    <row r="1440" spans="4:41" x14ac:dyDescent="0.3">
      <c r="D1440" t="str">
        <f t="shared" si="132"/>
        <v>March</v>
      </c>
      <c r="E1440" t="s">
        <v>86</v>
      </c>
      <c r="F1440">
        <v>27</v>
      </c>
      <c r="G1440">
        <v>0</v>
      </c>
      <c r="H1440">
        <v>7</v>
      </c>
      <c r="I1440">
        <v>3</v>
      </c>
      <c r="J1440">
        <v>0</v>
      </c>
      <c r="K1440">
        <v>0</v>
      </c>
      <c r="O1440">
        <v>2022</v>
      </c>
      <c r="P1440" t="str">
        <f t="shared" si="133"/>
        <v>March</v>
      </c>
      <c r="Q1440">
        <f t="shared" si="134"/>
        <v>1</v>
      </c>
      <c r="R1440">
        <f t="shared" si="135"/>
        <v>0</v>
      </c>
      <c r="S1440" s="4" t="str">
        <f t="shared" si="136"/>
        <v>40241</v>
      </c>
      <c r="T1440">
        <v>27</v>
      </c>
      <c r="U1440">
        <v>0</v>
      </c>
      <c r="V1440">
        <v>7</v>
      </c>
      <c r="W1440">
        <v>3</v>
      </c>
      <c r="X1440">
        <v>0</v>
      </c>
      <c r="Y1440">
        <v>0</v>
      </c>
      <c r="AD1440">
        <v>2022</v>
      </c>
      <c r="AE1440" t="s">
        <v>137</v>
      </c>
      <c r="AF1440">
        <v>1</v>
      </c>
      <c r="AG1440" t="b">
        <f t="shared" si="137"/>
        <v>1</v>
      </c>
      <c r="AH1440">
        <v>0</v>
      </c>
      <c r="AI1440">
        <v>40241</v>
      </c>
      <c r="AJ1440">
        <v>27</v>
      </c>
      <c r="AK1440">
        <v>0</v>
      </c>
      <c r="AL1440">
        <v>7</v>
      </c>
      <c r="AM1440">
        <v>3</v>
      </c>
      <c r="AN1440">
        <v>0</v>
      </c>
      <c r="AO1440">
        <v>0</v>
      </c>
    </row>
    <row r="1441" spans="1:41" x14ac:dyDescent="0.3">
      <c r="D1441" t="str">
        <f t="shared" si="132"/>
        <v>March</v>
      </c>
      <c r="E1441" t="s">
        <v>89</v>
      </c>
      <c r="F1441">
        <v>14</v>
      </c>
      <c r="G1441">
        <v>0</v>
      </c>
      <c r="H1441">
        <v>2</v>
      </c>
      <c r="I1441">
        <v>2</v>
      </c>
      <c r="J1441">
        <v>0</v>
      </c>
      <c r="K1441">
        <v>0</v>
      </c>
      <c r="O1441">
        <v>2022</v>
      </c>
      <c r="P1441" t="str">
        <f t="shared" si="133"/>
        <v>March</v>
      </c>
      <c r="Q1441">
        <f t="shared" si="134"/>
        <v>1</v>
      </c>
      <c r="R1441">
        <f t="shared" si="135"/>
        <v>0</v>
      </c>
      <c r="S1441" s="4" t="str">
        <f t="shared" si="136"/>
        <v>40242</v>
      </c>
      <c r="T1441">
        <v>14</v>
      </c>
      <c r="U1441">
        <v>0</v>
      </c>
      <c r="V1441">
        <v>2</v>
      </c>
      <c r="W1441">
        <v>2</v>
      </c>
      <c r="X1441">
        <v>0</v>
      </c>
      <c r="Y1441">
        <v>0</v>
      </c>
      <c r="AD1441">
        <v>2022</v>
      </c>
      <c r="AE1441" t="s">
        <v>137</v>
      </c>
      <c r="AF1441">
        <v>1</v>
      </c>
      <c r="AG1441" t="b">
        <f t="shared" si="137"/>
        <v>1</v>
      </c>
      <c r="AH1441">
        <v>0</v>
      </c>
      <c r="AI1441">
        <v>40242</v>
      </c>
      <c r="AJ1441">
        <v>14</v>
      </c>
      <c r="AK1441">
        <v>0</v>
      </c>
      <c r="AL1441">
        <v>2</v>
      </c>
      <c r="AM1441">
        <v>2</v>
      </c>
      <c r="AN1441">
        <v>0</v>
      </c>
      <c r="AO1441">
        <v>0</v>
      </c>
    </row>
    <row r="1442" spans="1:41" x14ac:dyDescent="0.3">
      <c r="D1442" t="str">
        <f t="shared" si="132"/>
        <v>March</v>
      </c>
      <c r="E1442" t="s">
        <v>91</v>
      </c>
      <c r="F1442">
        <v>4</v>
      </c>
      <c r="G1442">
        <v>0</v>
      </c>
      <c r="H1442">
        <v>2</v>
      </c>
      <c r="I1442">
        <v>3</v>
      </c>
      <c r="J1442">
        <v>0</v>
      </c>
      <c r="K1442">
        <v>0</v>
      </c>
      <c r="O1442">
        <v>2022</v>
      </c>
      <c r="P1442" t="str">
        <f t="shared" si="133"/>
        <v>March</v>
      </c>
      <c r="Q1442">
        <f t="shared" si="134"/>
        <v>1</v>
      </c>
      <c r="R1442">
        <f t="shared" si="135"/>
        <v>0</v>
      </c>
      <c r="S1442" s="4" t="str">
        <f t="shared" si="136"/>
        <v>40243</v>
      </c>
      <c r="T1442">
        <v>4</v>
      </c>
      <c r="U1442">
        <v>0</v>
      </c>
      <c r="V1442">
        <v>2</v>
      </c>
      <c r="W1442">
        <v>3</v>
      </c>
      <c r="X1442">
        <v>0</v>
      </c>
      <c r="Y1442">
        <v>0</v>
      </c>
      <c r="AD1442">
        <v>2022</v>
      </c>
      <c r="AE1442" t="s">
        <v>137</v>
      </c>
      <c r="AF1442">
        <v>1</v>
      </c>
      <c r="AG1442" t="b">
        <f t="shared" si="137"/>
        <v>1</v>
      </c>
      <c r="AH1442">
        <v>0</v>
      </c>
      <c r="AI1442">
        <v>40243</v>
      </c>
      <c r="AJ1442">
        <v>4</v>
      </c>
      <c r="AK1442">
        <v>0</v>
      </c>
      <c r="AL1442">
        <v>2</v>
      </c>
      <c r="AM1442">
        <v>3</v>
      </c>
      <c r="AN1442">
        <v>0</v>
      </c>
      <c r="AO1442">
        <v>0</v>
      </c>
    </row>
    <row r="1443" spans="1:41" x14ac:dyDescent="0.3">
      <c r="D1443" t="str">
        <f t="shared" si="132"/>
        <v>March</v>
      </c>
      <c r="E1443" t="s">
        <v>92</v>
      </c>
      <c r="F1443">
        <v>30</v>
      </c>
      <c r="G1443">
        <v>0</v>
      </c>
      <c r="H1443">
        <v>3</v>
      </c>
      <c r="I1443">
        <v>3</v>
      </c>
      <c r="J1443">
        <v>0</v>
      </c>
      <c r="K1443">
        <v>0</v>
      </c>
      <c r="O1443">
        <v>2022</v>
      </c>
      <c r="P1443" t="str">
        <f t="shared" si="133"/>
        <v>March</v>
      </c>
      <c r="Q1443">
        <f t="shared" si="134"/>
        <v>1</v>
      </c>
      <c r="R1443">
        <f t="shared" si="135"/>
        <v>0</v>
      </c>
      <c r="S1443" s="4" t="str">
        <f t="shared" si="136"/>
        <v>40245</v>
      </c>
      <c r="T1443">
        <v>30</v>
      </c>
      <c r="U1443">
        <v>0</v>
      </c>
      <c r="V1443">
        <v>3</v>
      </c>
      <c r="W1443">
        <v>3</v>
      </c>
      <c r="X1443">
        <v>0</v>
      </c>
      <c r="Y1443">
        <v>0</v>
      </c>
      <c r="AD1443">
        <v>2022</v>
      </c>
      <c r="AE1443" t="s">
        <v>137</v>
      </c>
      <c r="AF1443">
        <v>1</v>
      </c>
      <c r="AG1443" t="b">
        <f t="shared" si="137"/>
        <v>1</v>
      </c>
      <c r="AH1443">
        <v>0</v>
      </c>
      <c r="AI1443">
        <v>40245</v>
      </c>
      <c r="AJ1443">
        <v>30</v>
      </c>
      <c r="AK1443">
        <v>0</v>
      </c>
      <c r="AL1443">
        <v>3</v>
      </c>
      <c r="AM1443">
        <v>3</v>
      </c>
      <c r="AN1443">
        <v>0</v>
      </c>
      <c r="AO1443">
        <v>0</v>
      </c>
    </row>
    <row r="1444" spans="1:41" x14ac:dyDescent="0.3">
      <c r="D1444" t="str">
        <f t="shared" si="132"/>
        <v>March</v>
      </c>
      <c r="E1444" t="s">
        <v>93</v>
      </c>
      <c r="F1444">
        <v>33</v>
      </c>
      <c r="G1444">
        <v>0</v>
      </c>
      <c r="H1444">
        <v>6</v>
      </c>
      <c r="I1444">
        <v>5</v>
      </c>
      <c r="J1444">
        <v>0</v>
      </c>
      <c r="K1444">
        <v>0</v>
      </c>
      <c r="O1444">
        <v>2022</v>
      </c>
      <c r="P1444" t="str">
        <f t="shared" si="133"/>
        <v>March</v>
      </c>
      <c r="Q1444">
        <f t="shared" si="134"/>
        <v>1</v>
      </c>
      <c r="R1444">
        <f t="shared" si="135"/>
        <v>0</v>
      </c>
      <c r="S1444" s="4" t="str">
        <f t="shared" si="136"/>
        <v>40258</v>
      </c>
      <c r="T1444">
        <v>33</v>
      </c>
      <c r="U1444">
        <v>0</v>
      </c>
      <c r="V1444">
        <v>6</v>
      </c>
      <c r="W1444">
        <v>5</v>
      </c>
      <c r="X1444">
        <v>0</v>
      </c>
      <c r="Y1444">
        <v>0</v>
      </c>
      <c r="AD1444">
        <v>2022</v>
      </c>
      <c r="AE1444" t="s">
        <v>137</v>
      </c>
      <c r="AF1444">
        <v>1</v>
      </c>
      <c r="AG1444" t="b">
        <f t="shared" si="137"/>
        <v>1</v>
      </c>
      <c r="AH1444">
        <v>0</v>
      </c>
      <c r="AI1444">
        <v>40258</v>
      </c>
      <c r="AJ1444">
        <v>33</v>
      </c>
      <c r="AK1444">
        <v>0</v>
      </c>
      <c r="AL1444">
        <v>6</v>
      </c>
      <c r="AM1444">
        <v>5</v>
      </c>
      <c r="AN1444">
        <v>0</v>
      </c>
      <c r="AO1444">
        <v>0</v>
      </c>
    </row>
    <row r="1445" spans="1:41" x14ac:dyDescent="0.3">
      <c r="D1445" t="str">
        <f t="shared" si="132"/>
        <v>March</v>
      </c>
      <c r="E1445" t="s">
        <v>95</v>
      </c>
      <c r="F1445">
        <v>47</v>
      </c>
      <c r="G1445">
        <v>0</v>
      </c>
      <c r="H1445">
        <v>11</v>
      </c>
      <c r="I1445">
        <v>6</v>
      </c>
      <c r="J1445">
        <v>0</v>
      </c>
      <c r="K1445">
        <v>0</v>
      </c>
      <c r="O1445">
        <v>2022</v>
      </c>
      <c r="P1445" t="str">
        <f t="shared" si="133"/>
        <v>March</v>
      </c>
      <c r="Q1445">
        <f t="shared" si="134"/>
        <v>1</v>
      </c>
      <c r="R1445">
        <f t="shared" si="135"/>
        <v>0</v>
      </c>
      <c r="S1445" s="4" t="str">
        <f t="shared" si="136"/>
        <v>40272</v>
      </c>
      <c r="T1445">
        <v>47</v>
      </c>
      <c r="U1445">
        <v>0</v>
      </c>
      <c r="V1445">
        <v>11</v>
      </c>
      <c r="W1445">
        <v>6</v>
      </c>
      <c r="X1445">
        <v>0</v>
      </c>
      <c r="Y1445">
        <v>0</v>
      </c>
      <c r="AD1445">
        <v>2022</v>
      </c>
      <c r="AE1445" t="s">
        <v>137</v>
      </c>
      <c r="AF1445">
        <v>1</v>
      </c>
      <c r="AG1445" t="b">
        <f t="shared" si="137"/>
        <v>1</v>
      </c>
      <c r="AH1445">
        <v>0</v>
      </c>
      <c r="AI1445">
        <v>40272</v>
      </c>
      <c r="AJ1445">
        <v>47</v>
      </c>
      <c r="AK1445">
        <v>0</v>
      </c>
      <c r="AL1445">
        <v>11</v>
      </c>
      <c r="AM1445">
        <v>6</v>
      </c>
      <c r="AN1445">
        <v>0</v>
      </c>
      <c r="AO1445">
        <v>0</v>
      </c>
    </row>
    <row r="1446" spans="1:41" x14ac:dyDescent="0.3">
      <c r="D1446" t="str">
        <f t="shared" si="132"/>
        <v>March</v>
      </c>
      <c r="E1446" t="s">
        <v>96</v>
      </c>
      <c r="F1446">
        <v>42</v>
      </c>
      <c r="G1446">
        <v>0</v>
      </c>
      <c r="H1446">
        <v>4</v>
      </c>
      <c r="I1446">
        <v>4</v>
      </c>
      <c r="J1446">
        <v>0</v>
      </c>
      <c r="K1446">
        <v>0</v>
      </c>
      <c r="O1446">
        <v>2022</v>
      </c>
      <c r="P1446" t="str">
        <f t="shared" si="133"/>
        <v>March</v>
      </c>
      <c r="Q1446">
        <f t="shared" si="134"/>
        <v>1</v>
      </c>
      <c r="R1446">
        <f t="shared" si="135"/>
        <v>0</v>
      </c>
      <c r="S1446" s="4" t="str">
        <f t="shared" si="136"/>
        <v>40291</v>
      </c>
      <c r="T1446">
        <v>42</v>
      </c>
      <c r="U1446">
        <v>0</v>
      </c>
      <c r="V1446">
        <v>4</v>
      </c>
      <c r="W1446">
        <v>4</v>
      </c>
      <c r="X1446">
        <v>0</v>
      </c>
      <c r="Y1446">
        <v>0</v>
      </c>
      <c r="AD1446">
        <v>2022</v>
      </c>
      <c r="AE1446" t="s">
        <v>137</v>
      </c>
      <c r="AF1446">
        <v>1</v>
      </c>
      <c r="AG1446" t="b">
        <f t="shared" si="137"/>
        <v>1</v>
      </c>
      <c r="AH1446">
        <v>0</v>
      </c>
      <c r="AI1446">
        <v>40291</v>
      </c>
      <c r="AJ1446">
        <v>42</v>
      </c>
      <c r="AK1446">
        <v>0</v>
      </c>
      <c r="AL1446">
        <v>4</v>
      </c>
      <c r="AM1446">
        <v>4</v>
      </c>
      <c r="AN1446">
        <v>0</v>
      </c>
      <c r="AO1446">
        <v>0</v>
      </c>
    </row>
    <row r="1447" spans="1:41" x14ac:dyDescent="0.3">
      <c r="D1447" t="str">
        <f t="shared" si="132"/>
        <v>March</v>
      </c>
      <c r="O1447">
        <v>2022</v>
      </c>
      <c r="P1447" t="str">
        <f t="shared" si="133"/>
        <v>March</v>
      </c>
      <c r="Q1447">
        <f t="shared" si="134"/>
        <v>0</v>
      </c>
      <c r="R1447">
        <f t="shared" si="135"/>
        <v>0</v>
      </c>
      <c r="S1447" s="4" t="str">
        <f t="shared" si="136"/>
        <v/>
      </c>
      <c r="AD1447">
        <v>2022</v>
      </c>
      <c r="AE1447" t="s">
        <v>137</v>
      </c>
      <c r="AF1447">
        <v>0</v>
      </c>
      <c r="AG1447" t="b">
        <f t="shared" si="137"/>
        <v>0</v>
      </c>
      <c r="AH1447">
        <v>0</v>
      </c>
      <c r="AI1447" s="4" t="s">
        <v>587</v>
      </c>
    </row>
    <row r="1448" spans="1:41" x14ac:dyDescent="0.3">
      <c r="A1448">
        <v>2022</v>
      </c>
      <c r="B1448" t="s">
        <v>137</v>
      </c>
      <c r="D1448" t="str">
        <f t="shared" si="132"/>
        <v>March</v>
      </c>
      <c r="E1448" t="s">
        <v>98</v>
      </c>
      <c r="F1448">
        <v>52</v>
      </c>
      <c r="G1448">
        <v>0</v>
      </c>
      <c r="H1448">
        <v>8</v>
      </c>
      <c r="I1448">
        <v>1</v>
      </c>
      <c r="J1448">
        <v>0</v>
      </c>
      <c r="K1448">
        <v>0</v>
      </c>
      <c r="O1448">
        <v>2022</v>
      </c>
      <c r="P1448" t="str">
        <f t="shared" si="133"/>
        <v>March</v>
      </c>
      <c r="Q1448">
        <f t="shared" si="134"/>
        <v>1</v>
      </c>
      <c r="R1448">
        <f t="shared" si="135"/>
        <v>0</v>
      </c>
      <c r="S1448" s="4" t="str">
        <f t="shared" si="136"/>
        <v>40299</v>
      </c>
      <c r="T1448">
        <v>52</v>
      </c>
      <c r="U1448">
        <v>0</v>
      </c>
      <c r="V1448">
        <v>8</v>
      </c>
      <c r="W1448">
        <v>1</v>
      </c>
      <c r="X1448">
        <v>0</v>
      </c>
      <c r="Y1448">
        <v>0</v>
      </c>
      <c r="AD1448">
        <v>2022</v>
      </c>
      <c r="AE1448" t="s">
        <v>137</v>
      </c>
      <c r="AF1448">
        <v>1</v>
      </c>
      <c r="AG1448" t="b">
        <f t="shared" si="137"/>
        <v>1</v>
      </c>
      <c r="AH1448">
        <v>0</v>
      </c>
      <c r="AI1448">
        <v>40299</v>
      </c>
      <c r="AJ1448">
        <v>52</v>
      </c>
      <c r="AK1448">
        <v>0</v>
      </c>
      <c r="AL1448">
        <v>8</v>
      </c>
      <c r="AM1448">
        <v>1</v>
      </c>
      <c r="AN1448">
        <v>0</v>
      </c>
      <c r="AO1448">
        <v>0</v>
      </c>
    </row>
    <row r="1449" spans="1:41" x14ac:dyDescent="0.3">
      <c r="D1449" t="str">
        <f t="shared" si="132"/>
        <v>March</v>
      </c>
      <c r="E1449" t="s">
        <v>4</v>
      </c>
      <c r="F1449" s="1">
        <v>1470</v>
      </c>
      <c r="G1449">
        <v>0</v>
      </c>
      <c r="H1449">
        <v>332</v>
      </c>
      <c r="I1449">
        <v>213</v>
      </c>
      <c r="J1449">
        <v>0</v>
      </c>
      <c r="K1449">
        <v>1</v>
      </c>
      <c r="O1449">
        <v>2022</v>
      </c>
      <c r="P1449" t="str">
        <f t="shared" si="133"/>
        <v>March</v>
      </c>
      <c r="Q1449">
        <f t="shared" si="134"/>
        <v>0</v>
      </c>
      <c r="R1449">
        <f t="shared" si="135"/>
        <v>1</v>
      </c>
      <c r="S1449" s="4" t="str">
        <f t="shared" si="136"/>
        <v>Total</v>
      </c>
      <c r="T1449">
        <v>1470</v>
      </c>
      <c r="U1449">
        <v>0</v>
      </c>
      <c r="V1449">
        <v>332</v>
      </c>
      <c r="W1449">
        <v>213</v>
      </c>
      <c r="X1449">
        <v>0</v>
      </c>
      <c r="Y1449">
        <v>1</v>
      </c>
      <c r="AD1449">
        <v>2022</v>
      </c>
      <c r="AE1449" t="s">
        <v>137</v>
      </c>
      <c r="AF1449">
        <v>0</v>
      </c>
      <c r="AG1449" t="b">
        <f t="shared" si="137"/>
        <v>0</v>
      </c>
      <c r="AH1449">
        <v>1</v>
      </c>
      <c r="AI1449" s="4" t="s">
        <v>4</v>
      </c>
      <c r="AJ1449">
        <v>1470</v>
      </c>
      <c r="AK1449">
        <v>0</v>
      </c>
      <c r="AL1449">
        <v>332</v>
      </c>
      <c r="AM1449">
        <v>213</v>
      </c>
      <c r="AN1449">
        <v>0</v>
      </c>
      <c r="AO1449">
        <v>1</v>
      </c>
    </row>
    <row r="1450" spans="1:41" x14ac:dyDescent="0.3">
      <c r="D1450" t="str">
        <f t="shared" si="132"/>
        <v>March</v>
      </c>
      <c r="E1450" t="s">
        <v>442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0</v>
      </c>
      <c r="O1450">
        <v>2022</v>
      </c>
      <c r="P1450" t="str">
        <f t="shared" si="133"/>
        <v>March</v>
      </c>
      <c r="Q1450">
        <f t="shared" si="134"/>
        <v>0</v>
      </c>
      <c r="R1450">
        <f t="shared" si="135"/>
        <v>0</v>
      </c>
      <c r="S1450" s="4" t="str">
        <f t="shared" si="136"/>
        <v>29414</v>
      </c>
      <c r="T1450">
        <v>1</v>
      </c>
      <c r="U1450">
        <v>0</v>
      </c>
      <c r="V1450">
        <v>1</v>
      </c>
      <c r="W1450">
        <v>1</v>
      </c>
      <c r="X1450">
        <v>0</v>
      </c>
      <c r="Y1450">
        <v>0</v>
      </c>
      <c r="AD1450">
        <v>2022</v>
      </c>
      <c r="AE1450" t="s">
        <v>137</v>
      </c>
      <c r="AF1450">
        <v>0</v>
      </c>
      <c r="AG1450" t="b">
        <f t="shared" si="137"/>
        <v>1</v>
      </c>
      <c r="AH1450">
        <v>0</v>
      </c>
      <c r="AI1450">
        <v>29414</v>
      </c>
      <c r="AJ1450">
        <v>1</v>
      </c>
      <c r="AK1450">
        <v>0</v>
      </c>
      <c r="AL1450">
        <v>1</v>
      </c>
      <c r="AM1450">
        <v>1</v>
      </c>
      <c r="AN1450">
        <v>0</v>
      </c>
      <c r="AO1450">
        <v>0</v>
      </c>
    </row>
    <row r="1451" spans="1:41" x14ac:dyDescent="0.3">
      <c r="D1451" t="str">
        <f t="shared" si="132"/>
        <v>March</v>
      </c>
      <c r="E1451" t="s">
        <v>443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O1451">
        <v>2022</v>
      </c>
      <c r="P1451" t="str">
        <f t="shared" si="133"/>
        <v>March</v>
      </c>
      <c r="Q1451">
        <f t="shared" si="134"/>
        <v>0</v>
      </c>
      <c r="R1451">
        <f t="shared" si="135"/>
        <v>0</v>
      </c>
      <c r="S1451" s="4" t="str">
        <f t="shared" si="136"/>
        <v>45215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AD1451">
        <v>2022</v>
      </c>
      <c r="AE1451" t="s">
        <v>137</v>
      </c>
      <c r="AF1451">
        <v>0</v>
      </c>
      <c r="AG1451" t="b">
        <f t="shared" si="137"/>
        <v>1</v>
      </c>
      <c r="AH1451">
        <v>0</v>
      </c>
      <c r="AI1451">
        <v>45215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</row>
    <row r="1452" spans="1:41" x14ac:dyDescent="0.3">
      <c r="D1452" t="str">
        <f t="shared" si="132"/>
        <v>March</v>
      </c>
      <c r="E1452" t="s">
        <v>105</v>
      </c>
      <c r="F1452">
        <v>6</v>
      </c>
      <c r="G1452">
        <v>0</v>
      </c>
      <c r="H1452">
        <v>1</v>
      </c>
      <c r="I1452">
        <v>2</v>
      </c>
      <c r="J1452">
        <v>0</v>
      </c>
      <c r="K1452">
        <v>0</v>
      </c>
      <c r="O1452">
        <v>2022</v>
      </c>
      <c r="P1452" t="str">
        <f t="shared" si="133"/>
        <v>March</v>
      </c>
      <c r="Q1452">
        <f t="shared" si="134"/>
        <v>0</v>
      </c>
      <c r="R1452">
        <f t="shared" si="135"/>
        <v>0</v>
      </c>
      <c r="S1452" s="4" t="str">
        <f t="shared" si="136"/>
        <v>40118</v>
      </c>
      <c r="T1452">
        <v>6</v>
      </c>
      <c r="U1452">
        <v>0</v>
      </c>
      <c r="V1452">
        <v>1</v>
      </c>
      <c r="W1452">
        <v>2</v>
      </c>
      <c r="X1452">
        <v>0</v>
      </c>
      <c r="Y1452">
        <v>0</v>
      </c>
      <c r="AD1452">
        <v>2022</v>
      </c>
      <c r="AE1452" t="s">
        <v>137</v>
      </c>
      <c r="AF1452">
        <v>0</v>
      </c>
      <c r="AG1452" t="b">
        <f t="shared" si="137"/>
        <v>1</v>
      </c>
      <c r="AH1452">
        <v>0</v>
      </c>
      <c r="AI1452">
        <v>40118</v>
      </c>
      <c r="AJ1452">
        <v>6</v>
      </c>
      <c r="AK1452">
        <v>0</v>
      </c>
      <c r="AL1452">
        <v>1</v>
      </c>
      <c r="AM1452">
        <v>2</v>
      </c>
      <c r="AN1452">
        <v>0</v>
      </c>
      <c r="AO1452">
        <v>0</v>
      </c>
    </row>
    <row r="1453" spans="1:41" x14ac:dyDescent="0.3">
      <c r="D1453" t="str">
        <f t="shared" si="132"/>
        <v>March</v>
      </c>
      <c r="E1453" t="s">
        <v>107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O1453">
        <v>2022</v>
      </c>
      <c r="P1453" t="str">
        <f t="shared" si="133"/>
        <v>March</v>
      </c>
      <c r="Q1453">
        <f t="shared" si="134"/>
        <v>0</v>
      </c>
      <c r="R1453">
        <f t="shared" si="135"/>
        <v>0</v>
      </c>
      <c r="S1453" s="4" t="str">
        <f t="shared" si="136"/>
        <v>40059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AD1453">
        <v>2022</v>
      </c>
      <c r="AE1453" t="s">
        <v>137</v>
      </c>
      <c r="AF1453">
        <v>0</v>
      </c>
      <c r="AG1453" t="b">
        <f t="shared" si="137"/>
        <v>1</v>
      </c>
      <c r="AH1453">
        <v>0</v>
      </c>
      <c r="AI1453">
        <v>40059</v>
      </c>
      <c r="AJ1453">
        <v>2</v>
      </c>
      <c r="AK1453">
        <v>0</v>
      </c>
      <c r="AL1453">
        <v>0</v>
      </c>
      <c r="AM1453">
        <v>0</v>
      </c>
      <c r="AN1453">
        <v>0</v>
      </c>
      <c r="AO1453">
        <v>0</v>
      </c>
    </row>
    <row r="1454" spans="1:41" x14ac:dyDescent="0.3">
      <c r="D1454" t="str">
        <f t="shared" si="132"/>
        <v>March</v>
      </c>
      <c r="E1454" t="s">
        <v>592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O1454">
        <v>2022</v>
      </c>
      <c r="P1454" t="str">
        <f t="shared" si="133"/>
        <v>March</v>
      </c>
      <c r="Q1454">
        <f t="shared" si="134"/>
        <v>0</v>
      </c>
      <c r="R1454">
        <f t="shared" si="135"/>
        <v>0</v>
      </c>
      <c r="S1454" s="4" t="str">
        <f t="shared" si="136"/>
        <v>40165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AD1454">
        <v>2022</v>
      </c>
      <c r="AE1454" t="s">
        <v>137</v>
      </c>
      <c r="AF1454">
        <v>0</v>
      </c>
      <c r="AG1454" t="b">
        <f t="shared" si="137"/>
        <v>1</v>
      </c>
      <c r="AH1454">
        <v>0</v>
      </c>
      <c r="AI1454">
        <v>40165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 x14ac:dyDescent="0.3">
      <c r="D1455" t="str">
        <f t="shared" si="132"/>
        <v>March</v>
      </c>
      <c r="E1455" t="s">
        <v>406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O1455">
        <v>2022</v>
      </c>
      <c r="P1455" t="str">
        <f t="shared" si="133"/>
        <v>March</v>
      </c>
      <c r="Q1455">
        <f t="shared" si="134"/>
        <v>0</v>
      </c>
      <c r="R1455">
        <f t="shared" si="135"/>
        <v>0</v>
      </c>
      <c r="S1455" s="4" t="str">
        <f t="shared" si="136"/>
        <v>40177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AD1455">
        <v>2022</v>
      </c>
      <c r="AE1455" t="s">
        <v>137</v>
      </c>
      <c r="AF1455">
        <v>0</v>
      </c>
      <c r="AG1455" t="b">
        <f t="shared" si="137"/>
        <v>1</v>
      </c>
      <c r="AH1455">
        <v>0</v>
      </c>
      <c r="AI1455">
        <v>40177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</row>
    <row r="1456" spans="1:41" x14ac:dyDescent="0.3">
      <c r="D1456" t="str">
        <f t="shared" si="132"/>
        <v>March</v>
      </c>
      <c r="E1456" t="s">
        <v>4</v>
      </c>
      <c r="F1456">
        <v>12</v>
      </c>
      <c r="G1456">
        <v>0</v>
      </c>
      <c r="H1456">
        <v>2</v>
      </c>
      <c r="I1456">
        <v>3</v>
      </c>
      <c r="J1456">
        <v>0</v>
      </c>
      <c r="K1456">
        <v>0</v>
      </c>
      <c r="O1456">
        <v>2022</v>
      </c>
      <c r="P1456" t="str">
        <f t="shared" si="133"/>
        <v>March</v>
      </c>
      <c r="Q1456">
        <f t="shared" si="134"/>
        <v>0</v>
      </c>
      <c r="R1456">
        <f t="shared" si="135"/>
        <v>1</v>
      </c>
      <c r="S1456" s="4" t="str">
        <f t="shared" si="136"/>
        <v>Total</v>
      </c>
      <c r="T1456">
        <v>12</v>
      </c>
      <c r="U1456">
        <v>0</v>
      </c>
      <c r="V1456">
        <v>2</v>
      </c>
      <c r="W1456">
        <v>3</v>
      </c>
      <c r="X1456">
        <v>0</v>
      </c>
      <c r="Y1456">
        <v>0</v>
      </c>
      <c r="AD1456">
        <v>2022</v>
      </c>
      <c r="AE1456" t="s">
        <v>137</v>
      </c>
      <c r="AF1456">
        <v>0</v>
      </c>
      <c r="AG1456" t="b">
        <f t="shared" si="137"/>
        <v>0</v>
      </c>
      <c r="AH1456">
        <v>1</v>
      </c>
      <c r="AI1456" s="4" t="s">
        <v>4</v>
      </c>
      <c r="AJ1456">
        <v>12</v>
      </c>
      <c r="AK1456">
        <v>0</v>
      </c>
      <c r="AL1456">
        <v>2</v>
      </c>
      <c r="AM1456">
        <v>3</v>
      </c>
      <c r="AN1456">
        <v>0</v>
      </c>
      <c r="AO1456">
        <v>0</v>
      </c>
    </row>
    <row r="1457" spans="2:41" x14ac:dyDescent="0.3">
      <c r="D1457" t="str">
        <f t="shared" si="132"/>
        <v>March</v>
      </c>
      <c r="E1457" t="s">
        <v>109</v>
      </c>
      <c r="F1457">
        <v>3</v>
      </c>
      <c r="G1457">
        <v>0</v>
      </c>
      <c r="H1457">
        <v>0</v>
      </c>
      <c r="I1457">
        <v>0</v>
      </c>
      <c r="J1457">
        <v>0</v>
      </c>
      <c r="K1457">
        <v>0</v>
      </c>
      <c r="O1457">
        <v>2022</v>
      </c>
      <c r="P1457" t="str">
        <f t="shared" si="133"/>
        <v>March</v>
      </c>
      <c r="Q1457">
        <f t="shared" si="134"/>
        <v>0</v>
      </c>
      <c r="R1457">
        <f t="shared" si="135"/>
        <v>0</v>
      </c>
      <c r="S1457" s="4" t="str">
        <f t="shared" si="136"/>
        <v xml:space="preserve"> CODE</v>
      </c>
      <c r="T1457">
        <v>3</v>
      </c>
      <c r="U1457">
        <v>0</v>
      </c>
      <c r="V1457">
        <v>0</v>
      </c>
      <c r="W1457">
        <v>0</v>
      </c>
      <c r="X1457">
        <v>0</v>
      </c>
      <c r="Y1457">
        <v>0</v>
      </c>
      <c r="AD1457">
        <v>2022</v>
      </c>
      <c r="AE1457" t="s">
        <v>137</v>
      </c>
      <c r="AF1457">
        <v>0</v>
      </c>
      <c r="AG1457" t="b">
        <f t="shared" si="137"/>
        <v>0</v>
      </c>
      <c r="AH1457">
        <v>0</v>
      </c>
      <c r="AI1457" s="4" t="s">
        <v>586</v>
      </c>
      <c r="AJ1457">
        <v>3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2:41" x14ac:dyDescent="0.3">
      <c r="D1458" t="str">
        <f t="shared" si="132"/>
        <v>March</v>
      </c>
      <c r="E1458" t="s">
        <v>4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0</v>
      </c>
      <c r="O1458">
        <v>2022</v>
      </c>
      <c r="P1458" t="str">
        <f t="shared" si="133"/>
        <v>March</v>
      </c>
      <c r="Q1458">
        <f t="shared" si="134"/>
        <v>0</v>
      </c>
      <c r="R1458">
        <f t="shared" si="135"/>
        <v>1</v>
      </c>
      <c r="S1458" s="4" t="str">
        <f t="shared" si="136"/>
        <v>Total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AD1458">
        <v>2022</v>
      </c>
      <c r="AE1458" t="s">
        <v>137</v>
      </c>
      <c r="AF1458">
        <v>0</v>
      </c>
      <c r="AG1458" t="b">
        <f t="shared" si="137"/>
        <v>0</v>
      </c>
      <c r="AH1458">
        <v>1</v>
      </c>
      <c r="AI1458" s="4" t="s">
        <v>4</v>
      </c>
      <c r="AJ1458">
        <v>3</v>
      </c>
      <c r="AK1458">
        <v>0</v>
      </c>
      <c r="AL1458">
        <v>0</v>
      </c>
      <c r="AM1458">
        <v>0</v>
      </c>
      <c r="AN1458">
        <v>0</v>
      </c>
      <c r="AO1458">
        <v>0</v>
      </c>
    </row>
    <row r="1459" spans="2:41" x14ac:dyDescent="0.3">
      <c r="D1459" t="str">
        <f t="shared" si="132"/>
        <v>March</v>
      </c>
      <c r="E1459" t="s">
        <v>4</v>
      </c>
      <c r="F1459" s="1">
        <v>1485</v>
      </c>
      <c r="G1459">
        <v>0</v>
      </c>
      <c r="H1459">
        <v>334</v>
      </c>
      <c r="I1459">
        <v>216</v>
      </c>
      <c r="J1459">
        <v>0</v>
      </c>
      <c r="K1459">
        <v>1</v>
      </c>
      <c r="O1459">
        <v>2022</v>
      </c>
      <c r="P1459" t="str">
        <f t="shared" si="133"/>
        <v>March</v>
      </c>
      <c r="Q1459">
        <f t="shared" si="134"/>
        <v>0</v>
      </c>
      <c r="R1459">
        <f t="shared" si="135"/>
        <v>1</v>
      </c>
      <c r="S1459" s="4" t="str">
        <f t="shared" si="136"/>
        <v>Total</v>
      </c>
      <c r="T1459">
        <v>1485</v>
      </c>
      <c r="U1459">
        <v>0</v>
      </c>
      <c r="V1459">
        <v>334</v>
      </c>
      <c r="W1459">
        <v>216</v>
      </c>
      <c r="X1459">
        <v>0</v>
      </c>
      <c r="Y1459">
        <v>1</v>
      </c>
      <c r="AD1459">
        <v>2022</v>
      </c>
      <c r="AE1459" t="s">
        <v>137</v>
      </c>
      <c r="AF1459">
        <v>0</v>
      </c>
      <c r="AG1459" t="b">
        <f t="shared" si="137"/>
        <v>0</v>
      </c>
      <c r="AH1459">
        <v>1</v>
      </c>
      <c r="AI1459" s="4" t="s">
        <v>4</v>
      </c>
      <c r="AJ1459">
        <v>1485</v>
      </c>
      <c r="AK1459">
        <v>0</v>
      </c>
      <c r="AL1459">
        <v>334</v>
      </c>
      <c r="AM1459">
        <v>216</v>
      </c>
      <c r="AN1459">
        <v>0</v>
      </c>
      <c r="AO1459">
        <v>1</v>
      </c>
    </row>
    <row r="1460" spans="2:41" x14ac:dyDescent="0.3">
      <c r="B1460" t="s">
        <v>153</v>
      </c>
      <c r="C1460" t="s">
        <v>153</v>
      </c>
      <c r="D1460" t="str">
        <f t="shared" si="132"/>
        <v>April</v>
      </c>
      <c r="E1460" t="s">
        <v>17</v>
      </c>
      <c r="F1460">
        <v>16</v>
      </c>
      <c r="G1460">
        <v>0</v>
      </c>
      <c r="H1460">
        <v>9</v>
      </c>
      <c r="I1460">
        <v>5</v>
      </c>
      <c r="J1460">
        <v>0</v>
      </c>
      <c r="K1460">
        <v>0</v>
      </c>
      <c r="O1460">
        <v>2022</v>
      </c>
      <c r="P1460" t="str">
        <f t="shared" si="133"/>
        <v>April</v>
      </c>
      <c r="Q1460">
        <f t="shared" si="134"/>
        <v>1</v>
      </c>
      <c r="R1460">
        <f t="shared" si="135"/>
        <v>0</v>
      </c>
      <c r="S1460" s="4" t="str">
        <f t="shared" si="136"/>
        <v>40202</v>
      </c>
      <c r="T1460">
        <v>16</v>
      </c>
      <c r="U1460">
        <v>0</v>
      </c>
      <c r="V1460">
        <v>9</v>
      </c>
      <c r="W1460">
        <v>5</v>
      </c>
      <c r="X1460">
        <v>0</v>
      </c>
      <c r="Y1460">
        <v>0</v>
      </c>
      <c r="AD1460">
        <v>2022</v>
      </c>
      <c r="AE1460" t="s">
        <v>153</v>
      </c>
      <c r="AF1460">
        <v>1</v>
      </c>
      <c r="AG1460" t="b">
        <f t="shared" si="137"/>
        <v>1</v>
      </c>
      <c r="AH1460">
        <v>0</v>
      </c>
      <c r="AI1460">
        <v>40202</v>
      </c>
      <c r="AJ1460">
        <v>16</v>
      </c>
      <c r="AK1460">
        <v>0</v>
      </c>
      <c r="AL1460">
        <v>9</v>
      </c>
      <c r="AM1460">
        <v>5</v>
      </c>
      <c r="AN1460">
        <v>0</v>
      </c>
      <c r="AO1460">
        <v>0</v>
      </c>
    </row>
    <row r="1461" spans="2:41" x14ac:dyDescent="0.3">
      <c r="D1461" t="str">
        <f t="shared" si="132"/>
        <v>April</v>
      </c>
      <c r="E1461" t="s">
        <v>23</v>
      </c>
      <c r="F1461">
        <v>56</v>
      </c>
      <c r="G1461">
        <v>0</v>
      </c>
      <c r="H1461">
        <v>20</v>
      </c>
      <c r="I1461">
        <v>20</v>
      </c>
      <c r="J1461">
        <v>0</v>
      </c>
      <c r="K1461">
        <v>0</v>
      </c>
      <c r="O1461">
        <v>2022</v>
      </c>
      <c r="P1461" t="str">
        <f t="shared" si="133"/>
        <v>April</v>
      </c>
      <c r="Q1461">
        <f t="shared" si="134"/>
        <v>1</v>
      </c>
      <c r="R1461">
        <f t="shared" si="135"/>
        <v>0</v>
      </c>
      <c r="S1461" s="4" t="str">
        <f t="shared" si="136"/>
        <v>40203</v>
      </c>
      <c r="T1461">
        <v>56</v>
      </c>
      <c r="U1461">
        <v>0</v>
      </c>
      <c r="V1461">
        <v>20</v>
      </c>
      <c r="W1461">
        <v>20</v>
      </c>
      <c r="X1461">
        <v>0</v>
      </c>
      <c r="Y1461">
        <v>0</v>
      </c>
      <c r="AD1461">
        <v>2022</v>
      </c>
      <c r="AE1461" t="s">
        <v>153</v>
      </c>
      <c r="AF1461">
        <v>1</v>
      </c>
      <c r="AG1461" t="b">
        <f t="shared" si="137"/>
        <v>1</v>
      </c>
      <c r="AH1461">
        <v>0</v>
      </c>
      <c r="AI1461">
        <v>40203</v>
      </c>
      <c r="AJ1461">
        <v>56</v>
      </c>
      <c r="AK1461">
        <v>0</v>
      </c>
      <c r="AL1461">
        <v>20</v>
      </c>
      <c r="AM1461">
        <v>20</v>
      </c>
      <c r="AN1461">
        <v>0</v>
      </c>
      <c r="AO1461">
        <v>0</v>
      </c>
    </row>
    <row r="1462" spans="2:41" x14ac:dyDescent="0.3">
      <c r="D1462" t="str">
        <f t="shared" si="132"/>
        <v>April</v>
      </c>
      <c r="E1462" t="s">
        <v>27</v>
      </c>
      <c r="F1462">
        <v>10</v>
      </c>
      <c r="G1462">
        <v>0</v>
      </c>
      <c r="H1462">
        <v>1</v>
      </c>
      <c r="I1462">
        <v>0</v>
      </c>
      <c r="J1462">
        <v>0</v>
      </c>
      <c r="K1462">
        <v>0</v>
      </c>
      <c r="O1462">
        <v>2022</v>
      </c>
      <c r="P1462" t="str">
        <f t="shared" si="133"/>
        <v>April</v>
      </c>
      <c r="Q1462">
        <f t="shared" si="134"/>
        <v>1</v>
      </c>
      <c r="R1462">
        <f t="shared" si="135"/>
        <v>0</v>
      </c>
      <c r="S1462" s="4" t="str">
        <f t="shared" si="136"/>
        <v>40204</v>
      </c>
      <c r="T1462">
        <v>10</v>
      </c>
      <c r="U1462">
        <v>0</v>
      </c>
      <c r="V1462">
        <v>1</v>
      </c>
      <c r="W1462">
        <v>0</v>
      </c>
      <c r="X1462">
        <v>0</v>
      </c>
      <c r="Y1462">
        <v>0</v>
      </c>
      <c r="AD1462">
        <v>2022</v>
      </c>
      <c r="AE1462" t="s">
        <v>153</v>
      </c>
      <c r="AF1462">
        <v>1</v>
      </c>
      <c r="AG1462" t="b">
        <f t="shared" si="137"/>
        <v>1</v>
      </c>
      <c r="AH1462">
        <v>0</v>
      </c>
      <c r="AI1462">
        <v>40204</v>
      </c>
      <c r="AJ1462">
        <v>10</v>
      </c>
      <c r="AK1462">
        <v>0</v>
      </c>
      <c r="AL1462">
        <v>1</v>
      </c>
      <c r="AM1462">
        <v>0</v>
      </c>
      <c r="AN1462">
        <v>0</v>
      </c>
      <c r="AO1462">
        <v>0</v>
      </c>
    </row>
    <row r="1463" spans="2:41" x14ac:dyDescent="0.3">
      <c r="D1463" t="str">
        <f t="shared" si="132"/>
        <v>April</v>
      </c>
      <c r="E1463" t="s">
        <v>31</v>
      </c>
      <c r="F1463">
        <v>8</v>
      </c>
      <c r="G1463">
        <v>0</v>
      </c>
      <c r="H1463">
        <v>2</v>
      </c>
      <c r="I1463">
        <v>2</v>
      </c>
      <c r="J1463">
        <v>0</v>
      </c>
      <c r="K1463">
        <v>0</v>
      </c>
      <c r="O1463">
        <v>2022</v>
      </c>
      <c r="P1463" t="str">
        <f t="shared" si="133"/>
        <v>April</v>
      </c>
      <c r="Q1463">
        <f t="shared" si="134"/>
        <v>1</v>
      </c>
      <c r="R1463">
        <f t="shared" si="135"/>
        <v>0</v>
      </c>
      <c r="S1463" s="4" t="str">
        <f t="shared" si="136"/>
        <v>40205</v>
      </c>
      <c r="T1463">
        <v>8</v>
      </c>
      <c r="U1463">
        <v>0</v>
      </c>
      <c r="V1463">
        <v>2</v>
      </c>
      <c r="W1463">
        <v>2</v>
      </c>
      <c r="X1463">
        <v>0</v>
      </c>
      <c r="Y1463">
        <v>0</v>
      </c>
      <c r="AD1463">
        <v>2022</v>
      </c>
      <c r="AE1463" t="s">
        <v>153</v>
      </c>
      <c r="AF1463">
        <v>1</v>
      </c>
      <c r="AG1463" t="b">
        <f t="shared" si="137"/>
        <v>1</v>
      </c>
      <c r="AH1463">
        <v>0</v>
      </c>
      <c r="AI1463">
        <v>40205</v>
      </c>
      <c r="AJ1463">
        <v>8</v>
      </c>
      <c r="AK1463">
        <v>0</v>
      </c>
      <c r="AL1463">
        <v>2</v>
      </c>
      <c r="AM1463">
        <v>2</v>
      </c>
      <c r="AN1463">
        <v>0</v>
      </c>
      <c r="AO1463">
        <v>0</v>
      </c>
    </row>
    <row r="1464" spans="2:41" x14ac:dyDescent="0.3">
      <c r="D1464" t="str">
        <f t="shared" si="132"/>
        <v>April</v>
      </c>
      <c r="E1464" t="s">
        <v>34</v>
      </c>
      <c r="F1464">
        <v>61</v>
      </c>
      <c r="G1464">
        <v>0</v>
      </c>
      <c r="H1464">
        <v>26</v>
      </c>
      <c r="I1464">
        <v>19</v>
      </c>
      <c r="J1464">
        <v>0</v>
      </c>
      <c r="K1464">
        <v>0</v>
      </c>
      <c r="O1464">
        <v>2022</v>
      </c>
      <c r="P1464" t="str">
        <f t="shared" si="133"/>
        <v>April</v>
      </c>
      <c r="Q1464">
        <f t="shared" si="134"/>
        <v>1</v>
      </c>
      <c r="R1464">
        <f t="shared" si="135"/>
        <v>0</v>
      </c>
      <c r="S1464" s="4" t="str">
        <f t="shared" si="136"/>
        <v>40206</v>
      </c>
      <c r="T1464">
        <v>61</v>
      </c>
      <c r="U1464">
        <v>0</v>
      </c>
      <c r="V1464">
        <v>26</v>
      </c>
      <c r="W1464">
        <v>19</v>
      </c>
      <c r="X1464">
        <v>0</v>
      </c>
      <c r="Y1464">
        <v>0</v>
      </c>
      <c r="AD1464">
        <v>2022</v>
      </c>
      <c r="AE1464" t="s">
        <v>153</v>
      </c>
      <c r="AF1464">
        <v>1</v>
      </c>
      <c r="AG1464" t="b">
        <f t="shared" si="137"/>
        <v>1</v>
      </c>
      <c r="AH1464">
        <v>0</v>
      </c>
      <c r="AI1464">
        <v>40206</v>
      </c>
      <c r="AJ1464">
        <v>61</v>
      </c>
      <c r="AK1464">
        <v>0</v>
      </c>
      <c r="AL1464">
        <v>26</v>
      </c>
      <c r="AM1464">
        <v>19</v>
      </c>
      <c r="AN1464">
        <v>0</v>
      </c>
      <c r="AO1464">
        <v>0</v>
      </c>
    </row>
    <row r="1465" spans="2:41" x14ac:dyDescent="0.3">
      <c r="D1465" t="str">
        <f t="shared" si="132"/>
        <v>April</v>
      </c>
      <c r="E1465" t="s">
        <v>37</v>
      </c>
      <c r="F1465">
        <v>21</v>
      </c>
      <c r="G1465">
        <v>0</v>
      </c>
      <c r="H1465">
        <v>9</v>
      </c>
      <c r="I1465">
        <v>8</v>
      </c>
      <c r="J1465">
        <v>0</v>
      </c>
      <c r="K1465">
        <v>0</v>
      </c>
      <c r="O1465">
        <v>2022</v>
      </c>
      <c r="P1465" t="str">
        <f t="shared" si="133"/>
        <v>April</v>
      </c>
      <c r="Q1465">
        <f t="shared" si="134"/>
        <v>1</v>
      </c>
      <c r="R1465">
        <f t="shared" si="135"/>
        <v>0</v>
      </c>
      <c r="S1465" s="4" t="str">
        <f t="shared" si="136"/>
        <v>40207</v>
      </c>
      <c r="T1465">
        <v>21</v>
      </c>
      <c r="U1465">
        <v>0</v>
      </c>
      <c r="V1465">
        <v>9</v>
      </c>
      <c r="W1465">
        <v>8</v>
      </c>
      <c r="X1465">
        <v>0</v>
      </c>
      <c r="Y1465">
        <v>0</v>
      </c>
      <c r="AD1465">
        <v>2022</v>
      </c>
      <c r="AE1465" t="s">
        <v>153</v>
      </c>
      <c r="AF1465">
        <v>1</v>
      </c>
      <c r="AG1465" t="b">
        <f t="shared" si="137"/>
        <v>1</v>
      </c>
      <c r="AH1465">
        <v>0</v>
      </c>
      <c r="AI1465">
        <v>40207</v>
      </c>
      <c r="AJ1465">
        <v>21</v>
      </c>
      <c r="AK1465">
        <v>0</v>
      </c>
      <c r="AL1465">
        <v>9</v>
      </c>
      <c r="AM1465">
        <v>8</v>
      </c>
      <c r="AN1465">
        <v>0</v>
      </c>
      <c r="AO1465">
        <v>0</v>
      </c>
    </row>
    <row r="1466" spans="2:41" x14ac:dyDescent="0.3">
      <c r="D1466" t="str">
        <f t="shared" si="132"/>
        <v>April</v>
      </c>
      <c r="E1466" t="s">
        <v>39</v>
      </c>
      <c r="F1466">
        <v>43</v>
      </c>
      <c r="G1466">
        <v>0</v>
      </c>
      <c r="H1466">
        <v>15</v>
      </c>
      <c r="I1466">
        <v>10</v>
      </c>
      <c r="J1466">
        <v>0</v>
      </c>
      <c r="K1466">
        <v>0</v>
      </c>
      <c r="O1466">
        <v>2022</v>
      </c>
      <c r="P1466" t="str">
        <f t="shared" si="133"/>
        <v>April</v>
      </c>
      <c r="Q1466">
        <f t="shared" si="134"/>
        <v>1</v>
      </c>
      <c r="R1466">
        <f t="shared" si="135"/>
        <v>0</v>
      </c>
      <c r="S1466" s="4" t="str">
        <f t="shared" si="136"/>
        <v>40208</v>
      </c>
      <c r="T1466">
        <v>43</v>
      </c>
      <c r="U1466">
        <v>0</v>
      </c>
      <c r="V1466">
        <v>15</v>
      </c>
      <c r="W1466">
        <v>10</v>
      </c>
      <c r="X1466">
        <v>0</v>
      </c>
      <c r="Y1466">
        <v>0</v>
      </c>
      <c r="AD1466">
        <v>2022</v>
      </c>
      <c r="AE1466" t="s">
        <v>153</v>
      </c>
      <c r="AF1466">
        <v>1</v>
      </c>
      <c r="AG1466" t="b">
        <f t="shared" si="137"/>
        <v>1</v>
      </c>
      <c r="AH1466">
        <v>0</v>
      </c>
      <c r="AI1466">
        <v>40208</v>
      </c>
      <c r="AJ1466">
        <v>43</v>
      </c>
      <c r="AK1466">
        <v>0</v>
      </c>
      <c r="AL1466">
        <v>15</v>
      </c>
      <c r="AM1466">
        <v>10</v>
      </c>
      <c r="AN1466">
        <v>0</v>
      </c>
      <c r="AO1466">
        <v>0</v>
      </c>
    </row>
    <row r="1467" spans="2:41" x14ac:dyDescent="0.3">
      <c r="D1467" t="str">
        <f t="shared" si="132"/>
        <v>April</v>
      </c>
      <c r="E1467" t="s">
        <v>44</v>
      </c>
      <c r="F1467">
        <v>21</v>
      </c>
      <c r="G1467">
        <v>0</v>
      </c>
      <c r="H1467">
        <v>6</v>
      </c>
      <c r="I1467">
        <v>4</v>
      </c>
      <c r="J1467">
        <v>0</v>
      </c>
      <c r="K1467">
        <v>0</v>
      </c>
      <c r="O1467">
        <v>2022</v>
      </c>
      <c r="P1467" t="str">
        <f t="shared" si="133"/>
        <v>April</v>
      </c>
      <c r="Q1467">
        <f t="shared" si="134"/>
        <v>1</v>
      </c>
      <c r="R1467">
        <f t="shared" si="135"/>
        <v>0</v>
      </c>
      <c r="S1467" s="4" t="str">
        <f t="shared" si="136"/>
        <v>40210</v>
      </c>
      <c r="T1467">
        <v>21</v>
      </c>
      <c r="U1467">
        <v>0</v>
      </c>
      <c r="V1467">
        <v>6</v>
      </c>
      <c r="W1467">
        <v>4</v>
      </c>
      <c r="X1467">
        <v>0</v>
      </c>
      <c r="Y1467">
        <v>0</v>
      </c>
      <c r="AD1467">
        <v>2022</v>
      </c>
      <c r="AE1467" t="s">
        <v>153</v>
      </c>
      <c r="AF1467">
        <v>1</v>
      </c>
      <c r="AG1467" t="b">
        <f t="shared" si="137"/>
        <v>1</v>
      </c>
      <c r="AH1467">
        <v>0</v>
      </c>
      <c r="AI1467">
        <v>40210</v>
      </c>
      <c r="AJ1467">
        <v>21</v>
      </c>
      <c r="AK1467">
        <v>0</v>
      </c>
      <c r="AL1467">
        <v>6</v>
      </c>
      <c r="AM1467">
        <v>4</v>
      </c>
      <c r="AN1467">
        <v>0</v>
      </c>
      <c r="AO1467">
        <v>0</v>
      </c>
    </row>
    <row r="1468" spans="2:41" x14ac:dyDescent="0.3">
      <c r="D1468" t="str">
        <f t="shared" si="132"/>
        <v>April</v>
      </c>
      <c r="E1468" t="s">
        <v>48</v>
      </c>
      <c r="F1468">
        <v>52</v>
      </c>
      <c r="G1468">
        <v>0</v>
      </c>
      <c r="H1468">
        <v>13</v>
      </c>
      <c r="I1468">
        <v>4</v>
      </c>
      <c r="J1468">
        <v>0</v>
      </c>
      <c r="K1468">
        <v>0</v>
      </c>
      <c r="O1468">
        <v>2022</v>
      </c>
      <c r="P1468" t="str">
        <f t="shared" si="133"/>
        <v>April</v>
      </c>
      <c r="Q1468">
        <f t="shared" si="134"/>
        <v>1</v>
      </c>
      <c r="R1468">
        <f t="shared" si="135"/>
        <v>0</v>
      </c>
      <c r="S1468" s="4" t="str">
        <f t="shared" si="136"/>
        <v>40211</v>
      </c>
      <c r="T1468">
        <v>52</v>
      </c>
      <c r="U1468">
        <v>0</v>
      </c>
      <c r="V1468">
        <v>13</v>
      </c>
      <c r="W1468">
        <v>4</v>
      </c>
      <c r="X1468">
        <v>0</v>
      </c>
      <c r="Y1468">
        <v>0</v>
      </c>
      <c r="AD1468">
        <v>2022</v>
      </c>
      <c r="AE1468" t="s">
        <v>153</v>
      </c>
      <c r="AF1468">
        <v>1</v>
      </c>
      <c r="AG1468" t="b">
        <f t="shared" si="137"/>
        <v>1</v>
      </c>
      <c r="AH1468">
        <v>0</v>
      </c>
      <c r="AI1468">
        <v>40211</v>
      </c>
      <c r="AJ1468">
        <v>52</v>
      </c>
      <c r="AK1468">
        <v>0</v>
      </c>
      <c r="AL1468">
        <v>13</v>
      </c>
      <c r="AM1468">
        <v>4</v>
      </c>
      <c r="AN1468">
        <v>0</v>
      </c>
      <c r="AO1468">
        <v>0</v>
      </c>
    </row>
    <row r="1469" spans="2:41" x14ac:dyDescent="0.3">
      <c r="D1469" t="str">
        <f t="shared" si="132"/>
        <v>April</v>
      </c>
      <c r="E1469" t="s">
        <v>50</v>
      </c>
      <c r="F1469">
        <v>44</v>
      </c>
      <c r="G1469">
        <v>0</v>
      </c>
      <c r="H1469">
        <v>18</v>
      </c>
      <c r="I1469">
        <v>10</v>
      </c>
      <c r="J1469">
        <v>0</v>
      </c>
      <c r="K1469">
        <v>0</v>
      </c>
      <c r="O1469">
        <v>2022</v>
      </c>
      <c r="P1469" t="str">
        <f t="shared" si="133"/>
        <v>April</v>
      </c>
      <c r="Q1469">
        <f t="shared" si="134"/>
        <v>1</v>
      </c>
      <c r="R1469">
        <f t="shared" si="135"/>
        <v>0</v>
      </c>
      <c r="S1469" s="4" t="str">
        <f t="shared" si="136"/>
        <v>40212</v>
      </c>
      <c r="T1469">
        <v>44</v>
      </c>
      <c r="U1469">
        <v>0</v>
      </c>
      <c r="V1469">
        <v>18</v>
      </c>
      <c r="W1469">
        <v>10</v>
      </c>
      <c r="X1469">
        <v>0</v>
      </c>
      <c r="Y1469">
        <v>0</v>
      </c>
      <c r="AD1469">
        <v>2022</v>
      </c>
      <c r="AE1469" t="s">
        <v>153</v>
      </c>
      <c r="AF1469">
        <v>1</v>
      </c>
      <c r="AG1469" t="b">
        <f t="shared" si="137"/>
        <v>1</v>
      </c>
      <c r="AH1469">
        <v>0</v>
      </c>
      <c r="AI1469">
        <v>40212</v>
      </c>
      <c r="AJ1469">
        <v>44</v>
      </c>
      <c r="AK1469">
        <v>0</v>
      </c>
      <c r="AL1469">
        <v>18</v>
      </c>
      <c r="AM1469">
        <v>10</v>
      </c>
      <c r="AN1469">
        <v>0</v>
      </c>
      <c r="AO1469">
        <v>0</v>
      </c>
    </row>
    <row r="1470" spans="2:41" x14ac:dyDescent="0.3">
      <c r="D1470" t="str">
        <f t="shared" si="132"/>
        <v>April</v>
      </c>
      <c r="E1470" t="s">
        <v>53</v>
      </c>
      <c r="F1470">
        <v>34</v>
      </c>
      <c r="G1470">
        <v>0</v>
      </c>
      <c r="H1470">
        <v>10</v>
      </c>
      <c r="I1470">
        <v>7</v>
      </c>
      <c r="J1470">
        <v>0</v>
      </c>
      <c r="K1470">
        <v>0</v>
      </c>
      <c r="O1470">
        <v>2022</v>
      </c>
      <c r="P1470" t="str">
        <f t="shared" si="133"/>
        <v>April</v>
      </c>
      <c r="Q1470">
        <f t="shared" si="134"/>
        <v>1</v>
      </c>
      <c r="R1470">
        <f t="shared" si="135"/>
        <v>0</v>
      </c>
      <c r="S1470" s="4" t="str">
        <f t="shared" si="136"/>
        <v>40213</v>
      </c>
      <c r="T1470">
        <v>34</v>
      </c>
      <c r="U1470">
        <v>0</v>
      </c>
      <c r="V1470">
        <v>10</v>
      </c>
      <c r="W1470">
        <v>7</v>
      </c>
      <c r="X1470">
        <v>0</v>
      </c>
      <c r="Y1470">
        <v>0</v>
      </c>
      <c r="AD1470">
        <v>2022</v>
      </c>
      <c r="AE1470" t="s">
        <v>153</v>
      </c>
      <c r="AF1470">
        <v>1</v>
      </c>
      <c r="AG1470" t="b">
        <f t="shared" si="137"/>
        <v>1</v>
      </c>
      <c r="AH1470">
        <v>0</v>
      </c>
      <c r="AI1470">
        <v>40213</v>
      </c>
      <c r="AJ1470">
        <v>34</v>
      </c>
      <c r="AK1470">
        <v>0</v>
      </c>
      <c r="AL1470">
        <v>10</v>
      </c>
      <c r="AM1470">
        <v>7</v>
      </c>
      <c r="AN1470">
        <v>0</v>
      </c>
      <c r="AO1470">
        <v>0</v>
      </c>
    </row>
    <row r="1471" spans="2:41" x14ac:dyDescent="0.3">
      <c r="D1471" t="str">
        <f t="shared" si="132"/>
        <v>April</v>
      </c>
      <c r="E1471" t="s">
        <v>57</v>
      </c>
      <c r="F1471">
        <v>91</v>
      </c>
      <c r="G1471">
        <v>0</v>
      </c>
      <c r="H1471">
        <v>31</v>
      </c>
      <c r="I1471">
        <v>20</v>
      </c>
      <c r="J1471">
        <v>0</v>
      </c>
      <c r="K1471">
        <v>0</v>
      </c>
      <c r="O1471">
        <v>2022</v>
      </c>
      <c r="P1471" t="str">
        <f t="shared" si="133"/>
        <v>April</v>
      </c>
      <c r="Q1471">
        <f t="shared" si="134"/>
        <v>1</v>
      </c>
      <c r="R1471">
        <f t="shared" si="135"/>
        <v>0</v>
      </c>
      <c r="S1471" s="4" t="str">
        <f t="shared" si="136"/>
        <v>40214</v>
      </c>
      <c r="T1471">
        <v>91</v>
      </c>
      <c r="U1471">
        <v>0</v>
      </c>
      <c r="V1471">
        <v>31</v>
      </c>
      <c r="W1471">
        <v>20</v>
      </c>
      <c r="X1471">
        <v>0</v>
      </c>
      <c r="Y1471">
        <v>0</v>
      </c>
      <c r="AD1471">
        <v>2022</v>
      </c>
      <c r="AE1471" t="s">
        <v>153</v>
      </c>
      <c r="AF1471">
        <v>1</v>
      </c>
      <c r="AG1471" t="b">
        <f t="shared" si="137"/>
        <v>1</v>
      </c>
      <c r="AH1471">
        <v>0</v>
      </c>
      <c r="AI1471">
        <v>40214</v>
      </c>
      <c r="AJ1471">
        <v>91</v>
      </c>
      <c r="AK1471">
        <v>0</v>
      </c>
      <c r="AL1471">
        <v>31</v>
      </c>
      <c r="AM1471">
        <v>20</v>
      </c>
      <c r="AN1471">
        <v>0</v>
      </c>
      <c r="AO1471">
        <v>0</v>
      </c>
    </row>
    <row r="1472" spans="2:41" x14ac:dyDescent="0.3">
      <c r="D1472" t="str">
        <f t="shared" si="132"/>
        <v>April</v>
      </c>
      <c r="E1472" t="s">
        <v>60</v>
      </c>
      <c r="F1472">
        <v>42</v>
      </c>
      <c r="G1472">
        <v>0</v>
      </c>
      <c r="H1472">
        <v>14</v>
      </c>
      <c r="I1472">
        <v>8</v>
      </c>
      <c r="J1472">
        <v>0</v>
      </c>
      <c r="K1472">
        <v>0</v>
      </c>
      <c r="O1472">
        <v>2022</v>
      </c>
      <c r="P1472" t="str">
        <f t="shared" si="133"/>
        <v>April</v>
      </c>
      <c r="Q1472">
        <f t="shared" si="134"/>
        <v>1</v>
      </c>
      <c r="R1472">
        <f t="shared" si="135"/>
        <v>0</v>
      </c>
      <c r="S1472" s="4" t="str">
        <f t="shared" si="136"/>
        <v>40215</v>
      </c>
      <c r="T1472">
        <v>42</v>
      </c>
      <c r="U1472">
        <v>0</v>
      </c>
      <c r="V1472">
        <v>14</v>
      </c>
      <c r="W1472">
        <v>8</v>
      </c>
      <c r="X1472">
        <v>0</v>
      </c>
      <c r="Y1472">
        <v>0</v>
      </c>
      <c r="AD1472">
        <v>2022</v>
      </c>
      <c r="AE1472" t="s">
        <v>153</v>
      </c>
      <c r="AF1472">
        <v>1</v>
      </c>
      <c r="AG1472" t="b">
        <f t="shared" si="137"/>
        <v>1</v>
      </c>
      <c r="AH1472">
        <v>0</v>
      </c>
      <c r="AI1472">
        <v>40215</v>
      </c>
      <c r="AJ1472">
        <v>42</v>
      </c>
      <c r="AK1472">
        <v>0</v>
      </c>
      <c r="AL1472">
        <v>14</v>
      </c>
      <c r="AM1472">
        <v>8</v>
      </c>
      <c r="AN1472">
        <v>0</v>
      </c>
      <c r="AO1472">
        <v>0</v>
      </c>
    </row>
    <row r="1473" spans="4:41" x14ac:dyDescent="0.3">
      <c r="D1473" t="str">
        <f t="shared" si="132"/>
        <v>April</v>
      </c>
      <c r="E1473" t="s">
        <v>64</v>
      </c>
      <c r="F1473">
        <v>55</v>
      </c>
      <c r="G1473">
        <v>0</v>
      </c>
      <c r="H1473">
        <v>19</v>
      </c>
      <c r="I1473">
        <v>8</v>
      </c>
      <c r="J1473">
        <v>0</v>
      </c>
      <c r="K1473">
        <v>0</v>
      </c>
      <c r="O1473">
        <v>2022</v>
      </c>
      <c r="P1473" t="str">
        <f t="shared" si="133"/>
        <v>April</v>
      </c>
      <c r="Q1473">
        <f t="shared" si="134"/>
        <v>1</v>
      </c>
      <c r="R1473">
        <f t="shared" si="135"/>
        <v>0</v>
      </c>
      <c r="S1473" s="4" t="str">
        <f t="shared" si="136"/>
        <v>40216</v>
      </c>
      <c r="T1473">
        <v>55</v>
      </c>
      <c r="U1473">
        <v>0</v>
      </c>
      <c r="V1473">
        <v>19</v>
      </c>
      <c r="W1473">
        <v>8</v>
      </c>
      <c r="X1473">
        <v>0</v>
      </c>
      <c r="Y1473">
        <v>0</v>
      </c>
      <c r="AD1473">
        <v>2022</v>
      </c>
      <c r="AE1473" t="s">
        <v>153</v>
      </c>
      <c r="AF1473">
        <v>1</v>
      </c>
      <c r="AG1473" t="b">
        <f t="shared" si="137"/>
        <v>1</v>
      </c>
      <c r="AH1473">
        <v>0</v>
      </c>
      <c r="AI1473">
        <v>40216</v>
      </c>
      <c r="AJ1473">
        <v>55</v>
      </c>
      <c r="AK1473">
        <v>0</v>
      </c>
      <c r="AL1473">
        <v>19</v>
      </c>
      <c r="AM1473">
        <v>8</v>
      </c>
      <c r="AN1473">
        <v>0</v>
      </c>
      <c r="AO1473">
        <v>0</v>
      </c>
    </row>
    <row r="1474" spans="4:41" x14ac:dyDescent="0.3">
      <c r="D1474" t="str">
        <f t="shared" si="132"/>
        <v>April</v>
      </c>
      <c r="E1474" t="s">
        <v>66</v>
      </c>
      <c r="F1474">
        <v>13</v>
      </c>
      <c r="G1474">
        <v>0</v>
      </c>
      <c r="H1474">
        <v>6</v>
      </c>
      <c r="I1474">
        <v>4</v>
      </c>
      <c r="J1474">
        <v>0</v>
      </c>
      <c r="K1474">
        <v>0</v>
      </c>
      <c r="O1474">
        <v>2022</v>
      </c>
      <c r="P1474" t="str">
        <f t="shared" si="133"/>
        <v>April</v>
      </c>
      <c r="Q1474">
        <f t="shared" si="134"/>
        <v>1</v>
      </c>
      <c r="R1474">
        <f t="shared" si="135"/>
        <v>0</v>
      </c>
      <c r="S1474" s="4" t="str">
        <f t="shared" si="136"/>
        <v>40217</v>
      </c>
      <c r="T1474">
        <v>13</v>
      </c>
      <c r="U1474">
        <v>0</v>
      </c>
      <c r="V1474">
        <v>6</v>
      </c>
      <c r="W1474">
        <v>4</v>
      </c>
      <c r="X1474">
        <v>0</v>
      </c>
      <c r="Y1474">
        <v>0</v>
      </c>
      <c r="AD1474">
        <v>2022</v>
      </c>
      <c r="AE1474" t="s">
        <v>153</v>
      </c>
      <c r="AF1474">
        <v>1</v>
      </c>
      <c r="AG1474" t="b">
        <f t="shared" si="137"/>
        <v>1</v>
      </c>
      <c r="AH1474">
        <v>0</v>
      </c>
      <c r="AI1474">
        <v>40217</v>
      </c>
      <c r="AJ1474">
        <v>13</v>
      </c>
      <c r="AK1474">
        <v>0</v>
      </c>
      <c r="AL1474">
        <v>6</v>
      </c>
      <c r="AM1474">
        <v>4</v>
      </c>
      <c r="AN1474">
        <v>0</v>
      </c>
      <c r="AO1474">
        <v>0</v>
      </c>
    </row>
    <row r="1475" spans="4:41" x14ac:dyDescent="0.3">
      <c r="D1475" t="str">
        <f t="shared" ref="D1475:D1538" si="138">IF(ISBLANK(C1475),D1474,C1475)</f>
        <v>April</v>
      </c>
      <c r="E1475" t="s">
        <v>69</v>
      </c>
      <c r="F1475">
        <v>125</v>
      </c>
      <c r="G1475">
        <v>0</v>
      </c>
      <c r="H1475">
        <v>35</v>
      </c>
      <c r="I1475">
        <v>23</v>
      </c>
      <c r="J1475">
        <v>0</v>
      </c>
      <c r="K1475">
        <v>0</v>
      </c>
      <c r="O1475">
        <v>2022</v>
      </c>
      <c r="P1475" t="str">
        <f t="shared" ref="P1475:P1538" si="139">D1475</f>
        <v>April</v>
      </c>
      <c r="Q1475">
        <f t="shared" ref="Q1475:Q1538" si="140">IFERROR(FIND("LOUISVILLE",E1475,1),0)</f>
        <v>1</v>
      </c>
      <c r="R1475">
        <f t="shared" ref="R1475:R1538" si="141">IFERROR(FIND("Total",E1475,1),0)</f>
        <v>0</v>
      </c>
      <c r="S1475" s="4" t="str">
        <f t="shared" ref="S1475:S1538" si="142">RIGHT(E1475,5)</f>
        <v>40218</v>
      </c>
      <c r="T1475">
        <v>125</v>
      </c>
      <c r="U1475">
        <v>0</v>
      </c>
      <c r="V1475">
        <v>35</v>
      </c>
      <c r="W1475">
        <v>23</v>
      </c>
      <c r="X1475">
        <v>0</v>
      </c>
      <c r="Y1475">
        <v>0</v>
      </c>
      <c r="AD1475">
        <v>2022</v>
      </c>
      <c r="AE1475" t="s">
        <v>153</v>
      </c>
      <c r="AF1475">
        <v>1</v>
      </c>
      <c r="AG1475" t="b">
        <f t="shared" ref="AG1475:AG1538" si="143">ISNUMBER(AI1475)</f>
        <v>1</v>
      </c>
      <c r="AH1475">
        <v>0</v>
      </c>
      <c r="AI1475">
        <v>40218</v>
      </c>
      <c r="AJ1475">
        <v>125</v>
      </c>
      <c r="AK1475">
        <v>0</v>
      </c>
      <c r="AL1475">
        <v>35</v>
      </c>
      <c r="AM1475">
        <v>23</v>
      </c>
      <c r="AN1475">
        <v>0</v>
      </c>
      <c r="AO1475">
        <v>0</v>
      </c>
    </row>
    <row r="1476" spans="4:41" x14ac:dyDescent="0.3">
      <c r="D1476" t="str">
        <f t="shared" si="138"/>
        <v>April</v>
      </c>
      <c r="E1476" t="s">
        <v>72</v>
      </c>
      <c r="F1476">
        <v>87</v>
      </c>
      <c r="G1476">
        <v>0</v>
      </c>
      <c r="H1476">
        <v>20</v>
      </c>
      <c r="I1476">
        <v>15</v>
      </c>
      <c r="J1476">
        <v>0</v>
      </c>
      <c r="K1476">
        <v>0</v>
      </c>
      <c r="O1476">
        <v>2022</v>
      </c>
      <c r="P1476" t="str">
        <f t="shared" si="139"/>
        <v>April</v>
      </c>
      <c r="Q1476">
        <f t="shared" si="140"/>
        <v>1</v>
      </c>
      <c r="R1476">
        <f t="shared" si="141"/>
        <v>0</v>
      </c>
      <c r="S1476" s="4" t="str">
        <f t="shared" si="142"/>
        <v>40219</v>
      </c>
      <c r="T1476">
        <v>87</v>
      </c>
      <c r="U1476">
        <v>0</v>
      </c>
      <c r="V1476">
        <v>20</v>
      </c>
      <c r="W1476">
        <v>15</v>
      </c>
      <c r="X1476">
        <v>0</v>
      </c>
      <c r="Y1476">
        <v>0</v>
      </c>
      <c r="AD1476">
        <v>2022</v>
      </c>
      <c r="AE1476" t="s">
        <v>153</v>
      </c>
      <c r="AF1476">
        <v>1</v>
      </c>
      <c r="AG1476" t="b">
        <f t="shared" si="143"/>
        <v>1</v>
      </c>
      <c r="AH1476">
        <v>0</v>
      </c>
      <c r="AI1476">
        <v>40219</v>
      </c>
      <c r="AJ1476">
        <v>87</v>
      </c>
      <c r="AK1476">
        <v>0</v>
      </c>
      <c r="AL1476">
        <v>20</v>
      </c>
      <c r="AM1476">
        <v>15</v>
      </c>
      <c r="AN1476">
        <v>0</v>
      </c>
      <c r="AO1476">
        <v>0</v>
      </c>
    </row>
    <row r="1477" spans="4:41" x14ac:dyDescent="0.3">
      <c r="D1477" t="str">
        <f t="shared" si="138"/>
        <v>April</v>
      </c>
      <c r="E1477" t="s">
        <v>75</v>
      </c>
      <c r="F1477">
        <v>51</v>
      </c>
      <c r="G1477">
        <v>0</v>
      </c>
      <c r="H1477">
        <v>19</v>
      </c>
      <c r="I1477">
        <v>7</v>
      </c>
      <c r="J1477">
        <v>0</v>
      </c>
      <c r="K1477">
        <v>0</v>
      </c>
      <c r="O1477">
        <v>2022</v>
      </c>
      <c r="P1477" t="str">
        <f t="shared" si="139"/>
        <v>April</v>
      </c>
      <c r="Q1477">
        <f t="shared" si="140"/>
        <v>1</v>
      </c>
      <c r="R1477">
        <f t="shared" si="141"/>
        <v>0</v>
      </c>
      <c r="S1477" s="4" t="str">
        <f t="shared" si="142"/>
        <v>40220</v>
      </c>
      <c r="T1477">
        <v>51</v>
      </c>
      <c r="U1477">
        <v>0</v>
      </c>
      <c r="V1477">
        <v>19</v>
      </c>
      <c r="W1477">
        <v>7</v>
      </c>
      <c r="X1477">
        <v>0</v>
      </c>
      <c r="Y1477">
        <v>0</v>
      </c>
      <c r="AD1477">
        <v>2022</v>
      </c>
      <c r="AE1477" t="s">
        <v>153</v>
      </c>
      <c r="AF1477">
        <v>1</v>
      </c>
      <c r="AG1477" t="b">
        <f t="shared" si="143"/>
        <v>1</v>
      </c>
      <c r="AH1477">
        <v>0</v>
      </c>
      <c r="AI1477">
        <v>40220</v>
      </c>
      <c r="AJ1477">
        <v>51</v>
      </c>
      <c r="AK1477">
        <v>0</v>
      </c>
      <c r="AL1477">
        <v>19</v>
      </c>
      <c r="AM1477">
        <v>7</v>
      </c>
      <c r="AN1477">
        <v>0</v>
      </c>
      <c r="AO1477">
        <v>0</v>
      </c>
    </row>
    <row r="1478" spans="4:41" x14ac:dyDescent="0.3">
      <c r="D1478" t="str">
        <f t="shared" si="138"/>
        <v>April</v>
      </c>
      <c r="E1478" t="s">
        <v>76</v>
      </c>
      <c r="F1478">
        <v>26</v>
      </c>
      <c r="G1478">
        <v>0</v>
      </c>
      <c r="H1478">
        <v>5</v>
      </c>
      <c r="I1478">
        <v>2</v>
      </c>
      <c r="J1478">
        <v>0</v>
      </c>
      <c r="K1478">
        <v>0</v>
      </c>
      <c r="O1478">
        <v>2022</v>
      </c>
      <c r="P1478" t="str">
        <f t="shared" si="139"/>
        <v>April</v>
      </c>
      <c r="Q1478">
        <f t="shared" si="140"/>
        <v>1</v>
      </c>
      <c r="R1478">
        <f t="shared" si="141"/>
        <v>0</v>
      </c>
      <c r="S1478" s="4" t="str">
        <f t="shared" si="142"/>
        <v>40222</v>
      </c>
      <c r="T1478">
        <v>26</v>
      </c>
      <c r="U1478">
        <v>0</v>
      </c>
      <c r="V1478">
        <v>5</v>
      </c>
      <c r="W1478">
        <v>2</v>
      </c>
      <c r="X1478">
        <v>0</v>
      </c>
      <c r="Y1478">
        <v>0</v>
      </c>
      <c r="AD1478">
        <v>2022</v>
      </c>
      <c r="AE1478" t="s">
        <v>153</v>
      </c>
      <c r="AF1478">
        <v>1</v>
      </c>
      <c r="AG1478" t="b">
        <f t="shared" si="143"/>
        <v>1</v>
      </c>
      <c r="AH1478">
        <v>0</v>
      </c>
      <c r="AI1478">
        <v>40222</v>
      </c>
      <c r="AJ1478">
        <v>26</v>
      </c>
      <c r="AK1478">
        <v>0</v>
      </c>
      <c r="AL1478">
        <v>5</v>
      </c>
      <c r="AM1478">
        <v>2</v>
      </c>
      <c r="AN1478">
        <v>0</v>
      </c>
      <c r="AO1478">
        <v>0</v>
      </c>
    </row>
    <row r="1479" spans="4:41" x14ac:dyDescent="0.3">
      <c r="D1479" t="str">
        <f t="shared" si="138"/>
        <v>April</v>
      </c>
      <c r="E1479" t="s">
        <v>78</v>
      </c>
      <c r="F1479">
        <v>16</v>
      </c>
      <c r="G1479">
        <v>0</v>
      </c>
      <c r="H1479">
        <v>1</v>
      </c>
      <c r="I1479">
        <v>2</v>
      </c>
      <c r="J1479">
        <v>0</v>
      </c>
      <c r="K1479">
        <v>0</v>
      </c>
      <c r="O1479">
        <v>2022</v>
      </c>
      <c r="P1479" t="str">
        <f t="shared" si="139"/>
        <v>April</v>
      </c>
      <c r="Q1479">
        <f t="shared" si="140"/>
        <v>1</v>
      </c>
      <c r="R1479">
        <f t="shared" si="141"/>
        <v>0</v>
      </c>
      <c r="S1479" s="4" t="str">
        <f t="shared" si="142"/>
        <v>40223</v>
      </c>
      <c r="T1479">
        <v>16</v>
      </c>
      <c r="U1479">
        <v>0</v>
      </c>
      <c r="V1479">
        <v>1</v>
      </c>
      <c r="W1479">
        <v>2</v>
      </c>
      <c r="X1479">
        <v>0</v>
      </c>
      <c r="Y1479">
        <v>0</v>
      </c>
      <c r="AD1479">
        <v>2022</v>
      </c>
      <c r="AE1479" t="s">
        <v>153</v>
      </c>
      <c r="AF1479">
        <v>1</v>
      </c>
      <c r="AG1479" t="b">
        <f t="shared" si="143"/>
        <v>1</v>
      </c>
      <c r="AH1479">
        <v>0</v>
      </c>
      <c r="AI1479">
        <v>40223</v>
      </c>
      <c r="AJ1479">
        <v>16</v>
      </c>
      <c r="AK1479">
        <v>0</v>
      </c>
      <c r="AL1479">
        <v>1</v>
      </c>
      <c r="AM1479">
        <v>2</v>
      </c>
      <c r="AN1479">
        <v>0</v>
      </c>
      <c r="AO1479">
        <v>0</v>
      </c>
    </row>
    <row r="1480" spans="4:41" x14ac:dyDescent="0.3">
      <c r="D1480" t="str">
        <f t="shared" si="138"/>
        <v>April</v>
      </c>
      <c r="E1480" t="s">
        <v>82</v>
      </c>
      <c r="F1480">
        <v>10</v>
      </c>
      <c r="G1480">
        <v>0</v>
      </c>
      <c r="H1480">
        <v>2</v>
      </c>
      <c r="I1480">
        <v>2</v>
      </c>
      <c r="J1480">
        <v>0</v>
      </c>
      <c r="K1480">
        <v>0</v>
      </c>
      <c r="O1480">
        <v>2022</v>
      </c>
      <c r="P1480" t="str">
        <f t="shared" si="139"/>
        <v>April</v>
      </c>
      <c r="Q1480">
        <f t="shared" si="140"/>
        <v>1</v>
      </c>
      <c r="R1480">
        <f t="shared" si="141"/>
        <v>0</v>
      </c>
      <c r="S1480" s="4" t="str">
        <f t="shared" si="142"/>
        <v>40228</v>
      </c>
      <c r="T1480">
        <v>10</v>
      </c>
      <c r="U1480">
        <v>0</v>
      </c>
      <c r="V1480">
        <v>2</v>
      </c>
      <c r="W1480">
        <v>2</v>
      </c>
      <c r="X1480">
        <v>0</v>
      </c>
      <c r="Y1480">
        <v>0</v>
      </c>
      <c r="AD1480">
        <v>2022</v>
      </c>
      <c r="AE1480" t="s">
        <v>153</v>
      </c>
      <c r="AF1480">
        <v>1</v>
      </c>
      <c r="AG1480" t="b">
        <f t="shared" si="143"/>
        <v>1</v>
      </c>
      <c r="AH1480">
        <v>0</v>
      </c>
      <c r="AI1480">
        <v>40228</v>
      </c>
      <c r="AJ1480">
        <v>10</v>
      </c>
      <c r="AK1480">
        <v>0</v>
      </c>
      <c r="AL1480">
        <v>2</v>
      </c>
      <c r="AM1480">
        <v>2</v>
      </c>
      <c r="AN1480">
        <v>0</v>
      </c>
      <c r="AO1480">
        <v>0</v>
      </c>
    </row>
    <row r="1481" spans="4:41" x14ac:dyDescent="0.3">
      <c r="D1481" t="str">
        <f t="shared" si="138"/>
        <v>April</v>
      </c>
      <c r="E1481" t="s">
        <v>84</v>
      </c>
      <c r="F1481">
        <v>47</v>
      </c>
      <c r="G1481">
        <v>0</v>
      </c>
      <c r="H1481">
        <v>7</v>
      </c>
      <c r="I1481">
        <v>3</v>
      </c>
      <c r="J1481">
        <v>0</v>
      </c>
      <c r="K1481">
        <v>0</v>
      </c>
      <c r="O1481">
        <v>2022</v>
      </c>
      <c r="P1481" t="str">
        <f t="shared" si="139"/>
        <v>April</v>
      </c>
      <c r="Q1481">
        <f t="shared" si="140"/>
        <v>1</v>
      </c>
      <c r="R1481">
        <f t="shared" si="141"/>
        <v>0</v>
      </c>
      <c r="S1481" s="4" t="str">
        <f t="shared" si="142"/>
        <v>40229</v>
      </c>
      <c r="T1481">
        <v>47</v>
      </c>
      <c r="U1481">
        <v>0</v>
      </c>
      <c r="V1481">
        <v>7</v>
      </c>
      <c r="W1481">
        <v>3</v>
      </c>
      <c r="X1481">
        <v>0</v>
      </c>
      <c r="Y1481">
        <v>0</v>
      </c>
      <c r="AD1481">
        <v>2022</v>
      </c>
      <c r="AE1481" t="s">
        <v>153</v>
      </c>
      <c r="AF1481">
        <v>1</v>
      </c>
      <c r="AG1481" t="b">
        <f t="shared" si="143"/>
        <v>1</v>
      </c>
      <c r="AH1481">
        <v>0</v>
      </c>
      <c r="AI1481">
        <v>40229</v>
      </c>
      <c r="AJ1481">
        <v>47</v>
      </c>
      <c r="AK1481">
        <v>0</v>
      </c>
      <c r="AL1481">
        <v>7</v>
      </c>
      <c r="AM1481">
        <v>3</v>
      </c>
      <c r="AN1481">
        <v>0</v>
      </c>
      <c r="AO1481">
        <v>0</v>
      </c>
    </row>
    <row r="1482" spans="4:41" x14ac:dyDescent="0.3">
      <c r="D1482" t="str">
        <f t="shared" si="138"/>
        <v>April</v>
      </c>
      <c r="E1482" t="s">
        <v>218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O1482">
        <v>2022</v>
      </c>
      <c r="P1482" t="str">
        <f t="shared" si="139"/>
        <v>April</v>
      </c>
      <c r="Q1482">
        <f t="shared" si="140"/>
        <v>1</v>
      </c>
      <c r="R1482">
        <f t="shared" si="141"/>
        <v>0</v>
      </c>
      <c r="S1482" s="4" t="str">
        <f t="shared" si="142"/>
        <v>40233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AD1482">
        <v>2022</v>
      </c>
      <c r="AE1482" t="s">
        <v>153</v>
      </c>
      <c r="AF1482">
        <v>1</v>
      </c>
      <c r="AG1482" t="b">
        <f t="shared" si="143"/>
        <v>1</v>
      </c>
      <c r="AH1482">
        <v>0</v>
      </c>
      <c r="AI1482">
        <v>40233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</row>
    <row r="1483" spans="4:41" x14ac:dyDescent="0.3">
      <c r="D1483" t="str">
        <f t="shared" si="138"/>
        <v>April</v>
      </c>
      <c r="E1483" t="s">
        <v>86</v>
      </c>
      <c r="F1483">
        <v>16</v>
      </c>
      <c r="G1483">
        <v>0</v>
      </c>
      <c r="H1483">
        <v>2</v>
      </c>
      <c r="I1483">
        <v>2</v>
      </c>
      <c r="J1483">
        <v>0</v>
      </c>
      <c r="K1483">
        <v>0</v>
      </c>
      <c r="O1483">
        <v>2022</v>
      </c>
      <c r="P1483" t="str">
        <f t="shared" si="139"/>
        <v>April</v>
      </c>
      <c r="Q1483">
        <f t="shared" si="140"/>
        <v>1</v>
      </c>
      <c r="R1483">
        <f t="shared" si="141"/>
        <v>0</v>
      </c>
      <c r="S1483" s="4" t="str">
        <f t="shared" si="142"/>
        <v>40241</v>
      </c>
      <c r="T1483">
        <v>16</v>
      </c>
      <c r="U1483">
        <v>0</v>
      </c>
      <c r="V1483">
        <v>2</v>
      </c>
      <c r="W1483">
        <v>2</v>
      </c>
      <c r="X1483">
        <v>0</v>
      </c>
      <c r="Y1483">
        <v>0</v>
      </c>
      <c r="AD1483">
        <v>2022</v>
      </c>
      <c r="AE1483" t="s">
        <v>153</v>
      </c>
      <c r="AF1483">
        <v>1</v>
      </c>
      <c r="AG1483" t="b">
        <f t="shared" si="143"/>
        <v>1</v>
      </c>
      <c r="AH1483">
        <v>0</v>
      </c>
      <c r="AI1483">
        <v>40241</v>
      </c>
      <c r="AJ1483">
        <v>16</v>
      </c>
      <c r="AK1483">
        <v>0</v>
      </c>
      <c r="AL1483">
        <v>2</v>
      </c>
      <c r="AM1483">
        <v>2</v>
      </c>
      <c r="AN1483">
        <v>0</v>
      </c>
      <c r="AO1483">
        <v>0</v>
      </c>
    </row>
    <row r="1484" spans="4:41" x14ac:dyDescent="0.3">
      <c r="D1484" t="str">
        <f t="shared" si="138"/>
        <v>April</v>
      </c>
      <c r="E1484" t="s">
        <v>89</v>
      </c>
      <c r="F1484">
        <v>9</v>
      </c>
      <c r="G1484">
        <v>0</v>
      </c>
      <c r="H1484">
        <v>0</v>
      </c>
      <c r="I1484">
        <v>0</v>
      </c>
      <c r="J1484">
        <v>0</v>
      </c>
      <c r="K1484">
        <v>0</v>
      </c>
      <c r="O1484">
        <v>2022</v>
      </c>
      <c r="P1484" t="str">
        <f t="shared" si="139"/>
        <v>April</v>
      </c>
      <c r="Q1484">
        <f t="shared" si="140"/>
        <v>1</v>
      </c>
      <c r="R1484">
        <f t="shared" si="141"/>
        <v>0</v>
      </c>
      <c r="S1484" s="4" t="str">
        <f t="shared" si="142"/>
        <v>40242</v>
      </c>
      <c r="T1484">
        <v>9</v>
      </c>
      <c r="U1484">
        <v>0</v>
      </c>
      <c r="V1484">
        <v>0</v>
      </c>
      <c r="W1484">
        <v>0</v>
      </c>
      <c r="X1484">
        <v>0</v>
      </c>
      <c r="Y1484">
        <v>0</v>
      </c>
      <c r="AD1484">
        <v>2022</v>
      </c>
      <c r="AE1484" t="s">
        <v>153</v>
      </c>
      <c r="AF1484">
        <v>1</v>
      </c>
      <c r="AG1484" t="b">
        <f t="shared" si="143"/>
        <v>1</v>
      </c>
      <c r="AH1484">
        <v>0</v>
      </c>
      <c r="AI1484">
        <v>40242</v>
      </c>
      <c r="AJ1484">
        <v>9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4:41" x14ac:dyDescent="0.3">
      <c r="D1485" t="str">
        <f t="shared" si="138"/>
        <v>April</v>
      </c>
      <c r="E1485" t="s">
        <v>91</v>
      </c>
      <c r="F1485">
        <v>4</v>
      </c>
      <c r="G1485">
        <v>0</v>
      </c>
      <c r="H1485">
        <v>1</v>
      </c>
      <c r="I1485">
        <v>1</v>
      </c>
      <c r="J1485">
        <v>0</v>
      </c>
      <c r="K1485">
        <v>0</v>
      </c>
      <c r="O1485">
        <v>2022</v>
      </c>
      <c r="P1485" t="str">
        <f t="shared" si="139"/>
        <v>April</v>
      </c>
      <c r="Q1485">
        <f t="shared" si="140"/>
        <v>1</v>
      </c>
      <c r="R1485">
        <f t="shared" si="141"/>
        <v>0</v>
      </c>
      <c r="S1485" s="4" t="str">
        <f t="shared" si="142"/>
        <v>40243</v>
      </c>
      <c r="T1485">
        <v>4</v>
      </c>
      <c r="U1485">
        <v>0</v>
      </c>
      <c r="V1485">
        <v>1</v>
      </c>
      <c r="W1485">
        <v>1</v>
      </c>
      <c r="X1485">
        <v>0</v>
      </c>
      <c r="Y1485">
        <v>0</v>
      </c>
      <c r="AD1485">
        <v>2022</v>
      </c>
      <c r="AE1485" t="s">
        <v>153</v>
      </c>
      <c r="AF1485">
        <v>1</v>
      </c>
      <c r="AG1485" t="b">
        <f t="shared" si="143"/>
        <v>1</v>
      </c>
      <c r="AH1485">
        <v>0</v>
      </c>
      <c r="AI1485">
        <v>40243</v>
      </c>
      <c r="AJ1485">
        <v>4</v>
      </c>
      <c r="AK1485">
        <v>0</v>
      </c>
      <c r="AL1485">
        <v>1</v>
      </c>
      <c r="AM1485">
        <v>1</v>
      </c>
      <c r="AN1485">
        <v>0</v>
      </c>
      <c r="AO1485">
        <v>0</v>
      </c>
    </row>
    <row r="1486" spans="4:41" x14ac:dyDescent="0.3">
      <c r="D1486" t="str">
        <f t="shared" si="138"/>
        <v>April</v>
      </c>
      <c r="E1486" t="s">
        <v>92</v>
      </c>
      <c r="F1486">
        <v>28</v>
      </c>
      <c r="G1486">
        <v>0</v>
      </c>
      <c r="H1486">
        <v>6</v>
      </c>
      <c r="I1486">
        <v>3</v>
      </c>
      <c r="J1486">
        <v>0</v>
      </c>
      <c r="K1486">
        <v>0</v>
      </c>
      <c r="O1486">
        <v>2022</v>
      </c>
      <c r="P1486" t="str">
        <f t="shared" si="139"/>
        <v>April</v>
      </c>
      <c r="Q1486">
        <f t="shared" si="140"/>
        <v>1</v>
      </c>
      <c r="R1486">
        <f t="shared" si="141"/>
        <v>0</v>
      </c>
      <c r="S1486" s="4" t="str">
        <f t="shared" si="142"/>
        <v>40245</v>
      </c>
      <c r="T1486">
        <v>28</v>
      </c>
      <c r="U1486">
        <v>0</v>
      </c>
      <c r="V1486">
        <v>6</v>
      </c>
      <c r="W1486">
        <v>3</v>
      </c>
      <c r="X1486">
        <v>0</v>
      </c>
      <c r="Y1486">
        <v>0</v>
      </c>
      <c r="AD1486">
        <v>2022</v>
      </c>
      <c r="AE1486" t="s">
        <v>153</v>
      </c>
      <c r="AF1486">
        <v>1</v>
      </c>
      <c r="AG1486" t="b">
        <f t="shared" si="143"/>
        <v>1</v>
      </c>
      <c r="AH1486">
        <v>0</v>
      </c>
      <c r="AI1486">
        <v>40245</v>
      </c>
      <c r="AJ1486">
        <v>28</v>
      </c>
      <c r="AK1486">
        <v>0</v>
      </c>
      <c r="AL1486">
        <v>6</v>
      </c>
      <c r="AM1486">
        <v>3</v>
      </c>
      <c r="AN1486">
        <v>0</v>
      </c>
      <c r="AO1486">
        <v>0</v>
      </c>
    </row>
    <row r="1487" spans="4:41" x14ac:dyDescent="0.3">
      <c r="D1487" t="str">
        <f t="shared" si="138"/>
        <v>April</v>
      </c>
      <c r="E1487" t="s">
        <v>93</v>
      </c>
      <c r="F1487">
        <v>37</v>
      </c>
      <c r="G1487">
        <v>0</v>
      </c>
      <c r="H1487">
        <v>10</v>
      </c>
      <c r="I1487">
        <v>6</v>
      </c>
      <c r="J1487">
        <v>0</v>
      </c>
      <c r="K1487">
        <v>0</v>
      </c>
      <c r="O1487">
        <v>2022</v>
      </c>
      <c r="P1487" t="str">
        <f t="shared" si="139"/>
        <v>April</v>
      </c>
      <c r="Q1487">
        <f t="shared" si="140"/>
        <v>1</v>
      </c>
      <c r="R1487">
        <f t="shared" si="141"/>
        <v>0</v>
      </c>
      <c r="S1487" s="4" t="str">
        <f t="shared" si="142"/>
        <v>40258</v>
      </c>
      <c r="T1487">
        <v>37</v>
      </c>
      <c r="U1487">
        <v>0</v>
      </c>
      <c r="V1487">
        <v>10</v>
      </c>
      <c r="W1487">
        <v>6</v>
      </c>
      <c r="X1487">
        <v>0</v>
      </c>
      <c r="Y1487">
        <v>0</v>
      </c>
      <c r="AD1487">
        <v>2022</v>
      </c>
      <c r="AE1487" t="s">
        <v>153</v>
      </c>
      <c r="AF1487">
        <v>1</v>
      </c>
      <c r="AG1487" t="b">
        <f t="shared" si="143"/>
        <v>1</v>
      </c>
      <c r="AH1487">
        <v>0</v>
      </c>
      <c r="AI1487">
        <v>40258</v>
      </c>
      <c r="AJ1487">
        <v>37</v>
      </c>
      <c r="AK1487">
        <v>0</v>
      </c>
      <c r="AL1487">
        <v>10</v>
      </c>
      <c r="AM1487">
        <v>6</v>
      </c>
      <c r="AN1487">
        <v>0</v>
      </c>
      <c r="AO1487">
        <v>0</v>
      </c>
    </row>
    <row r="1488" spans="4:41" x14ac:dyDescent="0.3">
      <c r="D1488" t="str">
        <f t="shared" si="138"/>
        <v>April</v>
      </c>
      <c r="E1488" t="s">
        <v>95</v>
      </c>
      <c r="F1488">
        <v>56</v>
      </c>
      <c r="G1488">
        <v>0</v>
      </c>
      <c r="H1488">
        <v>16</v>
      </c>
      <c r="I1488">
        <v>10</v>
      </c>
      <c r="J1488">
        <v>0</v>
      </c>
      <c r="K1488">
        <v>0</v>
      </c>
      <c r="O1488">
        <v>2022</v>
      </c>
      <c r="P1488" t="str">
        <f t="shared" si="139"/>
        <v>April</v>
      </c>
      <c r="Q1488">
        <f t="shared" si="140"/>
        <v>1</v>
      </c>
      <c r="R1488">
        <f t="shared" si="141"/>
        <v>0</v>
      </c>
      <c r="S1488" s="4" t="str">
        <f t="shared" si="142"/>
        <v>40272</v>
      </c>
      <c r="T1488">
        <v>56</v>
      </c>
      <c r="U1488">
        <v>0</v>
      </c>
      <c r="V1488">
        <v>16</v>
      </c>
      <c r="W1488">
        <v>10</v>
      </c>
      <c r="X1488">
        <v>0</v>
      </c>
      <c r="Y1488">
        <v>0</v>
      </c>
      <c r="AD1488">
        <v>2022</v>
      </c>
      <c r="AE1488" t="s">
        <v>153</v>
      </c>
      <c r="AF1488">
        <v>1</v>
      </c>
      <c r="AG1488" t="b">
        <f t="shared" si="143"/>
        <v>1</v>
      </c>
      <c r="AH1488">
        <v>0</v>
      </c>
      <c r="AI1488">
        <v>40272</v>
      </c>
      <c r="AJ1488">
        <v>56</v>
      </c>
      <c r="AK1488">
        <v>0</v>
      </c>
      <c r="AL1488">
        <v>16</v>
      </c>
      <c r="AM1488">
        <v>10</v>
      </c>
      <c r="AN1488">
        <v>0</v>
      </c>
      <c r="AO1488">
        <v>0</v>
      </c>
    </row>
    <row r="1489" spans="1:41" x14ac:dyDescent="0.3">
      <c r="D1489" t="str">
        <f t="shared" si="138"/>
        <v>April</v>
      </c>
      <c r="E1489" t="s">
        <v>96</v>
      </c>
      <c r="F1489">
        <v>52</v>
      </c>
      <c r="G1489">
        <v>0</v>
      </c>
      <c r="H1489">
        <v>3</v>
      </c>
      <c r="I1489">
        <v>1</v>
      </c>
      <c r="J1489">
        <v>0</v>
      </c>
      <c r="K1489">
        <v>0</v>
      </c>
      <c r="O1489">
        <v>2022</v>
      </c>
      <c r="P1489" t="str">
        <f t="shared" si="139"/>
        <v>April</v>
      </c>
      <c r="Q1489">
        <f t="shared" si="140"/>
        <v>1</v>
      </c>
      <c r="R1489">
        <f t="shared" si="141"/>
        <v>0</v>
      </c>
      <c r="S1489" s="4" t="str">
        <f t="shared" si="142"/>
        <v>40291</v>
      </c>
      <c r="T1489">
        <v>52</v>
      </c>
      <c r="U1489">
        <v>0</v>
      </c>
      <c r="V1489">
        <v>3</v>
      </c>
      <c r="W1489">
        <v>1</v>
      </c>
      <c r="X1489">
        <v>0</v>
      </c>
      <c r="Y1489">
        <v>0</v>
      </c>
      <c r="AD1489">
        <v>2022</v>
      </c>
      <c r="AE1489" t="s">
        <v>153</v>
      </c>
      <c r="AF1489">
        <v>1</v>
      </c>
      <c r="AG1489" t="b">
        <f t="shared" si="143"/>
        <v>1</v>
      </c>
      <c r="AH1489">
        <v>0</v>
      </c>
      <c r="AI1489">
        <v>40291</v>
      </c>
      <c r="AJ1489">
        <v>52</v>
      </c>
      <c r="AK1489">
        <v>0</v>
      </c>
      <c r="AL1489">
        <v>3</v>
      </c>
      <c r="AM1489">
        <v>1</v>
      </c>
      <c r="AN1489">
        <v>0</v>
      </c>
      <c r="AO1489">
        <v>0</v>
      </c>
    </row>
    <row r="1490" spans="1:41" x14ac:dyDescent="0.3">
      <c r="D1490" t="str">
        <f t="shared" si="138"/>
        <v>April</v>
      </c>
      <c r="E1490" t="s">
        <v>98</v>
      </c>
      <c r="F1490">
        <v>38</v>
      </c>
      <c r="G1490">
        <v>0</v>
      </c>
      <c r="H1490">
        <v>8</v>
      </c>
      <c r="I1490">
        <v>3</v>
      </c>
      <c r="J1490">
        <v>0</v>
      </c>
      <c r="K1490">
        <v>0</v>
      </c>
      <c r="O1490">
        <v>2022</v>
      </c>
      <c r="P1490" t="str">
        <f t="shared" si="139"/>
        <v>April</v>
      </c>
      <c r="Q1490">
        <f t="shared" si="140"/>
        <v>1</v>
      </c>
      <c r="R1490">
        <f t="shared" si="141"/>
        <v>0</v>
      </c>
      <c r="S1490" s="4" t="str">
        <f t="shared" si="142"/>
        <v>40299</v>
      </c>
      <c r="T1490">
        <v>38</v>
      </c>
      <c r="U1490">
        <v>0</v>
      </c>
      <c r="V1490">
        <v>8</v>
      </c>
      <c r="W1490">
        <v>3</v>
      </c>
      <c r="X1490">
        <v>0</v>
      </c>
      <c r="Y1490">
        <v>0</v>
      </c>
      <c r="AD1490">
        <v>2022</v>
      </c>
      <c r="AE1490" t="s">
        <v>153</v>
      </c>
      <c r="AF1490">
        <v>1</v>
      </c>
      <c r="AG1490" t="b">
        <f t="shared" si="143"/>
        <v>1</v>
      </c>
      <c r="AH1490">
        <v>0</v>
      </c>
      <c r="AI1490">
        <v>40299</v>
      </c>
      <c r="AJ1490">
        <v>38</v>
      </c>
      <c r="AK1490">
        <v>0</v>
      </c>
      <c r="AL1490">
        <v>8</v>
      </c>
      <c r="AM1490">
        <v>3</v>
      </c>
      <c r="AN1490">
        <v>0</v>
      </c>
      <c r="AO1490">
        <v>0</v>
      </c>
    </row>
    <row r="1491" spans="1:41" x14ac:dyDescent="0.3">
      <c r="D1491" t="str">
        <f t="shared" si="138"/>
        <v>April</v>
      </c>
      <c r="E1491" t="s">
        <v>4</v>
      </c>
      <c r="F1491" s="1">
        <v>1170</v>
      </c>
      <c r="G1491">
        <v>0</v>
      </c>
      <c r="H1491">
        <v>334</v>
      </c>
      <c r="I1491">
        <v>209</v>
      </c>
      <c r="J1491">
        <v>0</v>
      </c>
      <c r="K1491">
        <v>0</v>
      </c>
      <c r="O1491">
        <v>2022</v>
      </c>
      <c r="P1491" t="str">
        <f t="shared" si="139"/>
        <v>April</v>
      </c>
      <c r="Q1491">
        <f t="shared" si="140"/>
        <v>0</v>
      </c>
      <c r="R1491">
        <f t="shared" si="141"/>
        <v>1</v>
      </c>
      <c r="S1491" s="4" t="str">
        <f t="shared" si="142"/>
        <v>Total</v>
      </c>
      <c r="T1491">
        <v>1170</v>
      </c>
      <c r="U1491">
        <v>0</v>
      </c>
      <c r="V1491">
        <v>334</v>
      </c>
      <c r="W1491">
        <v>209</v>
      </c>
      <c r="X1491">
        <v>0</v>
      </c>
      <c r="Y1491">
        <v>0</v>
      </c>
      <c r="AD1491">
        <v>2022</v>
      </c>
      <c r="AE1491" t="s">
        <v>153</v>
      </c>
      <c r="AF1491">
        <v>0</v>
      </c>
      <c r="AG1491" t="b">
        <f t="shared" si="143"/>
        <v>0</v>
      </c>
      <c r="AH1491">
        <v>1</v>
      </c>
      <c r="AI1491" s="4" t="s">
        <v>4</v>
      </c>
      <c r="AJ1491">
        <v>1170</v>
      </c>
      <c r="AK1491">
        <v>0</v>
      </c>
      <c r="AL1491">
        <v>334</v>
      </c>
      <c r="AM1491">
        <v>209</v>
      </c>
      <c r="AN1491">
        <v>0</v>
      </c>
      <c r="AO1491">
        <v>0</v>
      </c>
    </row>
    <row r="1492" spans="1:41" x14ac:dyDescent="0.3">
      <c r="D1492" t="str">
        <f t="shared" si="138"/>
        <v>April</v>
      </c>
      <c r="O1492">
        <v>2022</v>
      </c>
      <c r="P1492" t="str">
        <f t="shared" si="139"/>
        <v>April</v>
      </c>
      <c r="Q1492">
        <f t="shared" si="140"/>
        <v>0</v>
      </c>
      <c r="R1492">
        <f t="shared" si="141"/>
        <v>0</v>
      </c>
      <c r="S1492" s="4" t="str">
        <f t="shared" si="142"/>
        <v/>
      </c>
      <c r="AD1492">
        <v>2022</v>
      </c>
      <c r="AE1492" t="s">
        <v>153</v>
      </c>
      <c r="AF1492">
        <v>0</v>
      </c>
      <c r="AG1492" t="b">
        <f t="shared" si="143"/>
        <v>0</v>
      </c>
      <c r="AH1492">
        <v>0</v>
      </c>
      <c r="AI1492" s="4" t="s">
        <v>587</v>
      </c>
    </row>
    <row r="1493" spans="1:41" x14ac:dyDescent="0.3">
      <c r="A1493">
        <v>2022</v>
      </c>
      <c r="B1493" t="s">
        <v>153</v>
      </c>
      <c r="D1493" t="str">
        <f t="shared" si="138"/>
        <v>April</v>
      </c>
      <c r="E1493" t="s">
        <v>105</v>
      </c>
      <c r="F1493">
        <v>16</v>
      </c>
      <c r="G1493">
        <v>0</v>
      </c>
      <c r="H1493">
        <v>5</v>
      </c>
      <c r="I1493">
        <v>6</v>
      </c>
      <c r="J1493">
        <v>0</v>
      </c>
      <c r="K1493">
        <v>0</v>
      </c>
      <c r="O1493">
        <v>2022</v>
      </c>
      <c r="P1493" t="str">
        <f t="shared" si="139"/>
        <v>April</v>
      </c>
      <c r="Q1493">
        <f t="shared" si="140"/>
        <v>0</v>
      </c>
      <c r="R1493">
        <f t="shared" si="141"/>
        <v>0</v>
      </c>
      <c r="S1493" s="4" t="str">
        <f t="shared" si="142"/>
        <v>40118</v>
      </c>
      <c r="T1493">
        <v>16</v>
      </c>
      <c r="U1493">
        <v>0</v>
      </c>
      <c r="V1493">
        <v>5</v>
      </c>
      <c r="W1493">
        <v>6</v>
      </c>
      <c r="X1493">
        <v>0</v>
      </c>
      <c r="Y1493">
        <v>0</v>
      </c>
      <c r="AD1493">
        <v>2022</v>
      </c>
      <c r="AE1493" t="s">
        <v>153</v>
      </c>
      <c r="AF1493">
        <v>0</v>
      </c>
      <c r="AG1493" t="b">
        <f t="shared" si="143"/>
        <v>1</v>
      </c>
      <c r="AH1493">
        <v>0</v>
      </c>
      <c r="AI1493">
        <v>40118</v>
      </c>
      <c r="AJ1493">
        <v>16</v>
      </c>
      <c r="AK1493">
        <v>0</v>
      </c>
      <c r="AL1493">
        <v>5</v>
      </c>
      <c r="AM1493">
        <v>6</v>
      </c>
      <c r="AN1493">
        <v>0</v>
      </c>
      <c r="AO1493">
        <v>0</v>
      </c>
    </row>
    <row r="1494" spans="1:41" x14ac:dyDescent="0.3">
      <c r="D1494" t="str">
        <f t="shared" si="138"/>
        <v>April</v>
      </c>
      <c r="E1494" t="s">
        <v>107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O1494">
        <v>2022</v>
      </c>
      <c r="P1494" t="str">
        <f t="shared" si="139"/>
        <v>April</v>
      </c>
      <c r="Q1494">
        <f t="shared" si="140"/>
        <v>0</v>
      </c>
      <c r="R1494">
        <f t="shared" si="141"/>
        <v>0</v>
      </c>
      <c r="S1494" s="4" t="str">
        <f t="shared" si="142"/>
        <v>40059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  <c r="AD1494">
        <v>2022</v>
      </c>
      <c r="AE1494" t="s">
        <v>153</v>
      </c>
      <c r="AF1494">
        <v>0</v>
      </c>
      <c r="AG1494" t="b">
        <f t="shared" si="143"/>
        <v>1</v>
      </c>
      <c r="AH1494">
        <v>0</v>
      </c>
      <c r="AI1494">
        <v>40059</v>
      </c>
      <c r="AJ1494">
        <v>2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 x14ac:dyDescent="0.3">
      <c r="D1495" t="str">
        <f t="shared" si="138"/>
        <v>April</v>
      </c>
      <c r="E1495" t="s">
        <v>4</v>
      </c>
      <c r="F1495">
        <v>18</v>
      </c>
      <c r="G1495">
        <v>0</v>
      </c>
      <c r="H1495">
        <v>5</v>
      </c>
      <c r="I1495">
        <v>6</v>
      </c>
      <c r="J1495">
        <v>0</v>
      </c>
      <c r="K1495">
        <v>0</v>
      </c>
      <c r="O1495">
        <v>2022</v>
      </c>
      <c r="P1495" t="str">
        <f t="shared" si="139"/>
        <v>April</v>
      </c>
      <c r="Q1495">
        <f t="shared" si="140"/>
        <v>0</v>
      </c>
      <c r="R1495">
        <f t="shared" si="141"/>
        <v>1</v>
      </c>
      <c r="S1495" s="4" t="str">
        <f t="shared" si="142"/>
        <v>Total</v>
      </c>
      <c r="T1495">
        <v>18</v>
      </c>
      <c r="U1495">
        <v>0</v>
      </c>
      <c r="V1495">
        <v>5</v>
      </c>
      <c r="W1495">
        <v>6</v>
      </c>
      <c r="X1495">
        <v>0</v>
      </c>
      <c r="Y1495">
        <v>0</v>
      </c>
      <c r="AD1495">
        <v>2022</v>
      </c>
      <c r="AE1495" t="s">
        <v>153</v>
      </c>
      <c r="AF1495">
        <v>0</v>
      </c>
      <c r="AG1495" t="b">
        <f t="shared" si="143"/>
        <v>0</v>
      </c>
      <c r="AH1495">
        <v>1</v>
      </c>
      <c r="AI1495" s="4" t="s">
        <v>4</v>
      </c>
      <c r="AJ1495">
        <v>18</v>
      </c>
      <c r="AK1495">
        <v>0</v>
      </c>
      <c r="AL1495">
        <v>5</v>
      </c>
      <c r="AM1495">
        <v>6</v>
      </c>
      <c r="AN1495">
        <v>0</v>
      </c>
      <c r="AO1495">
        <v>0</v>
      </c>
    </row>
    <row r="1496" spans="1:41" x14ac:dyDescent="0.3">
      <c r="D1496" t="str">
        <f t="shared" si="138"/>
        <v>April</v>
      </c>
      <c r="E1496" t="s">
        <v>109</v>
      </c>
      <c r="F1496">
        <v>3</v>
      </c>
      <c r="G1496">
        <v>0</v>
      </c>
      <c r="H1496">
        <v>0</v>
      </c>
      <c r="I1496">
        <v>0</v>
      </c>
      <c r="J1496">
        <v>0</v>
      </c>
      <c r="K1496">
        <v>0</v>
      </c>
      <c r="O1496">
        <v>2022</v>
      </c>
      <c r="P1496" t="str">
        <f t="shared" si="139"/>
        <v>April</v>
      </c>
      <c r="Q1496">
        <f t="shared" si="140"/>
        <v>0</v>
      </c>
      <c r="R1496">
        <f t="shared" si="141"/>
        <v>0</v>
      </c>
      <c r="S1496" s="4" t="str">
        <f t="shared" si="142"/>
        <v xml:space="preserve"> CODE</v>
      </c>
      <c r="T1496">
        <v>3</v>
      </c>
      <c r="U1496">
        <v>0</v>
      </c>
      <c r="V1496">
        <v>0</v>
      </c>
      <c r="W1496">
        <v>0</v>
      </c>
      <c r="X1496">
        <v>0</v>
      </c>
      <c r="Y1496">
        <v>0</v>
      </c>
      <c r="AD1496">
        <v>2022</v>
      </c>
      <c r="AE1496" t="s">
        <v>153</v>
      </c>
      <c r="AF1496">
        <v>0</v>
      </c>
      <c r="AG1496" t="b">
        <f t="shared" si="143"/>
        <v>0</v>
      </c>
      <c r="AH1496">
        <v>0</v>
      </c>
      <c r="AI1496" s="4" t="s">
        <v>586</v>
      </c>
      <c r="AJ1496">
        <v>3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 x14ac:dyDescent="0.3">
      <c r="D1497" t="str">
        <f t="shared" si="138"/>
        <v>April</v>
      </c>
      <c r="E1497" t="s">
        <v>4</v>
      </c>
      <c r="F1497">
        <v>3</v>
      </c>
      <c r="G1497">
        <v>0</v>
      </c>
      <c r="H1497">
        <v>0</v>
      </c>
      <c r="I1497">
        <v>0</v>
      </c>
      <c r="J1497">
        <v>0</v>
      </c>
      <c r="K1497">
        <v>0</v>
      </c>
      <c r="O1497">
        <v>2022</v>
      </c>
      <c r="P1497" t="str">
        <f t="shared" si="139"/>
        <v>April</v>
      </c>
      <c r="Q1497">
        <f t="shared" si="140"/>
        <v>0</v>
      </c>
      <c r="R1497">
        <f t="shared" si="141"/>
        <v>1</v>
      </c>
      <c r="S1497" s="4" t="str">
        <f t="shared" si="142"/>
        <v>Total</v>
      </c>
      <c r="T1497">
        <v>3</v>
      </c>
      <c r="U1497">
        <v>0</v>
      </c>
      <c r="V1497">
        <v>0</v>
      </c>
      <c r="W1497">
        <v>0</v>
      </c>
      <c r="X1497">
        <v>0</v>
      </c>
      <c r="Y1497">
        <v>0</v>
      </c>
      <c r="AD1497">
        <v>2022</v>
      </c>
      <c r="AE1497" t="s">
        <v>153</v>
      </c>
      <c r="AF1497">
        <v>0</v>
      </c>
      <c r="AG1497" t="b">
        <f t="shared" si="143"/>
        <v>0</v>
      </c>
      <c r="AH1497">
        <v>1</v>
      </c>
      <c r="AI1497" s="4" t="s">
        <v>4</v>
      </c>
      <c r="AJ1497">
        <v>3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 x14ac:dyDescent="0.3">
      <c r="D1498" t="str">
        <f t="shared" si="138"/>
        <v>April</v>
      </c>
      <c r="E1498" t="s">
        <v>4</v>
      </c>
      <c r="F1498" s="1">
        <v>1191</v>
      </c>
      <c r="G1498">
        <v>0</v>
      </c>
      <c r="H1498">
        <v>339</v>
      </c>
      <c r="I1498">
        <v>215</v>
      </c>
      <c r="J1498">
        <v>0</v>
      </c>
      <c r="K1498">
        <v>0</v>
      </c>
      <c r="O1498">
        <v>2022</v>
      </c>
      <c r="P1498" t="str">
        <f t="shared" si="139"/>
        <v>April</v>
      </c>
      <c r="Q1498">
        <f t="shared" si="140"/>
        <v>0</v>
      </c>
      <c r="R1498">
        <f t="shared" si="141"/>
        <v>1</v>
      </c>
      <c r="S1498" s="4" t="str">
        <f t="shared" si="142"/>
        <v>Total</v>
      </c>
      <c r="T1498">
        <v>1191</v>
      </c>
      <c r="U1498">
        <v>0</v>
      </c>
      <c r="V1498">
        <v>339</v>
      </c>
      <c r="W1498">
        <v>215</v>
      </c>
      <c r="X1498">
        <v>0</v>
      </c>
      <c r="Y1498">
        <v>0</v>
      </c>
      <c r="AD1498">
        <v>2022</v>
      </c>
      <c r="AE1498" t="s">
        <v>153</v>
      </c>
      <c r="AF1498">
        <v>0</v>
      </c>
      <c r="AG1498" t="b">
        <f t="shared" si="143"/>
        <v>0</v>
      </c>
      <c r="AH1498">
        <v>1</v>
      </c>
      <c r="AI1498" s="4" t="s">
        <v>4</v>
      </c>
      <c r="AJ1498">
        <v>1191</v>
      </c>
      <c r="AK1498">
        <v>0</v>
      </c>
      <c r="AL1498">
        <v>339</v>
      </c>
      <c r="AM1498">
        <v>215</v>
      </c>
      <c r="AN1498">
        <v>0</v>
      </c>
      <c r="AO1498">
        <v>0</v>
      </c>
    </row>
    <row r="1499" spans="1:41" x14ac:dyDescent="0.3">
      <c r="B1499" t="s">
        <v>175</v>
      </c>
      <c r="C1499" t="s">
        <v>175</v>
      </c>
      <c r="D1499" t="str">
        <f t="shared" si="138"/>
        <v>May</v>
      </c>
      <c r="E1499" t="s">
        <v>17</v>
      </c>
      <c r="F1499">
        <v>13</v>
      </c>
      <c r="G1499">
        <v>0</v>
      </c>
      <c r="H1499">
        <v>8</v>
      </c>
      <c r="I1499">
        <v>2</v>
      </c>
      <c r="J1499">
        <v>0</v>
      </c>
      <c r="K1499">
        <v>1</v>
      </c>
      <c r="O1499">
        <v>2022</v>
      </c>
      <c r="P1499" t="str">
        <f t="shared" si="139"/>
        <v>May</v>
      </c>
      <c r="Q1499">
        <f t="shared" si="140"/>
        <v>1</v>
      </c>
      <c r="R1499">
        <f t="shared" si="141"/>
        <v>0</v>
      </c>
      <c r="S1499" s="4" t="str">
        <f t="shared" si="142"/>
        <v>40202</v>
      </c>
      <c r="T1499">
        <v>13</v>
      </c>
      <c r="U1499">
        <v>0</v>
      </c>
      <c r="V1499">
        <v>8</v>
      </c>
      <c r="W1499">
        <v>2</v>
      </c>
      <c r="X1499">
        <v>0</v>
      </c>
      <c r="Y1499">
        <v>1</v>
      </c>
      <c r="AD1499">
        <v>2022</v>
      </c>
      <c r="AE1499" t="s">
        <v>175</v>
      </c>
      <c r="AF1499">
        <v>1</v>
      </c>
      <c r="AG1499" t="b">
        <f t="shared" si="143"/>
        <v>1</v>
      </c>
      <c r="AH1499">
        <v>0</v>
      </c>
      <c r="AI1499">
        <v>40202</v>
      </c>
      <c r="AJ1499">
        <v>13</v>
      </c>
      <c r="AK1499">
        <v>0</v>
      </c>
      <c r="AL1499">
        <v>8</v>
      </c>
      <c r="AM1499">
        <v>2</v>
      </c>
      <c r="AN1499">
        <v>0</v>
      </c>
      <c r="AO1499">
        <v>1</v>
      </c>
    </row>
    <row r="1500" spans="1:41" x14ac:dyDescent="0.3">
      <c r="D1500" t="str">
        <f t="shared" si="138"/>
        <v>May</v>
      </c>
      <c r="E1500" t="s">
        <v>23</v>
      </c>
      <c r="F1500">
        <v>59</v>
      </c>
      <c r="G1500">
        <v>0</v>
      </c>
      <c r="H1500">
        <v>14</v>
      </c>
      <c r="I1500">
        <v>10</v>
      </c>
      <c r="J1500">
        <v>0</v>
      </c>
      <c r="K1500">
        <v>0</v>
      </c>
      <c r="O1500">
        <v>2022</v>
      </c>
      <c r="P1500" t="str">
        <f t="shared" si="139"/>
        <v>May</v>
      </c>
      <c r="Q1500">
        <f t="shared" si="140"/>
        <v>1</v>
      </c>
      <c r="R1500">
        <f t="shared" si="141"/>
        <v>0</v>
      </c>
      <c r="S1500" s="4" t="str">
        <f t="shared" si="142"/>
        <v>40203</v>
      </c>
      <c r="T1500">
        <v>59</v>
      </c>
      <c r="U1500">
        <v>0</v>
      </c>
      <c r="V1500">
        <v>14</v>
      </c>
      <c r="W1500">
        <v>10</v>
      </c>
      <c r="X1500">
        <v>0</v>
      </c>
      <c r="Y1500">
        <v>0</v>
      </c>
      <c r="AD1500">
        <v>2022</v>
      </c>
      <c r="AE1500" t="s">
        <v>175</v>
      </c>
      <c r="AF1500">
        <v>1</v>
      </c>
      <c r="AG1500" t="b">
        <f t="shared" si="143"/>
        <v>1</v>
      </c>
      <c r="AH1500">
        <v>0</v>
      </c>
      <c r="AI1500">
        <v>40203</v>
      </c>
      <c r="AJ1500">
        <v>59</v>
      </c>
      <c r="AK1500">
        <v>0</v>
      </c>
      <c r="AL1500">
        <v>14</v>
      </c>
      <c r="AM1500">
        <v>10</v>
      </c>
      <c r="AN1500">
        <v>0</v>
      </c>
      <c r="AO1500">
        <v>0</v>
      </c>
    </row>
    <row r="1501" spans="1:41" x14ac:dyDescent="0.3">
      <c r="D1501" t="str">
        <f t="shared" si="138"/>
        <v>May</v>
      </c>
      <c r="E1501" t="s">
        <v>27</v>
      </c>
      <c r="F1501">
        <v>22</v>
      </c>
      <c r="G1501">
        <v>0</v>
      </c>
      <c r="H1501">
        <v>9</v>
      </c>
      <c r="I1501">
        <v>6</v>
      </c>
      <c r="J1501">
        <v>0</v>
      </c>
      <c r="K1501">
        <v>0</v>
      </c>
      <c r="O1501">
        <v>2022</v>
      </c>
      <c r="P1501" t="str">
        <f t="shared" si="139"/>
        <v>May</v>
      </c>
      <c r="Q1501">
        <f t="shared" si="140"/>
        <v>1</v>
      </c>
      <c r="R1501">
        <f t="shared" si="141"/>
        <v>0</v>
      </c>
      <c r="S1501" s="4" t="str">
        <f t="shared" si="142"/>
        <v>40204</v>
      </c>
      <c r="T1501">
        <v>22</v>
      </c>
      <c r="U1501">
        <v>0</v>
      </c>
      <c r="V1501">
        <v>9</v>
      </c>
      <c r="W1501">
        <v>6</v>
      </c>
      <c r="X1501">
        <v>0</v>
      </c>
      <c r="Y1501">
        <v>0</v>
      </c>
      <c r="AD1501">
        <v>2022</v>
      </c>
      <c r="AE1501" t="s">
        <v>175</v>
      </c>
      <c r="AF1501">
        <v>1</v>
      </c>
      <c r="AG1501" t="b">
        <f t="shared" si="143"/>
        <v>1</v>
      </c>
      <c r="AH1501">
        <v>0</v>
      </c>
      <c r="AI1501">
        <v>40204</v>
      </c>
      <c r="AJ1501">
        <v>22</v>
      </c>
      <c r="AK1501">
        <v>0</v>
      </c>
      <c r="AL1501">
        <v>9</v>
      </c>
      <c r="AM1501">
        <v>6</v>
      </c>
      <c r="AN1501">
        <v>0</v>
      </c>
      <c r="AO1501">
        <v>0</v>
      </c>
    </row>
    <row r="1502" spans="1:41" x14ac:dyDescent="0.3">
      <c r="D1502" t="str">
        <f t="shared" si="138"/>
        <v>May</v>
      </c>
      <c r="E1502" t="s">
        <v>31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0</v>
      </c>
      <c r="O1502">
        <v>2022</v>
      </c>
      <c r="P1502" t="str">
        <f t="shared" si="139"/>
        <v>May</v>
      </c>
      <c r="Q1502">
        <f t="shared" si="140"/>
        <v>1</v>
      </c>
      <c r="R1502">
        <f t="shared" si="141"/>
        <v>0</v>
      </c>
      <c r="S1502" s="4" t="str">
        <f t="shared" si="142"/>
        <v>40205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0</v>
      </c>
      <c r="AD1502">
        <v>2022</v>
      </c>
      <c r="AE1502" t="s">
        <v>175</v>
      </c>
      <c r="AF1502">
        <v>1</v>
      </c>
      <c r="AG1502" t="b">
        <f t="shared" si="143"/>
        <v>1</v>
      </c>
      <c r="AH1502">
        <v>0</v>
      </c>
      <c r="AI1502">
        <v>40205</v>
      </c>
      <c r="AJ1502">
        <v>2</v>
      </c>
      <c r="AK1502">
        <v>0</v>
      </c>
      <c r="AL1502">
        <v>0</v>
      </c>
      <c r="AM1502">
        <v>0</v>
      </c>
      <c r="AN1502">
        <v>0</v>
      </c>
      <c r="AO1502">
        <v>0</v>
      </c>
    </row>
    <row r="1503" spans="1:41" x14ac:dyDescent="0.3">
      <c r="D1503" t="str">
        <f t="shared" si="138"/>
        <v>May</v>
      </c>
      <c r="E1503" t="s">
        <v>34</v>
      </c>
      <c r="F1503">
        <v>38</v>
      </c>
      <c r="G1503">
        <v>0</v>
      </c>
      <c r="H1503">
        <v>6</v>
      </c>
      <c r="I1503">
        <v>1</v>
      </c>
      <c r="J1503">
        <v>0</v>
      </c>
      <c r="K1503">
        <v>0</v>
      </c>
      <c r="O1503">
        <v>2022</v>
      </c>
      <c r="P1503" t="str">
        <f t="shared" si="139"/>
        <v>May</v>
      </c>
      <c r="Q1503">
        <f t="shared" si="140"/>
        <v>1</v>
      </c>
      <c r="R1503">
        <f t="shared" si="141"/>
        <v>0</v>
      </c>
      <c r="S1503" s="4" t="str">
        <f t="shared" si="142"/>
        <v>40206</v>
      </c>
      <c r="T1503">
        <v>38</v>
      </c>
      <c r="U1503">
        <v>0</v>
      </c>
      <c r="V1503">
        <v>6</v>
      </c>
      <c r="W1503">
        <v>1</v>
      </c>
      <c r="X1503">
        <v>0</v>
      </c>
      <c r="Y1503">
        <v>0</v>
      </c>
      <c r="AD1503">
        <v>2022</v>
      </c>
      <c r="AE1503" t="s">
        <v>175</v>
      </c>
      <c r="AF1503">
        <v>1</v>
      </c>
      <c r="AG1503" t="b">
        <f t="shared" si="143"/>
        <v>1</v>
      </c>
      <c r="AH1503">
        <v>0</v>
      </c>
      <c r="AI1503">
        <v>40206</v>
      </c>
      <c r="AJ1503">
        <v>38</v>
      </c>
      <c r="AK1503">
        <v>0</v>
      </c>
      <c r="AL1503">
        <v>6</v>
      </c>
      <c r="AM1503">
        <v>1</v>
      </c>
      <c r="AN1503">
        <v>0</v>
      </c>
      <c r="AO1503">
        <v>0</v>
      </c>
    </row>
    <row r="1504" spans="1:41" x14ac:dyDescent="0.3">
      <c r="D1504" t="str">
        <f t="shared" si="138"/>
        <v>May</v>
      </c>
      <c r="E1504" t="s">
        <v>37</v>
      </c>
      <c r="F1504">
        <v>23</v>
      </c>
      <c r="G1504">
        <v>0</v>
      </c>
      <c r="H1504">
        <v>3</v>
      </c>
      <c r="I1504">
        <v>3</v>
      </c>
      <c r="J1504">
        <v>0</v>
      </c>
      <c r="K1504">
        <v>0</v>
      </c>
      <c r="O1504">
        <v>2022</v>
      </c>
      <c r="P1504" t="str">
        <f t="shared" si="139"/>
        <v>May</v>
      </c>
      <c r="Q1504">
        <f t="shared" si="140"/>
        <v>1</v>
      </c>
      <c r="R1504">
        <f t="shared" si="141"/>
        <v>0</v>
      </c>
      <c r="S1504" s="4" t="str">
        <f t="shared" si="142"/>
        <v>40207</v>
      </c>
      <c r="T1504">
        <v>23</v>
      </c>
      <c r="U1504">
        <v>0</v>
      </c>
      <c r="V1504">
        <v>3</v>
      </c>
      <c r="W1504">
        <v>3</v>
      </c>
      <c r="X1504">
        <v>0</v>
      </c>
      <c r="Y1504">
        <v>0</v>
      </c>
      <c r="AD1504">
        <v>2022</v>
      </c>
      <c r="AE1504" t="s">
        <v>175</v>
      </c>
      <c r="AF1504">
        <v>1</v>
      </c>
      <c r="AG1504" t="b">
        <f t="shared" si="143"/>
        <v>1</v>
      </c>
      <c r="AH1504">
        <v>0</v>
      </c>
      <c r="AI1504">
        <v>40207</v>
      </c>
      <c r="AJ1504">
        <v>23</v>
      </c>
      <c r="AK1504">
        <v>0</v>
      </c>
      <c r="AL1504">
        <v>3</v>
      </c>
      <c r="AM1504">
        <v>3</v>
      </c>
      <c r="AN1504">
        <v>0</v>
      </c>
      <c r="AO1504">
        <v>0</v>
      </c>
    </row>
    <row r="1505" spans="4:41" x14ac:dyDescent="0.3">
      <c r="D1505" t="str">
        <f t="shared" si="138"/>
        <v>May</v>
      </c>
      <c r="E1505" t="s">
        <v>39</v>
      </c>
      <c r="F1505">
        <v>34</v>
      </c>
      <c r="G1505">
        <v>0</v>
      </c>
      <c r="H1505">
        <v>10</v>
      </c>
      <c r="I1505">
        <v>4</v>
      </c>
      <c r="J1505">
        <v>0</v>
      </c>
      <c r="K1505">
        <v>0</v>
      </c>
      <c r="O1505">
        <v>2022</v>
      </c>
      <c r="P1505" t="str">
        <f t="shared" si="139"/>
        <v>May</v>
      </c>
      <c r="Q1505">
        <f t="shared" si="140"/>
        <v>1</v>
      </c>
      <c r="R1505">
        <f t="shared" si="141"/>
        <v>0</v>
      </c>
      <c r="S1505" s="4" t="str">
        <f t="shared" si="142"/>
        <v>40208</v>
      </c>
      <c r="T1505">
        <v>34</v>
      </c>
      <c r="U1505">
        <v>0</v>
      </c>
      <c r="V1505">
        <v>10</v>
      </c>
      <c r="W1505">
        <v>4</v>
      </c>
      <c r="X1505">
        <v>0</v>
      </c>
      <c r="Y1505">
        <v>0</v>
      </c>
      <c r="AD1505">
        <v>2022</v>
      </c>
      <c r="AE1505" t="s">
        <v>175</v>
      </c>
      <c r="AF1505">
        <v>1</v>
      </c>
      <c r="AG1505" t="b">
        <f t="shared" si="143"/>
        <v>1</v>
      </c>
      <c r="AH1505">
        <v>0</v>
      </c>
      <c r="AI1505">
        <v>40208</v>
      </c>
      <c r="AJ1505">
        <v>34</v>
      </c>
      <c r="AK1505">
        <v>0</v>
      </c>
      <c r="AL1505">
        <v>10</v>
      </c>
      <c r="AM1505">
        <v>4</v>
      </c>
      <c r="AN1505">
        <v>0</v>
      </c>
      <c r="AO1505">
        <v>0</v>
      </c>
    </row>
    <row r="1506" spans="4:41" x14ac:dyDescent="0.3">
      <c r="D1506" t="str">
        <f t="shared" si="138"/>
        <v>May</v>
      </c>
      <c r="E1506" t="s">
        <v>43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O1506">
        <v>2022</v>
      </c>
      <c r="P1506" t="str">
        <f t="shared" si="139"/>
        <v>May</v>
      </c>
      <c r="Q1506">
        <f t="shared" si="140"/>
        <v>1</v>
      </c>
      <c r="R1506">
        <f t="shared" si="141"/>
        <v>0</v>
      </c>
      <c r="S1506" s="4" t="str">
        <f t="shared" si="142"/>
        <v>40209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AD1506">
        <v>2022</v>
      </c>
      <c r="AE1506" t="s">
        <v>175</v>
      </c>
      <c r="AF1506">
        <v>1</v>
      </c>
      <c r="AG1506" t="b">
        <f t="shared" si="143"/>
        <v>1</v>
      </c>
      <c r="AH1506">
        <v>0</v>
      </c>
      <c r="AI1506">
        <v>40209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</row>
    <row r="1507" spans="4:41" x14ac:dyDescent="0.3">
      <c r="D1507" t="str">
        <f t="shared" si="138"/>
        <v>May</v>
      </c>
      <c r="E1507" t="s">
        <v>44</v>
      </c>
      <c r="F1507">
        <v>32</v>
      </c>
      <c r="G1507">
        <v>0</v>
      </c>
      <c r="H1507">
        <v>14</v>
      </c>
      <c r="I1507">
        <v>8</v>
      </c>
      <c r="J1507">
        <v>0</v>
      </c>
      <c r="K1507">
        <v>0</v>
      </c>
      <c r="O1507">
        <v>2022</v>
      </c>
      <c r="P1507" t="str">
        <f t="shared" si="139"/>
        <v>May</v>
      </c>
      <c r="Q1507">
        <f t="shared" si="140"/>
        <v>1</v>
      </c>
      <c r="R1507">
        <f t="shared" si="141"/>
        <v>0</v>
      </c>
      <c r="S1507" s="4" t="str">
        <f t="shared" si="142"/>
        <v>40210</v>
      </c>
      <c r="T1507">
        <v>32</v>
      </c>
      <c r="U1507">
        <v>0</v>
      </c>
      <c r="V1507">
        <v>14</v>
      </c>
      <c r="W1507">
        <v>8</v>
      </c>
      <c r="X1507">
        <v>0</v>
      </c>
      <c r="Y1507">
        <v>0</v>
      </c>
      <c r="AD1507">
        <v>2022</v>
      </c>
      <c r="AE1507" t="s">
        <v>175</v>
      </c>
      <c r="AF1507">
        <v>1</v>
      </c>
      <c r="AG1507" t="b">
        <f t="shared" si="143"/>
        <v>1</v>
      </c>
      <c r="AH1507">
        <v>0</v>
      </c>
      <c r="AI1507">
        <v>40210</v>
      </c>
      <c r="AJ1507">
        <v>32</v>
      </c>
      <c r="AK1507">
        <v>0</v>
      </c>
      <c r="AL1507">
        <v>14</v>
      </c>
      <c r="AM1507">
        <v>8</v>
      </c>
      <c r="AN1507">
        <v>0</v>
      </c>
      <c r="AO1507">
        <v>0</v>
      </c>
    </row>
    <row r="1508" spans="4:41" x14ac:dyDescent="0.3">
      <c r="D1508" t="str">
        <f t="shared" si="138"/>
        <v>May</v>
      </c>
      <c r="E1508" t="s">
        <v>48</v>
      </c>
      <c r="F1508">
        <v>56</v>
      </c>
      <c r="G1508">
        <v>0</v>
      </c>
      <c r="H1508">
        <v>23</v>
      </c>
      <c r="I1508">
        <v>15</v>
      </c>
      <c r="J1508">
        <v>0</v>
      </c>
      <c r="K1508">
        <v>0</v>
      </c>
      <c r="O1508">
        <v>2022</v>
      </c>
      <c r="P1508" t="str">
        <f t="shared" si="139"/>
        <v>May</v>
      </c>
      <c r="Q1508">
        <f t="shared" si="140"/>
        <v>1</v>
      </c>
      <c r="R1508">
        <f t="shared" si="141"/>
        <v>0</v>
      </c>
      <c r="S1508" s="4" t="str">
        <f t="shared" si="142"/>
        <v>40211</v>
      </c>
      <c r="T1508">
        <v>56</v>
      </c>
      <c r="U1508">
        <v>0</v>
      </c>
      <c r="V1508">
        <v>23</v>
      </c>
      <c r="W1508">
        <v>15</v>
      </c>
      <c r="X1508">
        <v>0</v>
      </c>
      <c r="Y1508">
        <v>0</v>
      </c>
      <c r="AD1508">
        <v>2022</v>
      </c>
      <c r="AE1508" t="s">
        <v>175</v>
      </c>
      <c r="AF1508">
        <v>1</v>
      </c>
      <c r="AG1508" t="b">
        <f t="shared" si="143"/>
        <v>1</v>
      </c>
      <c r="AH1508">
        <v>0</v>
      </c>
      <c r="AI1508">
        <v>40211</v>
      </c>
      <c r="AJ1508">
        <v>56</v>
      </c>
      <c r="AK1508">
        <v>0</v>
      </c>
      <c r="AL1508">
        <v>23</v>
      </c>
      <c r="AM1508">
        <v>15</v>
      </c>
      <c r="AN1508">
        <v>0</v>
      </c>
      <c r="AO1508">
        <v>0</v>
      </c>
    </row>
    <row r="1509" spans="4:41" x14ac:dyDescent="0.3">
      <c r="D1509" t="str">
        <f t="shared" si="138"/>
        <v>May</v>
      </c>
      <c r="E1509" t="s">
        <v>50</v>
      </c>
      <c r="F1509">
        <v>33</v>
      </c>
      <c r="G1509">
        <v>0</v>
      </c>
      <c r="H1509">
        <v>11</v>
      </c>
      <c r="I1509">
        <v>7</v>
      </c>
      <c r="J1509">
        <v>0</v>
      </c>
      <c r="K1509">
        <v>0</v>
      </c>
      <c r="O1509">
        <v>2022</v>
      </c>
      <c r="P1509" t="str">
        <f t="shared" si="139"/>
        <v>May</v>
      </c>
      <c r="Q1509">
        <f t="shared" si="140"/>
        <v>1</v>
      </c>
      <c r="R1509">
        <f t="shared" si="141"/>
        <v>0</v>
      </c>
      <c r="S1509" s="4" t="str">
        <f t="shared" si="142"/>
        <v>40212</v>
      </c>
      <c r="T1509">
        <v>33</v>
      </c>
      <c r="U1509">
        <v>0</v>
      </c>
      <c r="V1509">
        <v>11</v>
      </c>
      <c r="W1509">
        <v>7</v>
      </c>
      <c r="X1509">
        <v>0</v>
      </c>
      <c r="Y1509">
        <v>0</v>
      </c>
      <c r="AD1509">
        <v>2022</v>
      </c>
      <c r="AE1509" t="s">
        <v>175</v>
      </c>
      <c r="AF1509">
        <v>1</v>
      </c>
      <c r="AG1509" t="b">
        <f t="shared" si="143"/>
        <v>1</v>
      </c>
      <c r="AH1509">
        <v>0</v>
      </c>
      <c r="AI1509">
        <v>40212</v>
      </c>
      <c r="AJ1509">
        <v>33</v>
      </c>
      <c r="AK1509">
        <v>0</v>
      </c>
      <c r="AL1509">
        <v>11</v>
      </c>
      <c r="AM1509">
        <v>7</v>
      </c>
      <c r="AN1509">
        <v>0</v>
      </c>
      <c r="AO1509">
        <v>0</v>
      </c>
    </row>
    <row r="1510" spans="4:41" x14ac:dyDescent="0.3">
      <c r="D1510" t="str">
        <f t="shared" si="138"/>
        <v>May</v>
      </c>
      <c r="E1510" t="s">
        <v>53</v>
      </c>
      <c r="F1510">
        <v>20</v>
      </c>
      <c r="G1510">
        <v>0</v>
      </c>
      <c r="H1510">
        <v>3</v>
      </c>
      <c r="I1510">
        <v>2</v>
      </c>
      <c r="J1510">
        <v>0</v>
      </c>
      <c r="K1510">
        <v>0</v>
      </c>
      <c r="O1510">
        <v>2022</v>
      </c>
      <c r="P1510" t="str">
        <f t="shared" si="139"/>
        <v>May</v>
      </c>
      <c r="Q1510">
        <f t="shared" si="140"/>
        <v>1</v>
      </c>
      <c r="R1510">
        <f t="shared" si="141"/>
        <v>0</v>
      </c>
      <c r="S1510" s="4" t="str">
        <f t="shared" si="142"/>
        <v>40213</v>
      </c>
      <c r="T1510">
        <v>20</v>
      </c>
      <c r="U1510">
        <v>0</v>
      </c>
      <c r="V1510">
        <v>3</v>
      </c>
      <c r="W1510">
        <v>2</v>
      </c>
      <c r="X1510">
        <v>0</v>
      </c>
      <c r="Y1510">
        <v>0</v>
      </c>
      <c r="AD1510">
        <v>2022</v>
      </c>
      <c r="AE1510" t="s">
        <v>175</v>
      </c>
      <c r="AF1510">
        <v>1</v>
      </c>
      <c r="AG1510" t="b">
        <f t="shared" si="143"/>
        <v>1</v>
      </c>
      <c r="AH1510">
        <v>0</v>
      </c>
      <c r="AI1510">
        <v>40213</v>
      </c>
      <c r="AJ1510">
        <v>20</v>
      </c>
      <c r="AK1510">
        <v>0</v>
      </c>
      <c r="AL1510">
        <v>3</v>
      </c>
      <c r="AM1510">
        <v>2</v>
      </c>
      <c r="AN1510">
        <v>0</v>
      </c>
      <c r="AO1510">
        <v>0</v>
      </c>
    </row>
    <row r="1511" spans="4:41" x14ac:dyDescent="0.3">
      <c r="D1511" t="str">
        <f t="shared" si="138"/>
        <v>May</v>
      </c>
      <c r="E1511" t="s">
        <v>57</v>
      </c>
      <c r="F1511">
        <v>88</v>
      </c>
      <c r="G1511">
        <v>0</v>
      </c>
      <c r="H1511">
        <v>24</v>
      </c>
      <c r="I1511">
        <v>19</v>
      </c>
      <c r="J1511">
        <v>0</v>
      </c>
      <c r="K1511">
        <v>0</v>
      </c>
      <c r="O1511">
        <v>2022</v>
      </c>
      <c r="P1511" t="str">
        <f t="shared" si="139"/>
        <v>May</v>
      </c>
      <c r="Q1511">
        <f t="shared" si="140"/>
        <v>1</v>
      </c>
      <c r="R1511">
        <f t="shared" si="141"/>
        <v>0</v>
      </c>
      <c r="S1511" s="4" t="str">
        <f t="shared" si="142"/>
        <v>40214</v>
      </c>
      <c r="T1511">
        <v>88</v>
      </c>
      <c r="U1511">
        <v>0</v>
      </c>
      <c r="V1511">
        <v>24</v>
      </c>
      <c r="W1511">
        <v>19</v>
      </c>
      <c r="X1511">
        <v>0</v>
      </c>
      <c r="Y1511">
        <v>0</v>
      </c>
      <c r="AD1511">
        <v>2022</v>
      </c>
      <c r="AE1511" t="s">
        <v>175</v>
      </c>
      <c r="AF1511">
        <v>1</v>
      </c>
      <c r="AG1511" t="b">
        <f t="shared" si="143"/>
        <v>1</v>
      </c>
      <c r="AH1511">
        <v>0</v>
      </c>
      <c r="AI1511">
        <v>40214</v>
      </c>
      <c r="AJ1511">
        <v>88</v>
      </c>
      <c r="AK1511">
        <v>0</v>
      </c>
      <c r="AL1511">
        <v>24</v>
      </c>
      <c r="AM1511">
        <v>19</v>
      </c>
      <c r="AN1511">
        <v>0</v>
      </c>
      <c r="AO1511">
        <v>0</v>
      </c>
    </row>
    <row r="1512" spans="4:41" x14ac:dyDescent="0.3">
      <c r="D1512" t="str">
        <f t="shared" si="138"/>
        <v>May</v>
      </c>
      <c r="E1512" t="s">
        <v>60</v>
      </c>
      <c r="F1512">
        <v>28</v>
      </c>
      <c r="G1512">
        <v>0</v>
      </c>
      <c r="H1512">
        <v>9</v>
      </c>
      <c r="I1512">
        <v>5</v>
      </c>
      <c r="J1512">
        <v>0</v>
      </c>
      <c r="K1512">
        <v>0</v>
      </c>
      <c r="O1512">
        <v>2022</v>
      </c>
      <c r="P1512" t="str">
        <f t="shared" si="139"/>
        <v>May</v>
      </c>
      <c r="Q1512">
        <f t="shared" si="140"/>
        <v>1</v>
      </c>
      <c r="R1512">
        <f t="shared" si="141"/>
        <v>0</v>
      </c>
      <c r="S1512" s="4" t="str">
        <f t="shared" si="142"/>
        <v>40215</v>
      </c>
      <c r="T1512">
        <v>28</v>
      </c>
      <c r="U1512">
        <v>0</v>
      </c>
      <c r="V1512">
        <v>9</v>
      </c>
      <c r="W1512">
        <v>5</v>
      </c>
      <c r="X1512">
        <v>0</v>
      </c>
      <c r="Y1512">
        <v>0</v>
      </c>
      <c r="AD1512">
        <v>2022</v>
      </c>
      <c r="AE1512" t="s">
        <v>175</v>
      </c>
      <c r="AF1512">
        <v>1</v>
      </c>
      <c r="AG1512" t="b">
        <f t="shared" si="143"/>
        <v>1</v>
      </c>
      <c r="AH1512">
        <v>0</v>
      </c>
      <c r="AI1512">
        <v>40215</v>
      </c>
      <c r="AJ1512">
        <v>28</v>
      </c>
      <c r="AK1512">
        <v>0</v>
      </c>
      <c r="AL1512">
        <v>9</v>
      </c>
      <c r="AM1512">
        <v>5</v>
      </c>
      <c r="AN1512">
        <v>0</v>
      </c>
      <c r="AO1512">
        <v>0</v>
      </c>
    </row>
    <row r="1513" spans="4:41" x14ac:dyDescent="0.3">
      <c r="D1513" t="str">
        <f t="shared" si="138"/>
        <v>May</v>
      </c>
      <c r="E1513" t="s">
        <v>64</v>
      </c>
      <c r="F1513">
        <v>87</v>
      </c>
      <c r="G1513">
        <v>0</v>
      </c>
      <c r="H1513">
        <v>20</v>
      </c>
      <c r="I1513">
        <v>13</v>
      </c>
      <c r="J1513">
        <v>0</v>
      </c>
      <c r="K1513">
        <v>0</v>
      </c>
      <c r="O1513">
        <v>2022</v>
      </c>
      <c r="P1513" t="str">
        <f t="shared" si="139"/>
        <v>May</v>
      </c>
      <c r="Q1513">
        <f t="shared" si="140"/>
        <v>1</v>
      </c>
      <c r="R1513">
        <f t="shared" si="141"/>
        <v>0</v>
      </c>
      <c r="S1513" s="4" t="str">
        <f t="shared" si="142"/>
        <v>40216</v>
      </c>
      <c r="T1513">
        <v>87</v>
      </c>
      <c r="U1513">
        <v>0</v>
      </c>
      <c r="V1513">
        <v>20</v>
      </c>
      <c r="W1513">
        <v>13</v>
      </c>
      <c r="X1513">
        <v>0</v>
      </c>
      <c r="Y1513">
        <v>0</v>
      </c>
      <c r="AD1513">
        <v>2022</v>
      </c>
      <c r="AE1513" t="s">
        <v>175</v>
      </c>
      <c r="AF1513">
        <v>1</v>
      </c>
      <c r="AG1513" t="b">
        <f t="shared" si="143"/>
        <v>1</v>
      </c>
      <c r="AH1513">
        <v>0</v>
      </c>
      <c r="AI1513">
        <v>40216</v>
      </c>
      <c r="AJ1513">
        <v>87</v>
      </c>
      <c r="AK1513">
        <v>0</v>
      </c>
      <c r="AL1513">
        <v>20</v>
      </c>
      <c r="AM1513">
        <v>13</v>
      </c>
      <c r="AN1513">
        <v>0</v>
      </c>
      <c r="AO1513">
        <v>0</v>
      </c>
    </row>
    <row r="1514" spans="4:41" x14ac:dyDescent="0.3">
      <c r="D1514" t="str">
        <f t="shared" si="138"/>
        <v>May</v>
      </c>
      <c r="E1514" t="s">
        <v>66</v>
      </c>
      <c r="F1514">
        <v>8</v>
      </c>
      <c r="G1514">
        <v>0</v>
      </c>
      <c r="H1514">
        <v>4</v>
      </c>
      <c r="I1514">
        <v>2</v>
      </c>
      <c r="J1514">
        <v>0</v>
      </c>
      <c r="K1514">
        <v>0</v>
      </c>
      <c r="O1514">
        <v>2022</v>
      </c>
      <c r="P1514" t="str">
        <f t="shared" si="139"/>
        <v>May</v>
      </c>
      <c r="Q1514">
        <f t="shared" si="140"/>
        <v>1</v>
      </c>
      <c r="R1514">
        <f t="shared" si="141"/>
        <v>0</v>
      </c>
      <c r="S1514" s="4" t="str">
        <f t="shared" si="142"/>
        <v>40217</v>
      </c>
      <c r="T1514">
        <v>8</v>
      </c>
      <c r="U1514">
        <v>0</v>
      </c>
      <c r="V1514">
        <v>4</v>
      </c>
      <c r="W1514">
        <v>2</v>
      </c>
      <c r="X1514">
        <v>0</v>
      </c>
      <c r="Y1514">
        <v>0</v>
      </c>
      <c r="AD1514">
        <v>2022</v>
      </c>
      <c r="AE1514" t="s">
        <v>175</v>
      </c>
      <c r="AF1514">
        <v>1</v>
      </c>
      <c r="AG1514" t="b">
        <f t="shared" si="143"/>
        <v>1</v>
      </c>
      <c r="AH1514">
        <v>0</v>
      </c>
      <c r="AI1514">
        <v>40217</v>
      </c>
      <c r="AJ1514">
        <v>8</v>
      </c>
      <c r="AK1514">
        <v>0</v>
      </c>
      <c r="AL1514">
        <v>4</v>
      </c>
      <c r="AM1514">
        <v>2</v>
      </c>
      <c r="AN1514">
        <v>0</v>
      </c>
      <c r="AO1514">
        <v>0</v>
      </c>
    </row>
    <row r="1515" spans="4:41" x14ac:dyDescent="0.3">
      <c r="D1515" t="str">
        <f t="shared" si="138"/>
        <v>May</v>
      </c>
      <c r="E1515" t="s">
        <v>69</v>
      </c>
      <c r="F1515">
        <v>96</v>
      </c>
      <c r="G1515">
        <v>0</v>
      </c>
      <c r="H1515">
        <v>30</v>
      </c>
      <c r="I1515">
        <v>21</v>
      </c>
      <c r="J1515">
        <v>0</v>
      </c>
      <c r="K1515">
        <v>0</v>
      </c>
      <c r="O1515">
        <v>2022</v>
      </c>
      <c r="P1515" t="str">
        <f t="shared" si="139"/>
        <v>May</v>
      </c>
      <c r="Q1515">
        <f t="shared" si="140"/>
        <v>1</v>
      </c>
      <c r="R1515">
        <f t="shared" si="141"/>
        <v>0</v>
      </c>
      <c r="S1515" s="4" t="str">
        <f t="shared" si="142"/>
        <v>40218</v>
      </c>
      <c r="T1515">
        <v>96</v>
      </c>
      <c r="U1515">
        <v>0</v>
      </c>
      <c r="V1515">
        <v>30</v>
      </c>
      <c r="W1515">
        <v>21</v>
      </c>
      <c r="X1515">
        <v>0</v>
      </c>
      <c r="Y1515">
        <v>0</v>
      </c>
      <c r="AD1515">
        <v>2022</v>
      </c>
      <c r="AE1515" t="s">
        <v>175</v>
      </c>
      <c r="AF1515">
        <v>1</v>
      </c>
      <c r="AG1515" t="b">
        <f t="shared" si="143"/>
        <v>1</v>
      </c>
      <c r="AH1515">
        <v>0</v>
      </c>
      <c r="AI1515">
        <v>40218</v>
      </c>
      <c r="AJ1515">
        <v>96</v>
      </c>
      <c r="AK1515">
        <v>0</v>
      </c>
      <c r="AL1515">
        <v>30</v>
      </c>
      <c r="AM1515">
        <v>21</v>
      </c>
      <c r="AN1515">
        <v>0</v>
      </c>
      <c r="AO1515">
        <v>0</v>
      </c>
    </row>
    <row r="1516" spans="4:41" x14ac:dyDescent="0.3">
      <c r="D1516" t="str">
        <f t="shared" si="138"/>
        <v>May</v>
      </c>
      <c r="E1516" t="s">
        <v>72</v>
      </c>
      <c r="F1516">
        <v>81</v>
      </c>
      <c r="G1516">
        <v>0</v>
      </c>
      <c r="H1516">
        <v>19</v>
      </c>
      <c r="I1516">
        <v>14</v>
      </c>
      <c r="J1516">
        <v>0</v>
      </c>
      <c r="K1516">
        <v>0</v>
      </c>
      <c r="O1516">
        <v>2022</v>
      </c>
      <c r="P1516" t="str">
        <f t="shared" si="139"/>
        <v>May</v>
      </c>
      <c r="Q1516">
        <f t="shared" si="140"/>
        <v>1</v>
      </c>
      <c r="R1516">
        <f t="shared" si="141"/>
        <v>0</v>
      </c>
      <c r="S1516" s="4" t="str">
        <f t="shared" si="142"/>
        <v>40219</v>
      </c>
      <c r="T1516">
        <v>81</v>
      </c>
      <c r="U1516">
        <v>0</v>
      </c>
      <c r="V1516">
        <v>19</v>
      </c>
      <c r="W1516">
        <v>14</v>
      </c>
      <c r="X1516">
        <v>0</v>
      </c>
      <c r="Y1516">
        <v>0</v>
      </c>
      <c r="AD1516">
        <v>2022</v>
      </c>
      <c r="AE1516" t="s">
        <v>175</v>
      </c>
      <c r="AF1516">
        <v>1</v>
      </c>
      <c r="AG1516" t="b">
        <f t="shared" si="143"/>
        <v>1</v>
      </c>
      <c r="AH1516">
        <v>0</v>
      </c>
      <c r="AI1516">
        <v>40219</v>
      </c>
      <c r="AJ1516">
        <v>81</v>
      </c>
      <c r="AK1516">
        <v>0</v>
      </c>
      <c r="AL1516">
        <v>19</v>
      </c>
      <c r="AM1516">
        <v>14</v>
      </c>
      <c r="AN1516">
        <v>0</v>
      </c>
      <c r="AO1516">
        <v>0</v>
      </c>
    </row>
    <row r="1517" spans="4:41" x14ac:dyDescent="0.3">
      <c r="D1517" t="str">
        <f t="shared" si="138"/>
        <v>May</v>
      </c>
      <c r="E1517" t="s">
        <v>75</v>
      </c>
      <c r="F1517">
        <v>46</v>
      </c>
      <c r="G1517">
        <v>0</v>
      </c>
      <c r="H1517">
        <v>15</v>
      </c>
      <c r="I1517">
        <v>13</v>
      </c>
      <c r="J1517">
        <v>0</v>
      </c>
      <c r="K1517">
        <v>0</v>
      </c>
      <c r="O1517">
        <v>2022</v>
      </c>
      <c r="P1517" t="str">
        <f t="shared" si="139"/>
        <v>May</v>
      </c>
      <c r="Q1517">
        <f t="shared" si="140"/>
        <v>1</v>
      </c>
      <c r="R1517">
        <f t="shared" si="141"/>
        <v>0</v>
      </c>
      <c r="S1517" s="4" t="str">
        <f t="shared" si="142"/>
        <v>40220</v>
      </c>
      <c r="T1517">
        <v>46</v>
      </c>
      <c r="U1517">
        <v>0</v>
      </c>
      <c r="V1517">
        <v>15</v>
      </c>
      <c r="W1517">
        <v>13</v>
      </c>
      <c r="X1517">
        <v>0</v>
      </c>
      <c r="Y1517">
        <v>0</v>
      </c>
      <c r="AD1517">
        <v>2022</v>
      </c>
      <c r="AE1517" t="s">
        <v>175</v>
      </c>
      <c r="AF1517">
        <v>1</v>
      </c>
      <c r="AG1517" t="b">
        <f t="shared" si="143"/>
        <v>1</v>
      </c>
      <c r="AH1517">
        <v>0</v>
      </c>
      <c r="AI1517">
        <v>40220</v>
      </c>
      <c r="AJ1517">
        <v>46</v>
      </c>
      <c r="AK1517">
        <v>0</v>
      </c>
      <c r="AL1517">
        <v>15</v>
      </c>
      <c r="AM1517">
        <v>13</v>
      </c>
      <c r="AN1517">
        <v>0</v>
      </c>
      <c r="AO1517">
        <v>0</v>
      </c>
    </row>
    <row r="1518" spans="4:41" x14ac:dyDescent="0.3">
      <c r="D1518" t="str">
        <f t="shared" si="138"/>
        <v>May</v>
      </c>
      <c r="E1518" t="s">
        <v>76</v>
      </c>
      <c r="F1518">
        <v>29</v>
      </c>
      <c r="G1518">
        <v>0</v>
      </c>
      <c r="H1518">
        <v>5</v>
      </c>
      <c r="I1518">
        <v>4</v>
      </c>
      <c r="J1518">
        <v>0</v>
      </c>
      <c r="K1518">
        <v>0</v>
      </c>
      <c r="O1518">
        <v>2022</v>
      </c>
      <c r="P1518" t="str">
        <f t="shared" si="139"/>
        <v>May</v>
      </c>
      <c r="Q1518">
        <f t="shared" si="140"/>
        <v>1</v>
      </c>
      <c r="R1518">
        <f t="shared" si="141"/>
        <v>0</v>
      </c>
      <c r="S1518" s="4" t="str">
        <f t="shared" si="142"/>
        <v>40222</v>
      </c>
      <c r="T1518">
        <v>29</v>
      </c>
      <c r="U1518">
        <v>0</v>
      </c>
      <c r="V1518">
        <v>5</v>
      </c>
      <c r="W1518">
        <v>4</v>
      </c>
      <c r="X1518">
        <v>0</v>
      </c>
      <c r="Y1518">
        <v>0</v>
      </c>
      <c r="AD1518">
        <v>2022</v>
      </c>
      <c r="AE1518" t="s">
        <v>175</v>
      </c>
      <c r="AF1518">
        <v>1</v>
      </c>
      <c r="AG1518" t="b">
        <f t="shared" si="143"/>
        <v>1</v>
      </c>
      <c r="AH1518">
        <v>0</v>
      </c>
      <c r="AI1518">
        <v>40222</v>
      </c>
      <c r="AJ1518">
        <v>29</v>
      </c>
      <c r="AK1518">
        <v>0</v>
      </c>
      <c r="AL1518">
        <v>5</v>
      </c>
      <c r="AM1518">
        <v>4</v>
      </c>
      <c r="AN1518">
        <v>0</v>
      </c>
      <c r="AO1518">
        <v>0</v>
      </c>
    </row>
    <row r="1519" spans="4:41" x14ac:dyDescent="0.3">
      <c r="D1519" t="str">
        <f t="shared" si="138"/>
        <v>May</v>
      </c>
      <c r="E1519" t="s">
        <v>78</v>
      </c>
      <c r="F1519">
        <v>38</v>
      </c>
      <c r="G1519">
        <v>0</v>
      </c>
      <c r="H1519">
        <v>6</v>
      </c>
      <c r="I1519">
        <v>4</v>
      </c>
      <c r="J1519">
        <v>0</v>
      </c>
      <c r="K1519">
        <v>0</v>
      </c>
      <c r="O1519">
        <v>2022</v>
      </c>
      <c r="P1519" t="str">
        <f t="shared" si="139"/>
        <v>May</v>
      </c>
      <c r="Q1519">
        <f t="shared" si="140"/>
        <v>1</v>
      </c>
      <c r="R1519">
        <f t="shared" si="141"/>
        <v>0</v>
      </c>
      <c r="S1519" s="4" t="str">
        <f t="shared" si="142"/>
        <v>40223</v>
      </c>
      <c r="T1519">
        <v>38</v>
      </c>
      <c r="U1519">
        <v>0</v>
      </c>
      <c r="V1519">
        <v>6</v>
      </c>
      <c r="W1519">
        <v>4</v>
      </c>
      <c r="X1519">
        <v>0</v>
      </c>
      <c r="Y1519">
        <v>0</v>
      </c>
      <c r="AD1519">
        <v>2022</v>
      </c>
      <c r="AE1519" t="s">
        <v>175</v>
      </c>
      <c r="AF1519">
        <v>1</v>
      </c>
      <c r="AG1519" t="b">
        <f t="shared" si="143"/>
        <v>1</v>
      </c>
      <c r="AH1519">
        <v>0</v>
      </c>
      <c r="AI1519">
        <v>40223</v>
      </c>
      <c r="AJ1519">
        <v>38</v>
      </c>
      <c r="AK1519">
        <v>0</v>
      </c>
      <c r="AL1519">
        <v>6</v>
      </c>
      <c r="AM1519">
        <v>4</v>
      </c>
      <c r="AN1519">
        <v>0</v>
      </c>
      <c r="AO1519">
        <v>0</v>
      </c>
    </row>
    <row r="1520" spans="4:41" x14ac:dyDescent="0.3">
      <c r="D1520" t="str">
        <f t="shared" si="138"/>
        <v>May</v>
      </c>
      <c r="E1520" t="s">
        <v>82</v>
      </c>
      <c r="F1520">
        <v>18</v>
      </c>
      <c r="G1520">
        <v>0</v>
      </c>
      <c r="H1520">
        <v>1</v>
      </c>
      <c r="I1520">
        <v>2</v>
      </c>
      <c r="J1520">
        <v>0</v>
      </c>
      <c r="K1520">
        <v>0</v>
      </c>
      <c r="O1520">
        <v>2022</v>
      </c>
      <c r="P1520" t="str">
        <f t="shared" si="139"/>
        <v>May</v>
      </c>
      <c r="Q1520">
        <f t="shared" si="140"/>
        <v>1</v>
      </c>
      <c r="R1520">
        <f t="shared" si="141"/>
        <v>0</v>
      </c>
      <c r="S1520" s="4" t="str">
        <f t="shared" si="142"/>
        <v>40228</v>
      </c>
      <c r="T1520">
        <v>18</v>
      </c>
      <c r="U1520">
        <v>0</v>
      </c>
      <c r="V1520">
        <v>1</v>
      </c>
      <c r="W1520">
        <v>2</v>
      </c>
      <c r="X1520">
        <v>0</v>
      </c>
      <c r="Y1520">
        <v>0</v>
      </c>
      <c r="AD1520">
        <v>2022</v>
      </c>
      <c r="AE1520" t="s">
        <v>175</v>
      </c>
      <c r="AF1520">
        <v>1</v>
      </c>
      <c r="AG1520" t="b">
        <f t="shared" si="143"/>
        <v>1</v>
      </c>
      <c r="AH1520">
        <v>0</v>
      </c>
      <c r="AI1520">
        <v>40228</v>
      </c>
      <c r="AJ1520">
        <v>18</v>
      </c>
      <c r="AK1520">
        <v>0</v>
      </c>
      <c r="AL1520">
        <v>1</v>
      </c>
      <c r="AM1520">
        <v>2</v>
      </c>
      <c r="AN1520">
        <v>0</v>
      </c>
      <c r="AO1520">
        <v>0</v>
      </c>
    </row>
    <row r="1521" spans="4:41" x14ac:dyDescent="0.3">
      <c r="D1521" t="str">
        <f t="shared" si="138"/>
        <v>May</v>
      </c>
      <c r="E1521" t="s">
        <v>84</v>
      </c>
      <c r="F1521">
        <v>35</v>
      </c>
      <c r="G1521">
        <v>0</v>
      </c>
      <c r="H1521">
        <v>10</v>
      </c>
      <c r="I1521">
        <v>4</v>
      </c>
      <c r="J1521">
        <v>0</v>
      </c>
      <c r="K1521">
        <v>0</v>
      </c>
      <c r="O1521">
        <v>2022</v>
      </c>
      <c r="P1521" t="str">
        <f t="shared" si="139"/>
        <v>May</v>
      </c>
      <c r="Q1521">
        <f t="shared" si="140"/>
        <v>1</v>
      </c>
      <c r="R1521">
        <f t="shared" si="141"/>
        <v>0</v>
      </c>
      <c r="S1521" s="4" t="str">
        <f t="shared" si="142"/>
        <v>40229</v>
      </c>
      <c r="T1521">
        <v>35</v>
      </c>
      <c r="U1521">
        <v>0</v>
      </c>
      <c r="V1521">
        <v>10</v>
      </c>
      <c r="W1521">
        <v>4</v>
      </c>
      <c r="X1521">
        <v>0</v>
      </c>
      <c r="Y1521">
        <v>0</v>
      </c>
      <c r="AD1521">
        <v>2022</v>
      </c>
      <c r="AE1521" t="s">
        <v>175</v>
      </c>
      <c r="AF1521">
        <v>1</v>
      </c>
      <c r="AG1521" t="b">
        <f t="shared" si="143"/>
        <v>1</v>
      </c>
      <c r="AH1521">
        <v>0</v>
      </c>
      <c r="AI1521">
        <v>40229</v>
      </c>
      <c r="AJ1521">
        <v>35</v>
      </c>
      <c r="AK1521">
        <v>0</v>
      </c>
      <c r="AL1521">
        <v>10</v>
      </c>
      <c r="AM1521">
        <v>4</v>
      </c>
      <c r="AN1521">
        <v>0</v>
      </c>
      <c r="AO1521">
        <v>0</v>
      </c>
    </row>
    <row r="1522" spans="4:41" x14ac:dyDescent="0.3">
      <c r="D1522" t="str">
        <f t="shared" si="138"/>
        <v>May</v>
      </c>
      <c r="E1522" t="s">
        <v>86</v>
      </c>
      <c r="F1522">
        <v>28</v>
      </c>
      <c r="G1522">
        <v>0</v>
      </c>
      <c r="H1522">
        <v>7</v>
      </c>
      <c r="I1522">
        <v>4</v>
      </c>
      <c r="J1522">
        <v>0</v>
      </c>
      <c r="K1522">
        <v>0</v>
      </c>
      <c r="O1522">
        <v>2022</v>
      </c>
      <c r="P1522" t="str">
        <f t="shared" si="139"/>
        <v>May</v>
      </c>
      <c r="Q1522">
        <f t="shared" si="140"/>
        <v>1</v>
      </c>
      <c r="R1522">
        <f t="shared" si="141"/>
        <v>0</v>
      </c>
      <c r="S1522" s="4" t="str">
        <f t="shared" si="142"/>
        <v>40241</v>
      </c>
      <c r="T1522">
        <v>28</v>
      </c>
      <c r="U1522">
        <v>0</v>
      </c>
      <c r="V1522">
        <v>7</v>
      </c>
      <c r="W1522">
        <v>4</v>
      </c>
      <c r="X1522">
        <v>0</v>
      </c>
      <c r="Y1522">
        <v>0</v>
      </c>
      <c r="AD1522">
        <v>2022</v>
      </c>
      <c r="AE1522" t="s">
        <v>175</v>
      </c>
      <c r="AF1522">
        <v>1</v>
      </c>
      <c r="AG1522" t="b">
        <f t="shared" si="143"/>
        <v>1</v>
      </c>
      <c r="AH1522">
        <v>0</v>
      </c>
      <c r="AI1522">
        <v>40241</v>
      </c>
      <c r="AJ1522">
        <v>28</v>
      </c>
      <c r="AK1522">
        <v>0</v>
      </c>
      <c r="AL1522">
        <v>7</v>
      </c>
      <c r="AM1522">
        <v>4</v>
      </c>
      <c r="AN1522">
        <v>0</v>
      </c>
      <c r="AO1522">
        <v>0</v>
      </c>
    </row>
    <row r="1523" spans="4:41" x14ac:dyDescent="0.3">
      <c r="D1523" t="str">
        <f t="shared" si="138"/>
        <v>May</v>
      </c>
      <c r="E1523" t="s">
        <v>89</v>
      </c>
      <c r="F1523">
        <v>19</v>
      </c>
      <c r="G1523">
        <v>0</v>
      </c>
      <c r="H1523">
        <v>1</v>
      </c>
      <c r="I1523">
        <v>1</v>
      </c>
      <c r="J1523">
        <v>0</v>
      </c>
      <c r="K1523">
        <v>0</v>
      </c>
      <c r="O1523">
        <v>2022</v>
      </c>
      <c r="P1523" t="str">
        <f t="shared" si="139"/>
        <v>May</v>
      </c>
      <c r="Q1523">
        <f t="shared" si="140"/>
        <v>1</v>
      </c>
      <c r="R1523">
        <f t="shared" si="141"/>
        <v>0</v>
      </c>
      <c r="S1523" s="4" t="str">
        <f t="shared" si="142"/>
        <v>40242</v>
      </c>
      <c r="T1523">
        <v>19</v>
      </c>
      <c r="U1523">
        <v>0</v>
      </c>
      <c r="V1523">
        <v>1</v>
      </c>
      <c r="W1523">
        <v>1</v>
      </c>
      <c r="X1523">
        <v>0</v>
      </c>
      <c r="Y1523">
        <v>0</v>
      </c>
      <c r="AD1523">
        <v>2022</v>
      </c>
      <c r="AE1523" t="s">
        <v>175</v>
      </c>
      <c r="AF1523">
        <v>1</v>
      </c>
      <c r="AG1523" t="b">
        <f t="shared" si="143"/>
        <v>1</v>
      </c>
      <c r="AH1523">
        <v>0</v>
      </c>
      <c r="AI1523">
        <v>40242</v>
      </c>
      <c r="AJ1523">
        <v>19</v>
      </c>
      <c r="AK1523">
        <v>0</v>
      </c>
      <c r="AL1523">
        <v>1</v>
      </c>
      <c r="AM1523">
        <v>1</v>
      </c>
      <c r="AN1523">
        <v>0</v>
      </c>
      <c r="AO1523">
        <v>0</v>
      </c>
    </row>
    <row r="1524" spans="4:41" x14ac:dyDescent="0.3">
      <c r="D1524" t="str">
        <f t="shared" si="138"/>
        <v>May</v>
      </c>
      <c r="E1524" t="s">
        <v>91</v>
      </c>
      <c r="F1524">
        <v>3</v>
      </c>
      <c r="G1524">
        <v>0</v>
      </c>
      <c r="H1524">
        <v>1</v>
      </c>
      <c r="I1524">
        <v>0</v>
      </c>
      <c r="J1524">
        <v>0</v>
      </c>
      <c r="K1524">
        <v>0</v>
      </c>
      <c r="O1524">
        <v>2022</v>
      </c>
      <c r="P1524" t="str">
        <f t="shared" si="139"/>
        <v>May</v>
      </c>
      <c r="Q1524">
        <f t="shared" si="140"/>
        <v>1</v>
      </c>
      <c r="R1524">
        <f t="shared" si="141"/>
        <v>0</v>
      </c>
      <c r="S1524" s="4" t="str">
        <f t="shared" si="142"/>
        <v>40243</v>
      </c>
      <c r="T1524">
        <v>3</v>
      </c>
      <c r="U1524">
        <v>0</v>
      </c>
      <c r="V1524">
        <v>1</v>
      </c>
      <c r="W1524">
        <v>0</v>
      </c>
      <c r="X1524">
        <v>0</v>
      </c>
      <c r="Y1524">
        <v>0</v>
      </c>
      <c r="AD1524">
        <v>2022</v>
      </c>
      <c r="AE1524" t="s">
        <v>175</v>
      </c>
      <c r="AF1524">
        <v>1</v>
      </c>
      <c r="AG1524" t="b">
        <f t="shared" si="143"/>
        <v>1</v>
      </c>
      <c r="AH1524">
        <v>0</v>
      </c>
      <c r="AI1524">
        <v>40243</v>
      </c>
      <c r="AJ1524">
        <v>3</v>
      </c>
      <c r="AK1524">
        <v>0</v>
      </c>
      <c r="AL1524">
        <v>1</v>
      </c>
      <c r="AM1524">
        <v>0</v>
      </c>
      <c r="AN1524">
        <v>0</v>
      </c>
      <c r="AO1524">
        <v>0</v>
      </c>
    </row>
    <row r="1525" spans="4:41" x14ac:dyDescent="0.3">
      <c r="D1525" t="str">
        <f t="shared" si="138"/>
        <v>May</v>
      </c>
      <c r="E1525" t="s">
        <v>92</v>
      </c>
      <c r="F1525">
        <v>25</v>
      </c>
      <c r="G1525">
        <v>0</v>
      </c>
      <c r="H1525">
        <v>10</v>
      </c>
      <c r="I1525">
        <v>4</v>
      </c>
      <c r="J1525">
        <v>0</v>
      </c>
      <c r="K1525">
        <v>0</v>
      </c>
      <c r="O1525">
        <v>2022</v>
      </c>
      <c r="P1525" t="str">
        <f t="shared" si="139"/>
        <v>May</v>
      </c>
      <c r="Q1525">
        <f t="shared" si="140"/>
        <v>1</v>
      </c>
      <c r="R1525">
        <f t="shared" si="141"/>
        <v>0</v>
      </c>
      <c r="S1525" s="4" t="str">
        <f t="shared" si="142"/>
        <v>40245</v>
      </c>
      <c r="T1525">
        <v>25</v>
      </c>
      <c r="U1525">
        <v>0</v>
      </c>
      <c r="V1525">
        <v>10</v>
      </c>
      <c r="W1525">
        <v>4</v>
      </c>
      <c r="X1525">
        <v>0</v>
      </c>
      <c r="Y1525">
        <v>0</v>
      </c>
      <c r="AD1525">
        <v>2022</v>
      </c>
      <c r="AE1525" t="s">
        <v>175</v>
      </c>
      <c r="AF1525">
        <v>1</v>
      </c>
      <c r="AG1525" t="b">
        <f t="shared" si="143"/>
        <v>1</v>
      </c>
      <c r="AH1525">
        <v>0</v>
      </c>
      <c r="AI1525">
        <v>40245</v>
      </c>
      <c r="AJ1525">
        <v>25</v>
      </c>
      <c r="AK1525">
        <v>0</v>
      </c>
      <c r="AL1525">
        <v>10</v>
      </c>
      <c r="AM1525">
        <v>4</v>
      </c>
      <c r="AN1525">
        <v>0</v>
      </c>
      <c r="AO1525">
        <v>0</v>
      </c>
    </row>
    <row r="1526" spans="4:41" x14ac:dyDescent="0.3">
      <c r="D1526" t="str">
        <f t="shared" si="138"/>
        <v>May</v>
      </c>
      <c r="E1526" t="s">
        <v>453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O1526">
        <v>2022</v>
      </c>
      <c r="P1526" t="str">
        <f t="shared" si="139"/>
        <v>May</v>
      </c>
      <c r="Q1526">
        <f t="shared" si="140"/>
        <v>1</v>
      </c>
      <c r="R1526">
        <f t="shared" si="141"/>
        <v>0</v>
      </c>
      <c r="S1526" s="4" t="str">
        <f t="shared" si="142"/>
        <v>40252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AD1526">
        <v>2022</v>
      </c>
      <c r="AE1526" t="s">
        <v>175</v>
      </c>
      <c r="AF1526">
        <v>1</v>
      </c>
      <c r="AG1526" t="b">
        <f t="shared" si="143"/>
        <v>1</v>
      </c>
      <c r="AH1526">
        <v>0</v>
      </c>
      <c r="AI1526">
        <v>40252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</row>
    <row r="1527" spans="4:41" x14ac:dyDescent="0.3">
      <c r="D1527" t="str">
        <f t="shared" si="138"/>
        <v>May</v>
      </c>
      <c r="E1527" t="s">
        <v>93</v>
      </c>
      <c r="F1527">
        <v>26</v>
      </c>
      <c r="G1527">
        <v>0</v>
      </c>
      <c r="H1527">
        <v>10</v>
      </c>
      <c r="I1527">
        <v>6</v>
      </c>
      <c r="J1527">
        <v>0</v>
      </c>
      <c r="K1527">
        <v>0</v>
      </c>
      <c r="O1527">
        <v>2022</v>
      </c>
      <c r="P1527" t="str">
        <f t="shared" si="139"/>
        <v>May</v>
      </c>
      <c r="Q1527">
        <f t="shared" si="140"/>
        <v>1</v>
      </c>
      <c r="R1527">
        <f t="shared" si="141"/>
        <v>0</v>
      </c>
      <c r="S1527" s="4" t="str">
        <f t="shared" si="142"/>
        <v>40258</v>
      </c>
      <c r="T1527">
        <v>26</v>
      </c>
      <c r="U1527">
        <v>0</v>
      </c>
      <c r="V1527">
        <v>10</v>
      </c>
      <c r="W1527">
        <v>6</v>
      </c>
      <c r="X1527">
        <v>0</v>
      </c>
      <c r="Y1527">
        <v>0</v>
      </c>
      <c r="AD1527">
        <v>2022</v>
      </c>
      <c r="AE1527" t="s">
        <v>175</v>
      </c>
      <c r="AF1527">
        <v>1</v>
      </c>
      <c r="AG1527" t="b">
        <f t="shared" si="143"/>
        <v>1</v>
      </c>
      <c r="AH1527">
        <v>0</v>
      </c>
      <c r="AI1527">
        <v>40258</v>
      </c>
      <c r="AJ1527">
        <v>26</v>
      </c>
      <c r="AK1527">
        <v>0</v>
      </c>
      <c r="AL1527">
        <v>10</v>
      </c>
      <c r="AM1527">
        <v>6</v>
      </c>
      <c r="AN1527">
        <v>0</v>
      </c>
      <c r="AO1527">
        <v>0</v>
      </c>
    </row>
    <row r="1528" spans="4:41" x14ac:dyDescent="0.3">
      <c r="D1528" t="str">
        <f t="shared" si="138"/>
        <v>May</v>
      </c>
      <c r="E1528" t="s">
        <v>95</v>
      </c>
      <c r="F1528">
        <v>38</v>
      </c>
      <c r="G1528">
        <v>0</v>
      </c>
      <c r="H1528">
        <v>6</v>
      </c>
      <c r="I1528">
        <v>1</v>
      </c>
      <c r="J1528">
        <v>0</v>
      </c>
      <c r="K1528">
        <v>0</v>
      </c>
      <c r="O1528">
        <v>2022</v>
      </c>
      <c r="P1528" t="str">
        <f t="shared" si="139"/>
        <v>May</v>
      </c>
      <c r="Q1528">
        <f t="shared" si="140"/>
        <v>1</v>
      </c>
      <c r="R1528">
        <f t="shared" si="141"/>
        <v>0</v>
      </c>
      <c r="S1528" s="4" t="str">
        <f t="shared" si="142"/>
        <v>40272</v>
      </c>
      <c r="T1528">
        <v>38</v>
      </c>
      <c r="U1528">
        <v>0</v>
      </c>
      <c r="V1528">
        <v>6</v>
      </c>
      <c r="W1528">
        <v>1</v>
      </c>
      <c r="X1528">
        <v>0</v>
      </c>
      <c r="Y1528">
        <v>0</v>
      </c>
      <c r="AD1528">
        <v>2022</v>
      </c>
      <c r="AE1528" t="s">
        <v>175</v>
      </c>
      <c r="AF1528">
        <v>1</v>
      </c>
      <c r="AG1528" t="b">
        <f t="shared" si="143"/>
        <v>1</v>
      </c>
      <c r="AH1528">
        <v>0</v>
      </c>
      <c r="AI1528">
        <v>40272</v>
      </c>
      <c r="AJ1528">
        <v>38</v>
      </c>
      <c r="AK1528">
        <v>0</v>
      </c>
      <c r="AL1528">
        <v>6</v>
      </c>
      <c r="AM1528">
        <v>1</v>
      </c>
      <c r="AN1528">
        <v>0</v>
      </c>
      <c r="AO1528">
        <v>0</v>
      </c>
    </row>
    <row r="1529" spans="4:41" x14ac:dyDescent="0.3">
      <c r="D1529" t="str">
        <f t="shared" si="138"/>
        <v>May</v>
      </c>
      <c r="E1529" t="s">
        <v>96</v>
      </c>
      <c r="F1529">
        <v>42</v>
      </c>
      <c r="G1529">
        <v>0</v>
      </c>
      <c r="H1529">
        <v>8</v>
      </c>
      <c r="I1529">
        <v>6</v>
      </c>
      <c r="J1529">
        <v>0</v>
      </c>
      <c r="K1529">
        <v>0</v>
      </c>
      <c r="O1529">
        <v>2022</v>
      </c>
      <c r="P1529" t="str">
        <f t="shared" si="139"/>
        <v>May</v>
      </c>
      <c r="Q1529">
        <f t="shared" si="140"/>
        <v>1</v>
      </c>
      <c r="R1529">
        <f t="shared" si="141"/>
        <v>0</v>
      </c>
      <c r="S1529" s="4" t="str">
        <f t="shared" si="142"/>
        <v>40291</v>
      </c>
      <c r="T1529">
        <v>42</v>
      </c>
      <c r="U1529">
        <v>0</v>
      </c>
      <c r="V1529">
        <v>8</v>
      </c>
      <c r="W1529">
        <v>6</v>
      </c>
      <c r="X1529">
        <v>0</v>
      </c>
      <c r="Y1529">
        <v>0</v>
      </c>
      <c r="AD1529">
        <v>2022</v>
      </c>
      <c r="AE1529" t="s">
        <v>175</v>
      </c>
      <c r="AF1529">
        <v>1</v>
      </c>
      <c r="AG1529" t="b">
        <f t="shared" si="143"/>
        <v>1</v>
      </c>
      <c r="AH1529">
        <v>0</v>
      </c>
      <c r="AI1529">
        <v>40291</v>
      </c>
      <c r="AJ1529">
        <v>42</v>
      </c>
      <c r="AK1529">
        <v>0</v>
      </c>
      <c r="AL1529">
        <v>8</v>
      </c>
      <c r="AM1529">
        <v>6</v>
      </c>
      <c r="AN1529">
        <v>0</v>
      </c>
      <c r="AO1529">
        <v>0</v>
      </c>
    </row>
    <row r="1530" spans="4:41" x14ac:dyDescent="0.3">
      <c r="D1530" t="str">
        <f t="shared" si="138"/>
        <v>May</v>
      </c>
      <c r="E1530" t="s">
        <v>98</v>
      </c>
      <c r="F1530">
        <v>46</v>
      </c>
      <c r="G1530">
        <v>0</v>
      </c>
      <c r="H1530">
        <v>8</v>
      </c>
      <c r="I1530">
        <v>4</v>
      </c>
      <c r="J1530">
        <v>0</v>
      </c>
      <c r="K1530">
        <v>0</v>
      </c>
      <c r="O1530">
        <v>2022</v>
      </c>
      <c r="P1530" t="str">
        <f t="shared" si="139"/>
        <v>May</v>
      </c>
      <c r="Q1530">
        <f t="shared" si="140"/>
        <v>1</v>
      </c>
      <c r="R1530">
        <f t="shared" si="141"/>
        <v>0</v>
      </c>
      <c r="S1530" s="4" t="str">
        <f t="shared" si="142"/>
        <v>40299</v>
      </c>
      <c r="T1530">
        <v>46</v>
      </c>
      <c r="U1530">
        <v>0</v>
      </c>
      <c r="V1530">
        <v>8</v>
      </c>
      <c r="W1530">
        <v>4</v>
      </c>
      <c r="X1530">
        <v>0</v>
      </c>
      <c r="Y1530">
        <v>0</v>
      </c>
      <c r="AD1530">
        <v>2022</v>
      </c>
      <c r="AE1530" t="s">
        <v>175</v>
      </c>
      <c r="AF1530">
        <v>1</v>
      </c>
      <c r="AG1530" t="b">
        <f t="shared" si="143"/>
        <v>1</v>
      </c>
      <c r="AH1530">
        <v>0</v>
      </c>
      <c r="AI1530">
        <v>40299</v>
      </c>
      <c r="AJ1530">
        <v>46</v>
      </c>
      <c r="AK1530">
        <v>0</v>
      </c>
      <c r="AL1530">
        <v>8</v>
      </c>
      <c r="AM1530">
        <v>4</v>
      </c>
      <c r="AN1530">
        <v>0</v>
      </c>
      <c r="AO1530">
        <v>0</v>
      </c>
    </row>
    <row r="1531" spans="4:41" x14ac:dyDescent="0.3">
      <c r="D1531" t="str">
        <f t="shared" si="138"/>
        <v>May</v>
      </c>
      <c r="E1531" t="s">
        <v>4</v>
      </c>
      <c r="F1531" s="1">
        <v>1115</v>
      </c>
      <c r="G1531">
        <v>0</v>
      </c>
      <c r="H1531">
        <v>295</v>
      </c>
      <c r="I1531">
        <v>185</v>
      </c>
      <c r="J1531">
        <v>0</v>
      </c>
      <c r="K1531">
        <v>1</v>
      </c>
      <c r="O1531">
        <v>2022</v>
      </c>
      <c r="P1531" t="str">
        <f t="shared" si="139"/>
        <v>May</v>
      </c>
      <c r="Q1531">
        <f t="shared" si="140"/>
        <v>0</v>
      </c>
      <c r="R1531">
        <f t="shared" si="141"/>
        <v>1</v>
      </c>
      <c r="S1531" s="4" t="str">
        <f t="shared" si="142"/>
        <v>Total</v>
      </c>
      <c r="T1531">
        <v>1115</v>
      </c>
      <c r="U1531">
        <v>0</v>
      </c>
      <c r="V1531">
        <v>295</v>
      </c>
      <c r="W1531">
        <v>185</v>
      </c>
      <c r="X1531">
        <v>0</v>
      </c>
      <c r="Y1531">
        <v>1</v>
      </c>
      <c r="AD1531">
        <v>2022</v>
      </c>
      <c r="AE1531" t="s">
        <v>175</v>
      </c>
      <c r="AF1531">
        <v>0</v>
      </c>
      <c r="AG1531" t="b">
        <f t="shared" si="143"/>
        <v>0</v>
      </c>
      <c r="AH1531">
        <v>1</v>
      </c>
      <c r="AI1531" s="4" t="s">
        <v>4</v>
      </c>
      <c r="AJ1531">
        <v>1115</v>
      </c>
      <c r="AK1531">
        <v>0</v>
      </c>
      <c r="AL1531">
        <v>295</v>
      </c>
      <c r="AM1531">
        <v>185</v>
      </c>
      <c r="AN1531">
        <v>0</v>
      </c>
      <c r="AO1531">
        <v>1</v>
      </c>
    </row>
    <row r="1532" spans="4:41" x14ac:dyDescent="0.3">
      <c r="D1532" t="str">
        <f t="shared" si="138"/>
        <v>May</v>
      </c>
      <c r="E1532" t="s">
        <v>105</v>
      </c>
      <c r="F1532">
        <v>8</v>
      </c>
      <c r="G1532">
        <v>0</v>
      </c>
      <c r="H1532">
        <v>2</v>
      </c>
      <c r="I1532">
        <v>2</v>
      </c>
      <c r="J1532">
        <v>0</v>
      </c>
      <c r="K1532">
        <v>0</v>
      </c>
      <c r="O1532">
        <v>2022</v>
      </c>
      <c r="P1532" t="str">
        <f t="shared" si="139"/>
        <v>May</v>
      </c>
      <c r="Q1532">
        <f t="shared" si="140"/>
        <v>0</v>
      </c>
      <c r="R1532">
        <f t="shared" si="141"/>
        <v>0</v>
      </c>
      <c r="S1532" s="4" t="str">
        <f t="shared" si="142"/>
        <v>40118</v>
      </c>
      <c r="T1532">
        <v>8</v>
      </c>
      <c r="U1532">
        <v>0</v>
      </c>
      <c r="V1532">
        <v>2</v>
      </c>
      <c r="W1532">
        <v>2</v>
      </c>
      <c r="X1532">
        <v>0</v>
      </c>
      <c r="Y1532">
        <v>0</v>
      </c>
      <c r="AD1532">
        <v>2022</v>
      </c>
      <c r="AE1532" t="s">
        <v>175</v>
      </c>
      <c r="AF1532">
        <v>0</v>
      </c>
      <c r="AG1532" t="b">
        <f t="shared" si="143"/>
        <v>1</v>
      </c>
      <c r="AH1532">
        <v>0</v>
      </c>
      <c r="AI1532">
        <v>40118</v>
      </c>
      <c r="AJ1532">
        <v>8</v>
      </c>
      <c r="AK1532">
        <v>0</v>
      </c>
      <c r="AL1532">
        <v>2</v>
      </c>
      <c r="AM1532">
        <v>2</v>
      </c>
      <c r="AN1532">
        <v>0</v>
      </c>
      <c r="AO1532">
        <v>0</v>
      </c>
    </row>
    <row r="1533" spans="4:41" x14ac:dyDescent="0.3">
      <c r="D1533" t="str">
        <f t="shared" si="138"/>
        <v>May</v>
      </c>
      <c r="E1533" t="s">
        <v>107</v>
      </c>
      <c r="F1533">
        <v>3</v>
      </c>
      <c r="G1533">
        <v>0</v>
      </c>
      <c r="H1533">
        <v>1</v>
      </c>
      <c r="I1533">
        <v>0</v>
      </c>
      <c r="J1533">
        <v>0</v>
      </c>
      <c r="K1533">
        <v>0</v>
      </c>
      <c r="O1533">
        <v>2022</v>
      </c>
      <c r="P1533" t="str">
        <f t="shared" si="139"/>
        <v>May</v>
      </c>
      <c r="Q1533">
        <f t="shared" si="140"/>
        <v>0</v>
      </c>
      <c r="R1533">
        <f t="shared" si="141"/>
        <v>0</v>
      </c>
      <c r="S1533" s="4" t="str">
        <f t="shared" si="142"/>
        <v>40059</v>
      </c>
      <c r="T1533">
        <v>3</v>
      </c>
      <c r="U1533">
        <v>0</v>
      </c>
      <c r="V1533">
        <v>1</v>
      </c>
      <c r="W1533">
        <v>0</v>
      </c>
      <c r="X1533">
        <v>0</v>
      </c>
      <c r="Y1533">
        <v>0</v>
      </c>
      <c r="AD1533">
        <v>2022</v>
      </c>
      <c r="AE1533" t="s">
        <v>175</v>
      </c>
      <c r="AF1533">
        <v>0</v>
      </c>
      <c r="AG1533" t="b">
        <f t="shared" si="143"/>
        <v>1</v>
      </c>
      <c r="AH1533">
        <v>0</v>
      </c>
      <c r="AI1533">
        <v>40059</v>
      </c>
      <c r="AJ1533">
        <v>3</v>
      </c>
      <c r="AK1533">
        <v>0</v>
      </c>
      <c r="AL1533">
        <v>1</v>
      </c>
      <c r="AM1533">
        <v>0</v>
      </c>
      <c r="AN1533">
        <v>0</v>
      </c>
      <c r="AO1533">
        <v>0</v>
      </c>
    </row>
    <row r="1534" spans="4:41" x14ac:dyDescent="0.3">
      <c r="D1534" t="str">
        <f t="shared" si="138"/>
        <v>May</v>
      </c>
      <c r="E1534" t="s">
        <v>4</v>
      </c>
      <c r="F1534">
        <v>11</v>
      </c>
      <c r="G1534">
        <v>0</v>
      </c>
      <c r="H1534">
        <v>3</v>
      </c>
      <c r="I1534">
        <v>2</v>
      </c>
      <c r="J1534">
        <v>0</v>
      </c>
      <c r="K1534">
        <v>0</v>
      </c>
      <c r="O1534">
        <v>2022</v>
      </c>
      <c r="P1534" t="str">
        <f t="shared" si="139"/>
        <v>May</v>
      </c>
      <c r="Q1534">
        <f t="shared" si="140"/>
        <v>0</v>
      </c>
      <c r="R1534">
        <f t="shared" si="141"/>
        <v>1</v>
      </c>
      <c r="S1534" s="4" t="str">
        <f t="shared" si="142"/>
        <v>Total</v>
      </c>
      <c r="T1534">
        <v>11</v>
      </c>
      <c r="U1534">
        <v>0</v>
      </c>
      <c r="V1534">
        <v>3</v>
      </c>
      <c r="W1534">
        <v>2</v>
      </c>
      <c r="X1534">
        <v>0</v>
      </c>
      <c r="Y1534">
        <v>0</v>
      </c>
      <c r="AD1534">
        <v>2022</v>
      </c>
      <c r="AE1534" t="s">
        <v>175</v>
      </c>
      <c r="AF1534">
        <v>0</v>
      </c>
      <c r="AG1534" t="b">
        <f t="shared" si="143"/>
        <v>0</v>
      </c>
      <c r="AH1534">
        <v>1</v>
      </c>
      <c r="AI1534" s="4" t="s">
        <v>4</v>
      </c>
      <c r="AJ1534">
        <v>11</v>
      </c>
      <c r="AK1534">
        <v>0</v>
      </c>
      <c r="AL1534">
        <v>3</v>
      </c>
      <c r="AM1534">
        <v>2</v>
      </c>
      <c r="AN1534">
        <v>0</v>
      </c>
      <c r="AO1534">
        <v>0</v>
      </c>
    </row>
    <row r="1535" spans="4:41" x14ac:dyDescent="0.3">
      <c r="D1535" t="str">
        <f t="shared" si="138"/>
        <v>May</v>
      </c>
      <c r="E1535" t="s">
        <v>109</v>
      </c>
      <c r="F1535">
        <v>3</v>
      </c>
      <c r="G1535">
        <v>0</v>
      </c>
      <c r="H1535">
        <v>0</v>
      </c>
      <c r="I1535">
        <v>0</v>
      </c>
      <c r="J1535">
        <v>0</v>
      </c>
      <c r="K1535">
        <v>0</v>
      </c>
      <c r="O1535">
        <v>2022</v>
      </c>
      <c r="P1535" t="str">
        <f t="shared" si="139"/>
        <v>May</v>
      </c>
      <c r="Q1535">
        <f t="shared" si="140"/>
        <v>0</v>
      </c>
      <c r="R1535">
        <f t="shared" si="141"/>
        <v>0</v>
      </c>
      <c r="S1535" s="4" t="str">
        <f t="shared" si="142"/>
        <v xml:space="preserve"> CODE</v>
      </c>
      <c r="T1535">
        <v>3</v>
      </c>
      <c r="U1535">
        <v>0</v>
      </c>
      <c r="V1535">
        <v>0</v>
      </c>
      <c r="W1535">
        <v>0</v>
      </c>
      <c r="X1535">
        <v>0</v>
      </c>
      <c r="Y1535">
        <v>0</v>
      </c>
      <c r="AD1535">
        <v>2022</v>
      </c>
      <c r="AE1535" t="s">
        <v>175</v>
      </c>
      <c r="AF1535">
        <v>0</v>
      </c>
      <c r="AG1535" t="b">
        <f t="shared" si="143"/>
        <v>0</v>
      </c>
      <c r="AH1535">
        <v>0</v>
      </c>
      <c r="AI1535" s="4" t="s">
        <v>586</v>
      </c>
      <c r="AJ1535">
        <v>3</v>
      </c>
      <c r="AK1535">
        <v>0</v>
      </c>
      <c r="AL1535">
        <v>0</v>
      </c>
      <c r="AM1535">
        <v>0</v>
      </c>
      <c r="AN1535">
        <v>0</v>
      </c>
      <c r="AO1535">
        <v>0</v>
      </c>
    </row>
    <row r="1536" spans="4:41" x14ac:dyDescent="0.3">
      <c r="D1536" t="str">
        <f t="shared" si="138"/>
        <v>May</v>
      </c>
      <c r="E1536" t="s">
        <v>4</v>
      </c>
      <c r="F1536">
        <v>3</v>
      </c>
      <c r="G1536">
        <v>0</v>
      </c>
      <c r="H1536">
        <v>0</v>
      </c>
      <c r="I1536">
        <v>0</v>
      </c>
      <c r="J1536">
        <v>0</v>
      </c>
      <c r="K1536">
        <v>0</v>
      </c>
      <c r="O1536">
        <v>2022</v>
      </c>
      <c r="P1536" t="str">
        <f t="shared" si="139"/>
        <v>May</v>
      </c>
      <c r="Q1536">
        <f t="shared" si="140"/>
        <v>0</v>
      </c>
      <c r="R1536">
        <f t="shared" si="141"/>
        <v>1</v>
      </c>
      <c r="S1536" s="4" t="str">
        <f t="shared" si="142"/>
        <v>Total</v>
      </c>
      <c r="T1536">
        <v>3</v>
      </c>
      <c r="U1536">
        <v>0</v>
      </c>
      <c r="V1536">
        <v>0</v>
      </c>
      <c r="W1536">
        <v>0</v>
      </c>
      <c r="X1536">
        <v>0</v>
      </c>
      <c r="Y1536">
        <v>0</v>
      </c>
      <c r="AD1536">
        <v>2022</v>
      </c>
      <c r="AE1536" t="s">
        <v>175</v>
      </c>
      <c r="AF1536">
        <v>0</v>
      </c>
      <c r="AG1536" t="b">
        <f t="shared" si="143"/>
        <v>0</v>
      </c>
      <c r="AH1536">
        <v>1</v>
      </c>
      <c r="AI1536" s="4" t="s">
        <v>4</v>
      </c>
      <c r="AJ1536">
        <v>3</v>
      </c>
      <c r="AK1536">
        <v>0</v>
      </c>
      <c r="AL1536">
        <v>0</v>
      </c>
      <c r="AM1536">
        <v>0</v>
      </c>
      <c r="AN1536">
        <v>0</v>
      </c>
      <c r="AO1536">
        <v>0</v>
      </c>
    </row>
    <row r="1537" spans="1:41" x14ac:dyDescent="0.3">
      <c r="D1537" t="str">
        <f t="shared" si="138"/>
        <v>May</v>
      </c>
      <c r="O1537">
        <v>2022</v>
      </c>
      <c r="P1537" t="str">
        <f t="shared" si="139"/>
        <v>May</v>
      </c>
      <c r="Q1537">
        <f t="shared" si="140"/>
        <v>0</v>
      </c>
      <c r="R1537">
        <f t="shared" si="141"/>
        <v>0</v>
      </c>
      <c r="S1537" s="4" t="str">
        <f t="shared" si="142"/>
        <v/>
      </c>
      <c r="AD1537">
        <v>2022</v>
      </c>
      <c r="AE1537" t="s">
        <v>175</v>
      </c>
      <c r="AF1537">
        <v>0</v>
      </c>
      <c r="AG1537" t="b">
        <f t="shared" si="143"/>
        <v>0</v>
      </c>
      <c r="AH1537">
        <v>0</v>
      </c>
      <c r="AI1537" s="4" t="s">
        <v>587</v>
      </c>
    </row>
    <row r="1538" spans="1:41" x14ac:dyDescent="0.3">
      <c r="A1538">
        <v>2022</v>
      </c>
      <c r="B1538" t="s">
        <v>175</v>
      </c>
      <c r="D1538" t="str">
        <f t="shared" si="138"/>
        <v>May</v>
      </c>
      <c r="E1538" t="s">
        <v>4</v>
      </c>
      <c r="F1538" s="1">
        <v>1129</v>
      </c>
      <c r="G1538">
        <v>0</v>
      </c>
      <c r="H1538">
        <v>298</v>
      </c>
      <c r="I1538">
        <v>187</v>
      </c>
      <c r="J1538">
        <v>0</v>
      </c>
      <c r="K1538">
        <v>1</v>
      </c>
      <c r="O1538">
        <v>2022</v>
      </c>
      <c r="P1538" t="str">
        <f t="shared" si="139"/>
        <v>May</v>
      </c>
      <c r="Q1538">
        <f t="shared" si="140"/>
        <v>0</v>
      </c>
      <c r="R1538">
        <f t="shared" si="141"/>
        <v>1</v>
      </c>
      <c r="S1538" s="4" t="str">
        <f t="shared" si="142"/>
        <v>Total</v>
      </c>
      <c r="T1538">
        <v>1129</v>
      </c>
      <c r="U1538">
        <v>0</v>
      </c>
      <c r="V1538">
        <v>298</v>
      </c>
      <c r="W1538">
        <v>187</v>
      </c>
      <c r="X1538">
        <v>0</v>
      </c>
      <c r="Y1538">
        <v>1</v>
      </c>
      <c r="AD1538">
        <v>2022</v>
      </c>
      <c r="AE1538" t="s">
        <v>175</v>
      </c>
      <c r="AF1538">
        <v>0</v>
      </c>
      <c r="AG1538" t="b">
        <f t="shared" si="143"/>
        <v>0</v>
      </c>
      <c r="AH1538">
        <v>1</v>
      </c>
      <c r="AI1538" s="4" t="s">
        <v>4</v>
      </c>
      <c r="AJ1538">
        <v>1129</v>
      </c>
      <c r="AK1538">
        <v>0</v>
      </c>
      <c r="AL1538">
        <v>298</v>
      </c>
      <c r="AM1538">
        <v>187</v>
      </c>
      <c r="AN1538">
        <v>0</v>
      </c>
      <c r="AO1538">
        <v>1</v>
      </c>
    </row>
    <row r="1539" spans="1:41" x14ac:dyDescent="0.3">
      <c r="B1539" t="s">
        <v>193</v>
      </c>
      <c r="C1539" t="s">
        <v>193</v>
      </c>
      <c r="D1539" t="str">
        <f t="shared" ref="D1539:D1602" si="144">IF(ISBLANK(C1539),D1538,C1539)</f>
        <v>June</v>
      </c>
      <c r="E1539" t="s">
        <v>17</v>
      </c>
      <c r="F1539">
        <v>19</v>
      </c>
      <c r="G1539">
        <v>0</v>
      </c>
      <c r="H1539">
        <v>4</v>
      </c>
      <c r="I1539">
        <v>1</v>
      </c>
      <c r="J1539">
        <v>0</v>
      </c>
      <c r="K1539">
        <v>0</v>
      </c>
      <c r="O1539">
        <v>2022</v>
      </c>
      <c r="P1539" t="str">
        <f t="shared" ref="P1539:P1602" si="145">D1539</f>
        <v>June</v>
      </c>
      <c r="Q1539">
        <f t="shared" ref="Q1539:Q1602" si="146">IFERROR(FIND("LOUISVILLE",E1539,1),0)</f>
        <v>1</v>
      </c>
      <c r="R1539">
        <f t="shared" ref="R1539:R1602" si="147">IFERROR(FIND("Total",E1539,1),0)</f>
        <v>0</v>
      </c>
      <c r="S1539" s="4" t="str">
        <f t="shared" ref="S1539:S1602" si="148">RIGHT(E1539,5)</f>
        <v>40202</v>
      </c>
      <c r="T1539">
        <v>19</v>
      </c>
      <c r="U1539">
        <v>0</v>
      </c>
      <c r="V1539">
        <v>4</v>
      </c>
      <c r="W1539">
        <v>1</v>
      </c>
      <c r="X1539">
        <v>0</v>
      </c>
      <c r="Y1539">
        <v>0</v>
      </c>
      <c r="AD1539">
        <v>2022</v>
      </c>
      <c r="AE1539" t="s">
        <v>193</v>
      </c>
      <c r="AF1539">
        <v>1</v>
      </c>
      <c r="AG1539" t="b">
        <f t="shared" ref="AG1539:AG1602" si="149">ISNUMBER(AI1539)</f>
        <v>1</v>
      </c>
      <c r="AH1539">
        <v>0</v>
      </c>
      <c r="AI1539">
        <v>40202</v>
      </c>
      <c r="AJ1539">
        <v>19</v>
      </c>
      <c r="AK1539">
        <v>0</v>
      </c>
      <c r="AL1539">
        <v>4</v>
      </c>
      <c r="AM1539">
        <v>1</v>
      </c>
      <c r="AN1539">
        <v>0</v>
      </c>
      <c r="AO1539">
        <v>0</v>
      </c>
    </row>
    <row r="1540" spans="1:41" x14ac:dyDescent="0.3">
      <c r="D1540" t="str">
        <f t="shared" si="144"/>
        <v>June</v>
      </c>
      <c r="E1540" t="s">
        <v>23</v>
      </c>
      <c r="F1540">
        <v>74</v>
      </c>
      <c r="G1540">
        <v>0</v>
      </c>
      <c r="H1540">
        <v>34</v>
      </c>
      <c r="I1540">
        <v>20</v>
      </c>
      <c r="J1540">
        <v>0</v>
      </c>
      <c r="K1540">
        <v>0</v>
      </c>
      <c r="O1540">
        <v>2022</v>
      </c>
      <c r="P1540" t="str">
        <f t="shared" si="145"/>
        <v>June</v>
      </c>
      <c r="Q1540">
        <f t="shared" si="146"/>
        <v>1</v>
      </c>
      <c r="R1540">
        <f t="shared" si="147"/>
        <v>0</v>
      </c>
      <c r="S1540" s="4" t="str">
        <f t="shared" si="148"/>
        <v>40203</v>
      </c>
      <c r="T1540">
        <v>74</v>
      </c>
      <c r="U1540">
        <v>0</v>
      </c>
      <c r="V1540">
        <v>34</v>
      </c>
      <c r="W1540">
        <v>20</v>
      </c>
      <c r="X1540">
        <v>0</v>
      </c>
      <c r="Y1540">
        <v>0</v>
      </c>
      <c r="AD1540">
        <v>2022</v>
      </c>
      <c r="AE1540" t="s">
        <v>193</v>
      </c>
      <c r="AF1540">
        <v>1</v>
      </c>
      <c r="AG1540" t="b">
        <f t="shared" si="149"/>
        <v>1</v>
      </c>
      <c r="AH1540">
        <v>0</v>
      </c>
      <c r="AI1540">
        <v>40203</v>
      </c>
      <c r="AJ1540">
        <v>74</v>
      </c>
      <c r="AK1540">
        <v>0</v>
      </c>
      <c r="AL1540">
        <v>34</v>
      </c>
      <c r="AM1540">
        <v>20</v>
      </c>
      <c r="AN1540">
        <v>0</v>
      </c>
      <c r="AO1540">
        <v>0</v>
      </c>
    </row>
    <row r="1541" spans="1:41" x14ac:dyDescent="0.3">
      <c r="D1541" t="str">
        <f t="shared" si="144"/>
        <v>June</v>
      </c>
      <c r="E1541" t="s">
        <v>27</v>
      </c>
      <c r="F1541">
        <v>28</v>
      </c>
      <c r="G1541">
        <v>0</v>
      </c>
      <c r="H1541">
        <v>11</v>
      </c>
      <c r="I1541">
        <v>5</v>
      </c>
      <c r="J1541">
        <v>0</v>
      </c>
      <c r="K1541">
        <v>0</v>
      </c>
      <c r="O1541">
        <v>2022</v>
      </c>
      <c r="P1541" t="str">
        <f t="shared" si="145"/>
        <v>June</v>
      </c>
      <c r="Q1541">
        <f t="shared" si="146"/>
        <v>1</v>
      </c>
      <c r="R1541">
        <f t="shared" si="147"/>
        <v>0</v>
      </c>
      <c r="S1541" s="4" t="str">
        <f t="shared" si="148"/>
        <v>40204</v>
      </c>
      <c r="T1541">
        <v>28</v>
      </c>
      <c r="U1541">
        <v>0</v>
      </c>
      <c r="V1541">
        <v>11</v>
      </c>
      <c r="W1541">
        <v>5</v>
      </c>
      <c r="X1541">
        <v>0</v>
      </c>
      <c r="Y1541">
        <v>0</v>
      </c>
      <c r="AD1541">
        <v>2022</v>
      </c>
      <c r="AE1541" t="s">
        <v>193</v>
      </c>
      <c r="AF1541">
        <v>1</v>
      </c>
      <c r="AG1541" t="b">
        <f t="shared" si="149"/>
        <v>1</v>
      </c>
      <c r="AH1541">
        <v>0</v>
      </c>
      <c r="AI1541">
        <v>40204</v>
      </c>
      <c r="AJ1541">
        <v>28</v>
      </c>
      <c r="AK1541">
        <v>0</v>
      </c>
      <c r="AL1541">
        <v>11</v>
      </c>
      <c r="AM1541">
        <v>5</v>
      </c>
      <c r="AN1541">
        <v>0</v>
      </c>
      <c r="AO1541">
        <v>0</v>
      </c>
    </row>
    <row r="1542" spans="1:41" x14ac:dyDescent="0.3">
      <c r="D1542" t="str">
        <f t="shared" si="144"/>
        <v>June</v>
      </c>
      <c r="E1542" t="s">
        <v>31</v>
      </c>
      <c r="F1542">
        <v>7</v>
      </c>
      <c r="G1542">
        <v>0</v>
      </c>
      <c r="H1542">
        <v>1</v>
      </c>
      <c r="I1542">
        <v>0</v>
      </c>
      <c r="J1542">
        <v>0</v>
      </c>
      <c r="K1542">
        <v>0</v>
      </c>
      <c r="O1542">
        <v>2022</v>
      </c>
      <c r="P1542" t="str">
        <f t="shared" si="145"/>
        <v>June</v>
      </c>
      <c r="Q1542">
        <f t="shared" si="146"/>
        <v>1</v>
      </c>
      <c r="R1542">
        <f t="shared" si="147"/>
        <v>0</v>
      </c>
      <c r="S1542" s="4" t="str">
        <f t="shared" si="148"/>
        <v>40205</v>
      </c>
      <c r="T1542">
        <v>7</v>
      </c>
      <c r="U1542">
        <v>0</v>
      </c>
      <c r="V1542">
        <v>1</v>
      </c>
      <c r="W1542">
        <v>0</v>
      </c>
      <c r="X1542">
        <v>0</v>
      </c>
      <c r="Y1542">
        <v>0</v>
      </c>
      <c r="AD1542">
        <v>2022</v>
      </c>
      <c r="AE1542" t="s">
        <v>193</v>
      </c>
      <c r="AF1542">
        <v>1</v>
      </c>
      <c r="AG1542" t="b">
        <f t="shared" si="149"/>
        <v>1</v>
      </c>
      <c r="AH1542">
        <v>0</v>
      </c>
      <c r="AI1542">
        <v>40205</v>
      </c>
      <c r="AJ1542">
        <v>7</v>
      </c>
      <c r="AK1542">
        <v>0</v>
      </c>
      <c r="AL1542">
        <v>1</v>
      </c>
      <c r="AM1542">
        <v>0</v>
      </c>
      <c r="AN1542">
        <v>0</v>
      </c>
      <c r="AO1542">
        <v>0</v>
      </c>
    </row>
    <row r="1543" spans="1:41" x14ac:dyDescent="0.3">
      <c r="D1543" t="str">
        <f t="shared" si="144"/>
        <v>June</v>
      </c>
      <c r="E1543" t="s">
        <v>34</v>
      </c>
      <c r="F1543">
        <v>45</v>
      </c>
      <c r="G1543">
        <v>0</v>
      </c>
      <c r="H1543">
        <v>14</v>
      </c>
      <c r="I1543">
        <v>8</v>
      </c>
      <c r="J1543">
        <v>0</v>
      </c>
      <c r="K1543">
        <v>0</v>
      </c>
      <c r="O1543">
        <v>2022</v>
      </c>
      <c r="P1543" t="str">
        <f t="shared" si="145"/>
        <v>June</v>
      </c>
      <c r="Q1543">
        <f t="shared" si="146"/>
        <v>1</v>
      </c>
      <c r="R1543">
        <f t="shared" si="147"/>
        <v>0</v>
      </c>
      <c r="S1543" s="4" t="str">
        <f t="shared" si="148"/>
        <v>40206</v>
      </c>
      <c r="T1543">
        <v>45</v>
      </c>
      <c r="U1543">
        <v>0</v>
      </c>
      <c r="V1543">
        <v>14</v>
      </c>
      <c r="W1543">
        <v>8</v>
      </c>
      <c r="X1543">
        <v>0</v>
      </c>
      <c r="Y1543">
        <v>0</v>
      </c>
      <c r="AD1543">
        <v>2022</v>
      </c>
      <c r="AE1543" t="s">
        <v>193</v>
      </c>
      <c r="AF1543">
        <v>1</v>
      </c>
      <c r="AG1543" t="b">
        <f t="shared" si="149"/>
        <v>1</v>
      </c>
      <c r="AH1543">
        <v>0</v>
      </c>
      <c r="AI1543">
        <v>40206</v>
      </c>
      <c r="AJ1543">
        <v>45</v>
      </c>
      <c r="AK1543">
        <v>0</v>
      </c>
      <c r="AL1543">
        <v>14</v>
      </c>
      <c r="AM1543">
        <v>8</v>
      </c>
      <c r="AN1543">
        <v>0</v>
      </c>
      <c r="AO1543">
        <v>0</v>
      </c>
    </row>
    <row r="1544" spans="1:41" x14ac:dyDescent="0.3">
      <c r="D1544" t="str">
        <f t="shared" si="144"/>
        <v>June</v>
      </c>
      <c r="E1544" t="s">
        <v>37</v>
      </c>
      <c r="F1544">
        <v>34</v>
      </c>
      <c r="G1544">
        <v>0</v>
      </c>
      <c r="H1544">
        <v>8</v>
      </c>
      <c r="I1544">
        <v>5</v>
      </c>
      <c r="J1544">
        <v>0</v>
      </c>
      <c r="K1544">
        <v>0</v>
      </c>
      <c r="O1544">
        <v>2022</v>
      </c>
      <c r="P1544" t="str">
        <f t="shared" si="145"/>
        <v>June</v>
      </c>
      <c r="Q1544">
        <f t="shared" si="146"/>
        <v>1</v>
      </c>
      <c r="R1544">
        <f t="shared" si="147"/>
        <v>0</v>
      </c>
      <c r="S1544" s="4" t="str">
        <f t="shared" si="148"/>
        <v>40207</v>
      </c>
      <c r="T1544">
        <v>34</v>
      </c>
      <c r="U1544">
        <v>0</v>
      </c>
      <c r="V1544">
        <v>8</v>
      </c>
      <c r="W1544">
        <v>5</v>
      </c>
      <c r="X1544">
        <v>0</v>
      </c>
      <c r="Y1544">
        <v>0</v>
      </c>
      <c r="AD1544">
        <v>2022</v>
      </c>
      <c r="AE1544" t="s">
        <v>193</v>
      </c>
      <c r="AF1544">
        <v>1</v>
      </c>
      <c r="AG1544" t="b">
        <f t="shared" si="149"/>
        <v>1</v>
      </c>
      <c r="AH1544">
        <v>0</v>
      </c>
      <c r="AI1544">
        <v>40207</v>
      </c>
      <c r="AJ1544">
        <v>34</v>
      </c>
      <c r="AK1544">
        <v>0</v>
      </c>
      <c r="AL1544">
        <v>8</v>
      </c>
      <c r="AM1544">
        <v>5</v>
      </c>
      <c r="AN1544">
        <v>0</v>
      </c>
      <c r="AO1544">
        <v>0</v>
      </c>
    </row>
    <row r="1545" spans="1:41" x14ac:dyDescent="0.3">
      <c r="D1545" t="str">
        <f t="shared" si="144"/>
        <v>June</v>
      </c>
      <c r="E1545" t="s">
        <v>39</v>
      </c>
      <c r="F1545">
        <v>61</v>
      </c>
      <c r="G1545">
        <v>0</v>
      </c>
      <c r="H1545">
        <v>15</v>
      </c>
      <c r="I1545">
        <v>9</v>
      </c>
      <c r="J1545">
        <v>0</v>
      </c>
      <c r="K1545">
        <v>0</v>
      </c>
      <c r="O1545">
        <v>2022</v>
      </c>
      <c r="P1545" t="str">
        <f t="shared" si="145"/>
        <v>June</v>
      </c>
      <c r="Q1545">
        <f t="shared" si="146"/>
        <v>1</v>
      </c>
      <c r="R1545">
        <f t="shared" si="147"/>
        <v>0</v>
      </c>
      <c r="S1545" s="4" t="str">
        <f t="shared" si="148"/>
        <v>40208</v>
      </c>
      <c r="T1545">
        <v>61</v>
      </c>
      <c r="U1545">
        <v>0</v>
      </c>
      <c r="V1545">
        <v>15</v>
      </c>
      <c r="W1545">
        <v>9</v>
      </c>
      <c r="X1545">
        <v>0</v>
      </c>
      <c r="Y1545">
        <v>0</v>
      </c>
      <c r="AD1545">
        <v>2022</v>
      </c>
      <c r="AE1545" t="s">
        <v>193</v>
      </c>
      <c r="AF1545">
        <v>1</v>
      </c>
      <c r="AG1545" t="b">
        <f t="shared" si="149"/>
        <v>1</v>
      </c>
      <c r="AH1545">
        <v>0</v>
      </c>
      <c r="AI1545">
        <v>40208</v>
      </c>
      <c r="AJ1545">
        <v>61</v>
      </c>
      <c r="AK1545">
        <v>0</v>
      </c>
      <c r="AL1545">
        <v>15</v>
      </c>
      <c r="AM1545">
        <v>9</v>
      </c>
      <c r="AN1545">
        <v>0</v>
      </c>
      <c r="AO1545">
        <v>0</v>
      </c>
    </row>
    <row r="1546" spans="1:41" x14ac:dyDescent="0.3">
      <c r="D1546" t="str">
        <f t="shared" si="144"/>
        <v>June</v>
      </c>
      <c r="E1546" t="s">
        <v>43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O1546">
        <v>2022</v>
      </c>
      <c r="P1546" t="str">
        <f t="shared" si="145"/>
        <v>June</v>
      </c>
      <c r="Q1546">
        <f t="shared" si="146"/>
        <v>1</v>
      </c>
      <c r="R1546">
        <f t="shared" si="147"/>
        <v>0</v>
      </c>
      <c r="S1546" s="4" t="str">
        <f t="shared" si="148"/>
        <v>40209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AD1546">
        <v>2022</v>
      </c>
      <c r="AE1546" t="s">
        <v>193</v>
      </c>
      <c r="AF1546">
        <v>1</v>
      </c>
      <c r="AG1546" t="b">
        <f t="shared" si="149"/>
        <v>1</v>
      </c>
      <c r="AH1546">
        <v>0</v>
      </c>
      <c r="AI1546">
        <v>40209</v>
      </c>
      <c r="AJ1546">
        <v>1</v>
      </c>
      <c r="AK1546">
        <v>0</v>
      </c>
      <c r="AL1546">
        <v>1</v>
      </c>
      <c r="AM1546">
        <v>0</v>
      </c>
      <c r="AN1546">
        <v>0</v>
      </c>
      <c r="AO1546">
        <v>0</v>
      </c>
    </row>
    <row r="1547" spans="1:41" x14ac:dyDescent="0.3">
      <c r="D1547" t="str">
        <f t="shared" si="144"/>
        <v>June</v>
      </c>
      <c r="E1547" t="s">
        <v>44</v>
      </c>
      <c r="F1547">
        <v>33</v>
      </c>
      <c r="G1547">
        <v>0</v>
      </c>
      <c r="H1547">
        <v>11</v>
      </c>
      <c r="I1547">
        <v>5</v>
      </c>
      <c r="J1547">
        <v>0</v>
      </c>
      <c r="K1547">
        <v>0</v>
      </c>
      <c r="O1547">
        <v>2022</v>
      </c>
      <c r="P1547" t="str">
        <f t="shared" si="145"/>
        <v>June</v>
      </c>
      <c r="Q1547">
        <f t="shared" si="146"/>
        <v>1</v>
      </c>
      <c r="R1547">
        <f t="shared" si="147"/>
        <v>0</v>
      </c>
      <c r="S1547" s="4" t="str">
        <f t="shared" si="148"/>
        <v>40210</v>
      </c>
      <c r="T1547">
        <v>33</v>
      </c>
      <c r="U1547">
        <v>0</v>
      </c>
      <c r="V1547">
        <v>11</v>
      </c>
      <c r="W1547">
        <v>5</v>
      </c>
      <c r="X1547">
        <v>0</v>
      </c>
      <c r="Y1547">
        <v>0</v>
      </c>
      <c r="AD1547">
        <v>2022</v>
      </c>
      <c r="AE1547" t="s">
        <v>193</v>
      </c>
      <c r="AF1547">
        <v>1</v>
      </c>
      <c r="AG1547" t="b">
        <f t="shared" si="149"/>
        <v>1</v>
      </c>
      <c r="AH1547">
        <v>0</v>
      </c>
      <c r="AI1547">
        <v>40210</v>
      </c>
      <c r="AJ1547">
        <v>33</v>
      </c>
      <c r="AK1547">
        <v>0</v>
      </c>
      <c r="AL1547">
        <v>11</v>
      </c>
      <c r="AM1547">
        <v>5</v>
      </c>
      <c r="AN1547">
        <v>0</v>
      </c>
      <c r="AO1547">
        <v>0</v>
      </c>
    </row>
    <row r="1548" spans="1:41" x14ac:dyDescent="0.3">
      <c r="D1548" t="str">
        <f t="shared" si="144"/>
        <v>June</v>
      </c>
      <c r="E1548" t="s">
        <v>48</v>
      </c>
      <c r="F1548">
        <v>54</v>
      </c>
      <c r="G1548">
        <v>0</v>
      </c>
      <c r="H1548">
        <v>20</v>
      </c>
      <c r="I1548">
        <v>13</v>
      </c>
      <c r="J1548">
        <v>0</v>
      </c>
      <c r="K1548">
        <v>0</v>
      </c>
      <c r="O1548">
        <v>2022</v>
      </c>
      <c r="P1548" t="str">
        <f t="shared" si="145"/>
        <v>June</v>
      </c>
      <c r="Q1548">
        <f t="shared" si="146"/>
        <v>1</v>
      </c>
      <c r="R1548">
        <f t="shared" si="147"/>
        <v>0</v>
      </c>
      <c r="S1548" s="4" t="str">
        <f t="shared" si="148"/>
        <v>40211</v>
      </c>
      <c r="T1548">
        <v>54</v>
      </c>
      <c r="U1548">
        <v>0</v>
      </c>
      <c r="V1548">
        <v>20</v>
      </c>
      <c r="W1548">
        <v>13</v>
      </c>
      <c r="X1548">
        <v>0</v>
      </c>
      <c r="Y1548">
        <v>0</v>
      </c>
      <c r="AD1548">
        <v>2022</v>
      </c>
      <c r="AE1548" t="s">
        <v>193</v>
      </c>
      <c r="AF1548">
        <v>1</v>
      </c>
      <c r="AG1548" t="b">
        <f t="shared" si="149"/>
        <v>1</v>
      </c>
      <c r="AH1548">
        <v>0</v>
      </c>
      <c r="AI1548">
        <v>40211</v>
      </c>
      <c r="AJ1548">
        <v>54</v>
      </c>
      <c r="AK1548">
        <v>0</v>
      </c>
      <c r="AL1548">
        <v>20</v>
      </c>
      <c r="AM1548">
        <v>13</v>
      </c>
      <c r="AN1548">
        <v>0</v>
      </c>
      <c r="AO1548">
        <v>0</v>
      </c>
    </row>
    <row r="1549" spans="1:41" x14ac:dyDescent="0.3">
      <c r="D1549" t="str">
        <f t="shared" si="144"/>
        <v>June</v>
      </c>
      <c r="E1549" t="s">
        <v>50</v>
      </c>
      <c r="F1549">
        <v>44</v>
      </c>
      <c r="G1549">
        <v>0</v>
      </c>
      <c r="H1549">
        <v>19</v>
      </c>
      <c r="I1549">
        <v>14</v>
      </c>
      <c r="J1549">
        <v>0</v>
      </c>
      <c r="K1549">
        <v>0</v>
      </c>
      <c r="O1549">
        <v>2022</v>
      </c>
      <c r="P1549" t="str">
        <f t="shared" si="145"/>
        <v>June</v>
      </c>
      <c r="Q1549">
        <f t="shared" si="146"/>
        <v>1</v>
      </c>
      <c r="R1549">
        <f t="shared" si="147"/>
        <v>0</v>
      </c>
      <c r="S1549" s="4" t="str">
        <f t="shared" si="148"/>
        <v>40212</v>
      </c>
      <c r="T1549">
        <v>44</v>
      </c>
      <c r="U1549">
        <v>0</v>
      </c>
      <c r="V1549">
        <v>19</v>
      </c>
      <c r="W1549">
        <v>14</v>
      </c>
      <c r="X1549">
        <v>0</v>
      </c>
      <c r="Y1549">
        <v>0</v>
      </c>
      <c r="AD1549">
        <v>2022</v>
      </c>
      <c r="AE1549" t="s">
        <v>193</v>
      </c>
      <c r="AF1549">
        <v>1</v>
      </c>
      <c r="AG1549" t="b">
        <f t="shared" si="149"/>
        <v>1</v>
      </c>
      <c r="AH1549">
        <v>0</v>
      </c>
      <c r="AI1549">
        <v>40212</v>
      </c>
      <c r="AJ1549">
        <v>44</v>
      </c>
      <c r="AK1549">
        <v>0</v>
      </c>
      <c r="AL1549">
        <v>19</v>
      </c>
      <c r="AM1549">
        <v>14</v>
      </c>
      <c r="AN1549">
        <v>0</v>
      </c>
      <c r="AO1549">
        <v>0</v>
      </c>
    </row>
    <row r="1550" spans="1:41" x14ac:dyDescent="0.3">
      <c r="D1550" t="str">
        <f t="shared" si="144"/>
        <v>June</v>
      </c>
      <c r="E1550" t="s">
        <v>53</v>
      </c>
      <c r="F1550">
        <v>44</v>
      </c>
      <c r="G1550">
        <v>0</v>
      </c>
      <c r="H1550">
        <v>10</v>
      </c>
      <c r="I1550">
        <v>5</v>
      </c>
      <c r="J1550">
        <v>0</v>
      </c>
      <c r="K1550">
        <v>0</v>
      </c>
      <c r="O1550">
        <v>2022</v>
      </c>
      <c r="P1550" t="str">
        <f t="shared" si="145"/>
        <v>June</v>
      </c>
      <c r="Q1550">
        <f t="shared" si="146"/>
        <v>1</v>
      </c>
      <c r="R1550">
        <f t="shared" si="147"/>
        <v>0</v>
      </c>
      <c r="S1550" s="4" t="str">
        <f t="shared" si="148"/>
        <v>40213</v>
      </c>
      <c r="T1550">
        <v>44</v>
      </c>
      <c r="U1550">
        <v>0</v>
      </c>
      <c r="V1550">
        <v>10</v>
      </c>
      <c r="W1550">
        <v>5</v>
      </c>
      <c r="X1550">
        <v>0</v>
      </c>
      <c r="Y1550">
        <v>0</v>
      </c>
      <c r="AD1550">
        <v>2022</v>
      </c>
      <c r="AE1550" t="s">
        <v>193</v>
      </c>
      <c r="AF1550">
        <v>1</v>
      </c>
      <c r="AG1550" t="b">
        <f t="shared" si="149"/>
        <v>1</v>
      </c>
      <c r="AH1550">
        <v>0</v>
      </c>
      <c r="AI1550">
        <v>40213</v>
      </c>
      <c r="AJ1550">
        <v>44</v>
      </c>
      <c r="AK1550">
        <v>0</v>
      </c>
      <c r="AL1550">
        <v>10</v>
      </c>
      <c r="AM1550">
        <v>5</v>
      </c>
      <c r="AN1550">
        <v>0</v>
      </c>
      <c r="AO1550">
        <v>0</v>
      </c>
    </row>
    <row r="1551" spans="1:41" x14ac:dyDescent="0.3">
      <c r="D1551" t="str">
        <f t="shared" si="144"/>
        <v>June</v>
      </c>
      <c r="E1551" t="s">
        <v>57</v>
      </c>
      <c r="F1551">
        <v>145</v>
      </c>
      <c r="G1551">
        <v>0</v>
      </c>
      <c r="H1551">
        <v>38</v>
      </c>
      <c r="I1551">
        <v>23</v>
      </c>
      <c r="J1551">
        <v>0</v>
      </c>
      <c r="K1551">
        <v>0</v>
      </c>
      <c r="O1551">
        <v>2022</v>
      </c>
      <c r="P1551" t="str">
        <f t="shared" si="145"/>
        <v>June</v>
      </c>
      <c r="Q1551">
        <f t="shared" si="146"/>
        <v>1</v>
      </c>
      <c r="R1551">
        <f t="shared" si="147"/>
        <v>0</v>
      </c>
      <c r="S1551" s="4" t="str">
        <f t="shared" si="148"/>
        <v>40214</v>
      </c>
      <c r="T1551">
        <v>145</v>
      </c>
      <c r="U1551">
        <v>0</v>
      </c>
      <c r="V1551">
        <v>38</v>
      </c>
      <c r="W1551">
        <v>23</v>
      </c>
      <c r="X1551">
        <v>0</v>
      </c>
      <c r="Y1551">
        <v>0</v>
      </c>
      <c r="AD1551">
        <v>2022</v>
      </c>
      <c r="AE1551" t="s">
        <v>193</v>
      </c>
      <c r="AF1551">
        <v>1</v>
      </c>
      <c r="AG1551" t="b">
        <f t="shared" si="149"/>
        <v>1</v>
      </c>
      <c r="AH1551">
        <v>0</v>
      </c>
      <c r="AI1551">
        <v>40214</v>
      </c>
      <c r="AJ1551">
        <v>145</v>
      </c>
      <c r="AK1551">
        <v>0</v>
      </c>
      <c r="AL1551">
        <v>38</v>
      </c>
      <c r="AM1551">
        <v>23</v>
      </c>
      <c r="AN1551">
        <v>0</v>
      </c>
      <c r="AO1551">
        <v>0</v>
      </c>
    </row>
    <row r="1552" spans="1:41" x14ac:dyDescent="0.3">
      <c r="D1552" t="str">
        <f t="shared" si="144"/>
        <v>June</v>
      </c>
      <c r="E1552" t="s">
        <v>60</v>
      </c>
      <c r="F1552">
        <v>54</v>
      </c>
      <c r="G1552">
        <v>0</v>
      </c>
      <c r="H1552">
        <v>17</v>
      </c>
      <c r="I1552">
        <v>15</v>
      </c>
      <c r="J1552">
        <v>0</v>
      </c>
      <c r="K1552">
        <v>0</v>
      </c>
      <c r="O1552">
        <v>2022</v>
      </c>
      <c r="P1552" t="str">
        <f t="shared" si="145"/>
        <v>June</v>
      </c>
      <c r="Q1552">
        <f t="shared" si="146"/>
        <v>1</v>
      </c>
      <c r="R1552">
        <f t="shared" si="147"/>
        <v>0</v>
      </c>
      <c r="S1552" s="4" t="str">
        <f t="shared" si="148"/>
        <v>40215</v>
      </c>
      <c r="T1552">
        <v>54</v>
      </c>
      <c r="U1552">
        <v>0</v>
      </c>
      <c r="V1552">
        <v>17</v>
      </c>
      <c r="W1552">
        <v>15</v>
      </c>
      <c r="X1552">
        <v>0</v>
      </c>
      <c r="Y1552">
        <v>0</v>
      </c>
      <c r="AD1552">
        <v>2022</v>
      </c>
      <c r="AE1552" t="s">
        <v>193</v>
      </c>
      <c r="AF1552">
        <v>1</v>
      </c>
      <c r="AG1552" t="b">
        <f t="shared" si="149"/>
        <v>1</v>
      </c>
      <c r="AH1552">
        <v>0</v>
      </c>
      <c r="AI1552">
        <v>40215</v>
      </c>
      <c r="AJ1552">
        <v>54</v>
      </c>
      <c r="AK1552">
        <v>0</v>
      </c>
      <c r="AL1552">
        <v>17</v>
      </c>
      <c r="AM1552">
        <v>15</v>
      </c>
      <c r="AN1552">
        <v>0</v>
      </c>
      <c r="AO1552">
        <v>0</v>
      </c>
    </row>
    <row r="1553" spans="4:41" x14ac:dyDescent="0.3">
      <c r="D1553" t="str">
        <f t="shared" si="144"/>
        <v>June</v>
      </c>
      <c r="E1553" t="s">
        <v>64</v>
      </c>
      <c r="F1553">
        <v>73</v>
      </c>
      <c r="G1553">
        <v>0</v>
      </c>
      <c r="H1553">
        <v>24</v>
      </c>
      <c r="I1553">
        <v>16</v>
      </c>
      <c r="J1553">
        <v>0</v>
      </c>
      <c r="K1553">
        <v>0</v>
      </c>
      <c r="O1553">
        <v>2022</v>
      </c>
      <c r="P1553" t="str">
        <f t="shared" si="145"/>
        <v>June</v>
      </c>
      <c r="Q1553">
        <f t="shared" si="146"/>
        <v>1</v>
      </c>
      <c r="R1553">
        <f t="shared" si="147"/>
        <v>0</v>
      </c>
      <c r="S1553" s="4" t="str">
        <f t="shared" si="148"/>
        <v>40216</v>
      </c>
      <c r="T1553">
        <v>73</v>
      </c>
      <c r="U1553">
        <v>0</v>
      </c>
      <c r="V1553">
        <v>24</v>
      </c>
      <c r="W1553">
        <v>16</v>
      </c>
      <c r="X1553">
        <v>0</v>
      </c>
      <c r="Y1553">
        <v>0</v>
      </c>
      <c r="AD1553">
        <v>2022</v>
      </c>
      <c r="AE1553" t="s">
        <v>193</v>
      </c>
      <c r="AF1553">
        <v>1</v>
      </c>
      <c r="AG1553" t="b">
        <f t="shared" si="149"/>
        <v>1</v>
      </c>
      <c r="AH1553">
        <v>0</v>
      </c>
      <c r="AI1553">
        <v>40216</v>
      </c>
      <c r="AJ1553">
        <v>73</v>
      </c>
      <c r="AK1553">
        <v>0</v>
      </c>
      <c r="AL1553">
        <v>24</v>
      </c>
      <c r="AM1553">
        <v>16</v>
      </c>
      <c r="AN1553">
        <v>0</v>
      </c>
      <c r="AO1553">
        <v>0</v>
      </c>
    </row>
    <row r="1554" spans="4:41" x14ac:dyDescent="0.3">
      <c r="D1554" t="str">
        <f t="shared" si="144"/>
        <v>June</v>
      </c>
      <c r="E1554" t="s">
        <v>66</v>
      </c>
      <c r="F1554">
        <v>17</v>
      </c>
      <c r="G1554">
        <v>0</v>
      </c>
      <c r="H1554">
        <v>8</v>
      </c>
      <c r="I1554">
        <v>5</v>
      </c>
      <c r="J1554">
        <v>0</v>
      </c>
      <c r="K1554">
        <v>0</v>
      </c>
      <c r="O1554">
        <v>2022</v>
      </c>
      <c r="P1554" t="str">
        <f t="shared" si="145"/>
        <v>June</v>
      </c>
      <c r="Q1554">
        <f t="shared" si="146"/>
        <v>1</v>
      </c>
      <c r="R1554">
        <f t="shared" si="147"/>
        <v>0</v>
      </c>
      <c r="S1554" s="4" t="str">
        <f t="shared" si="148"/>
        <v>40217</v>
      </c>
      <c r="T1554">
        <v>17</v>
      </c>
      <c r="U1554">
        <v>0</v>
      </c>
      <c r="V1554">
        <v>8</v>
      </c>
      <c r="W1554">
        <v>5</v>
      </c>
      <c r="X1554">
        <v>0</v>
      </c>
      <c r="Y1554">
        <v>0</v>
      </c>
      <c r="AD1554">
        <v>2022</v>
      </c>
      <c r="AE1554" t="s">
        <v>193</v>
      </c>
      <c r="AF1554">
        <v>1</v>
      </c>
      <c r="AG1554" t="b">
        <f t="shared" si="149"/>
        <v>1</v>
      </c>
      <c r="AH1554">
        <v>0</v>
      </c>
      <c r="AI1554">
        <v>40217</v>
      </c>
      <c r="AJ1554">
        <v>17</v>
      </c>
      <c r="AK1554">
        <v>0</v>
      </c>
      <c r="AL1554">
        <v>8</v>
      </c>
      <c r="AM1554">
        <v>5</v>
      </c>
      <c r="AN1554">
        <v>0</v>
      </c>
      <c r="AO1554">
        <v>0</v>
      </c>
    </row>
    <row r="1555" spans="4:41" x14ac:dyDescent="0.3">
      <c r="D1555" t="str">
        <f t="shared" si="144"/>
        <v>June</v>
      </c>
      <c r="E1555" t="s">
        <v>69</v>
      </c>
      <c r="F1555">
        <v>128</v>
      </c>
      <c r="G1555">
        <v>0</v>
      </c>
      <c r="H1555">
        <v>40</v>
      </c>
      <c r="I1555">
        <v>19</v>
      </c>
      <c r="J1555">
        <v>0</v>
      </c>
      <c r="K1555">
        <v>0</v>
      </c>
      <c r="O1555">
        <v>2022</v>
      </c>
      <c r="P1555" t="str">
        <f t="shared" si="145"/>
        <v>June</v>
      </c>
      <c r="Q1555">
        <f t="shared" si="146"/>
        <v>1</v>
      </c>
      <c r="R1555">
        <f t="shared" si="147"/>
        <v>0</v>
      </c>
      <c r="S1555" s="4" t="str">
        <f t="shared" si="148"/>
        <v>40218</v>
      </c>
      <c r="T1555">
        <v>128</v>
      </c>
      <c r="U1555">
        <v>0</v>
      </c>
      <c r="V1555">
        <v>40</v>
      </c>
      <c r="W1555">
        <v>19</v>
      </c>
      <c r="X1555">
        <v>0</v>
      </c>
      <c r="Y1555">
        <v>0</v>
      </c>
      <c r="AD1555">
        <v>2022</v>
      </c>
      <c r="AE1555" t="s">
        <v>193</v>
      </c>
      <c r="AF1555">
        <v>1</v>
      </c>
      <c r="AG1555" t="b">
        <f t="shared" si="149"/>
        <v>1</v>
      </c>
      <c r="AH1555">
        <v>0</v>
      </c>
      <c r="AI1555">
        <v>40218</v>
      </c>
      <c r="AJ1555">
        <v>128</v>
      </c>
      <c r="AK1555">
        <v>0</v>
      </c>
      <c r="AL1555">
        <v>40</v>
      </c>
      <c r="AM1555">
        <v>19</v>
      </c>
      <c r="AN1555">
        <v>0</v>
      </c>
      <c r="AO1555">
        <v>0</v>
      </c>
    </row>
    <row r="1556" spans="4:41" x14ac:dyDescent="0.3">
      <c r="D1556" t="str">
        <f t="shared" si="144"/>
        <v>June</v>
      </c>
      <c r="E1556" t="s">
        <v>72</v>
      </c>
      <c r="F1556">
        <v>105</v>
      </c>
      <c r="G1556">
        <v>0</v>
      </c>
      <c r="H1556">
        <v>48</v>
      </c>
      <c r="I1556">
        <v>30</v>
      </c>
      <c r="J1556">
        <v>0</v>
      </c>
      <c r="K1556">
        <v>0</v>
      </c>
      <c r="O1556">
        <v>2022</v>
      </c>
      <c r="P1556" t="str">
        <f t="shared" si="145"/>
        <v>June</v>
      </c>
      <c r="Q1556">
        <f t="shared" si="146"/>
        <v>1</v>
      </c>
      <c r="R1556">
        <f t="shared" si="147"/>
        <v>0</v>
      </c>
      <c r="S1556" s="4" t="str">
        <f t="shared" si="148"/>
        <v>40219</v>
      </c>
      <c r="T1556">
        <v>105</v>
      </c>
      <c r="U1556">
        <v>0</v>
      </c>
      <c r="V1556">
        <v>48</v>
      </c>
      <c r="W1556">
        <v>30</v>
      </c>
      <c r="X1556">
        <v>0</v>
      </c>
      <c r="Y1556">
        <v>0</v>
      </c>
      <c r="AD1556">
        <v>2022</v>
      </c>
      <c r="AE1556" t="s">
        <v>193</v>
      </c>
      <c r="AF1556">
        <v>1</v>
      </c>
      <c r="AG1556" t="b">
        <f t="shared" si="149"/>
        <v>1</v>
      </c>
      <c r="AH1556">
        <v>0</v>
      </c>
      <c r="AI1556">
        <v>40219</v>
      </c>
      <c r="AJ1556">
        <v>105</v>
      </c>
      <c r="AK1556">
        <v>0</v>
      </c>
      <c r="AL1556">
        <v>48</v>
      </c>
      <c r="AM1556">
        <v>30</v>
      </c>
      <c r="AN1556">
        <v>0</v>
      </c>
      <c r="AO1556">
        <v>0</v>
      </c>
    </row>
    <row r="1557" spans="4:41" x14ac:dyDescent="0.3">
      <c r="D1557" t="str">
        <f t="shared" si="144"/>
        <v>June</v>
      </c>
      <c r="E1557" t="s">
        <v>75</v>
      </c>
      <c r="F1557">
        <v>40</v>
      </c>
      <c r="G1557">
        <v>0</v>
      </c>
      <c r="H1557">
        <v>8</v>
      </c>
      <c r="I1557">
        <v>3</v>
      </c>
      <c r="J1557">
        <v>0</v>
      </c>
      <c r="K1557">
        <v>0</v>
      </c>
      <c r="O1557">
        <v>2022</v>
      </c>
      <c r="P1557" t="str">
        <f t="shared" si="145"/>
        <v>June</v>
      </c>
      <c r="Q1557">
        <f t="shared" si="146"/>
        <v>1</v>
      </c>
      <c r="R1557">
        <f t="shared" si="147"/>
        <v>0</v>
      </c>
      <c r="S1557" s="4" t="str">
        <f t="shared" si="148"/>
        <v>40220</v>
      </c>
      <c r="T1557">
        <v>40</v>
      </c>
      <c r="U1557">
        <v>0</v>
      </c>
      <c r="V1557">
        <v>8</v>
      </c>
      <c r="W1557">
        <v>3</v>
      </c>
      <c r="X1557">
        <v>0</v>
      </c>
      <c r="Y1557">
        <v>0</v>
      </c>
      <c r="AD1557">
        <v>2022</v>
      </c>
      <c r="AE1557" t="s">
        <v>193</v>
      </c>
      <c r="AF1557">
        <v>1</v>
      </c>
      <c r="AG1557" t="b">
        <f t="shared" si="149"/>
        <v>1</v>
      </c>
      <c r="AH1557">
        <v>0</v>
      </c>
      <c r="AI1557">
        <v>40220</v>
      </c>
      <c r="AJ1557">
        <v>40</v>
      </c>
      <c r="AK1557">
        <v>0</v>
      </c>
      <c r="AL1557">
        <v>8</v>
      </c>
      <c r="AM1557">
        <v>3</v>
      </c>
      <c r="AN1557">
        <v>0</v>
      </c>
      <c r="AO1557">
        <v>0</v>
      </c>
    </row>
    <row r="1558" spans="4:41" x14ac:dyDescent="0.3">
      <c r="D1558" t="str">
        <f t="shared" si="144"/>
        <v>June</v>
      </c>
      <c r="E1558" t="s">
        <v>76</v>
      </c>
      <c r="F1558">
        <v>38</v>
      </c>
      <c r="G1558">
        <v>0</v>
      </c>
      <c r="H1558">
        <v>9</v>
      </c>
      <c r="I1558">
        <v>8</v>
      </c>
      <c r="J1558">
        <v>0</v>
      </c>
      <c r="K1558">
        <v>0</v>
      </c>
      <c r="O1558">
        <v>2022</v>
      </c>
      <c r="P1558" t="str">
        <f t="shared" si="145"/>
        <v>June</v>
      </c>
      <c r="Q1558">
        <f t="shared" si="146"/>
        <v>1</v>
      </c>
      <c r="R1558">
        <f t="shared" si="147"/>
        <v>0</v>
      </c>
      <c r="S1558" s="4" t="str">
        <f t="shared" si="148"/>
        <v>40222</v>
      </c>
      <c r="T1558">
        <v>38</v>
      </c>
      <c r="U1558">
        <v>0</v>
      </c>
      <c r="V1558">
        <v>9</v>
      </c>
      <c r="W1558">
        <v>8</v>
      </c>
      <c r="X1558">
        <v>0</v>
      </c>
      <c r="Y1558">
        <v>0</v>
      </c>
      <c r="AD1558">
        <v>2022</v>
      </c>
      <c r="AE1558" t="s">
        <v>193</v>
      </c>
      <c r="AF1558">
        <v>1</v>
      </c>
      <c r="AG1558" t="b">
        <f t="shared" si="149"/>
        <v>1</v>
      </c>
      <c r="AH1558">
        <v>0</v>
      </c>
      <c r="AI1558">
        <v>40222</v>
      </c>
      <c r="AJ1558">
        <v>38</v>
      </c>
      <c r="AK1558">
        <v>0</v>
      </c>
      <c r="AL1558">
        <v>9</v>
      </c>
      <c r="AM1558">
        <v>8</v>
      </c>
      <c r="AN1558">
        <v>0</v>
      </c>
      <c r="AO1558">
        <v>0</v>
      </c>
    </row>
    <row r="1559" spans="4:41" x14ac:dyDescent="0.3">
      <c r="D1559" t="str">
        <f t="shared" si="144"/>
        <v>June</v>
      </c>
      <c r="E1559" t="s">
        <v>78</v>
      </c>
      <c r="F1559">
        <v>30</v>
      </c>
      <c r="G1559">
        <v>0</v>
      </c>
      <c r="H1559">
        <v>6</v>
      </c>
      <c r="I1559">
        <v>3</v>
      </c>
      <c r="J1559">
        <v>0</v>
      </c>
      <c r="K1559">
        <v>0</v>
      </c>
      <c r="O1559">
        <v>2022</v>
      </c>
      <c r="P1559" t="str">
        <f t="shared" si="145"/>
        <v>June</v>
      </c>
      <c r="Q1559">
        <f t="shared" si="146"/>
        <v>1</v>
      </c>
      <c r="R1559">
        <f t="shared" si="147"/>
        <v>0</v>
      </c>
      <c r="S1559" s="4" t="str">
        <f t="shared" si="148"/>
        <v>40223</v>
      </c>
      <c r="T1559">
        <v>30</v>
      </c>
      <c r="U1559">
        <v>0</v>
      </c>
      <c r="V1559">
        <v>6</v>
      </c>
      <c r="W1559">
        <v>3</v>
      </c>
      <c r="X1559">
        <v>0</v>
      </c>
      <c r="Y1559">
        <v>0</v>
      </c>
      <c r="AD1559">
        <v>2022</v>
      </c>
      <c r="AE1559" t="s">
        <v>193</v>
      </c>
      <c r="AF1559">
        <v>1</v>
      </c>
      <c r="AG1559" t="b">
        <f t="shared" si="149"/>
        <v>1</v>
      </c>
      <c r="AH1559">
        <v>0</v>
      </c>
      <c r="AI1559">
        <v>40223</v>
      </c>
      <c r="AJ1559">
        <v>30</v>
      </c>
      <c r="AK1559">
        <v>0</v>
      </c>
      <c r="AL1559">
        <v>6</v>
      </c>
      <c r="AM1559">
        <v>3</v>
      </c>
      <c r="AN1559">
        <v>0</v>
      </c>
      <c r="AO1559">
        <v>0</v>
      </c>
    </row>
    <row r="1560" spans="4:41" x14ac:dyDescent="0.3">
      <c r="D1560" t="str">
        <f t="shared" si="144"/>
        <v>June</v>
      </c>
      <c r="E1560" t="s">
        <v>82</v>
      </c>
      <c r="F1560">
        <v>44</v>
      </c>
      <c r="G1560">
        <v>0</v>
      </c>
      <c r="H1560">
        <v>9</v>
      </c>
      <c r="I1560">
        <v>6</v>
      </c>
      <c r="J1560">
        <v>0</v>
      </c>
      <c r="K1560">
        <v>0</v>
      </c>
      <c r="O1560">
        <v>2022</v>
      </c>
      <c r="P1560" t="str">
        <f t="shared" si="145"/>
        <v>June</v>
      </c>
      <c r="Q1560">
        <f t="shared" si="146"/>
        <v>1</v>
      </c>
      <c r="R1560">
        <f t="shared" si="147"/>
        <v>0</v>
      </c>
      <c r="S1560" s="4" t="str">
        <f t="shared" si="148"/>
        <v>40228</v>
      </c>
      <c r="T1560">
        <v>44</v>
      </c>
      <c r="U1560">
        <v>0</v>
      </c>
      <c r="V1560">
        <v>9</v>
      </c>
      <c r="W1560">
        <v>6</v>
      </c>
      <c r="X1560">
        <v>0</v>
      </c>
      <c r="Y1560">
        <v>0</v>
      </c>
      <c r="AD1560">
        <v>2022</v>
      </c>
      <c r="AE1560" t="s">
        <v>193</v>
      </c>
      <c r="AF1560">
        <v>1</v>
      </c>
      <c r="AG1560" t="b">
        <f t="shared" si="149"/>
        <v>1</v>
      </c>
      <c r="AH1560">
        <v>0</v>
      </c>
      <c r="AI1560">
        <v>40228</v>
      </c>
      <c r="AJ1560">
        <v>44</v>
      </c>
      <c r="AK1560">
        <v>0</v>
      </c>
      <c r="AL1560">
        <v>9</v>
      </c>
      <c r="AM1560">
        <v>6</v>
      </c>
      <c r="AN1560">
        <v>0</v>
      </c>
      <c r="AO1560">
        <v>0</v>
      </c>
    </row>
    <row r="1561" spans="4:41" x14ac:dyDescent="0.3">
      <c r="D1561" t="str">
        <f t="shared" si="144"/>
        <v>June</v>
      </c>
      <c r="E1561" t="s">
        <v>84</v>
      </c>
      <c r="F1561">
        <v>54</v>
      </c>
      <c r="G1561">
        <v>0</v>
      </c>
      <c r="H1561">
        <v>14</v>
      </c>
      <c r="I1561">
        <v>12</v>
      </c>
      <c r="J1561">
        <v>0</v>
      </c>
      <c r="K1561">
        <v>0</v>
      </c>
      <c r="O1561">
        <v>2022</v>
      </c>
      <c r="P1561" t="str">
        <f t="shared" si="145"/>
        <v>June</v>
      </c>
      <c r="Q1561">
        <f t="shared" si="146"/>
        <v>1</v>
      </c>
      <c r="R1561">
        <f t="shared" si="147"/>
        <v>0</v>
      </c>
      <c r="S1561" s="4" t="str">
        <f t="shared" si="148"/>
        <v>40229</v>
      </c>
      <c r="T1561">
        <v>54</v>
      </c>
      <c r="U1561">
        <v>0</v>
      </c>
      <c r="V1561">
        <v>14</v>
      </c>
      <c r="W1561">
        <v>12</v>
      </c>
      <c r="X1561">
        <v>0</v>
      </c>
      <c r="Y1561">
        <v>0</v>
      </c>
      <c r="AD1561">
        <v>2022</v>
      </c>
      <c r="AE1561" t="s">
        <v>193</v>
      </c>
      <c r="AF1561">
        <v>1</v>
      </c>
      <c r="AG1561" t="b">
        <f t="shared" si="149"/>
        <v>1</v>
      </c>
      <c r="AH1561">
        <v>0</v>
      </c>
      <c r="AI1561">
        <v>40229</v>
      </c>
      <c r="AJ1561">
        <v>54</v>
      </c>
      <c r="AK1561">
        <v>0</v>
      </c>
      <c r="AL1561">
        <v>14</v>
      </c>
      <c r="AM1561">
        <v>12</v>
      </c>
      <c r="AN1561">
        <v>0</v>
      </c>
      <c r="AO1561">
        <v>0</v>
      </c>
    </row>
    <row r="1562" spans="4:41" x14ac:dyDescent="0.3">
      <c r="D1562" t="str">
        <f t="shared" si="144"/>
        <v>June</v>
      </c>
      <c r="E1562" t="s">
        <v>86</v>
      </c>
      <c r="F1562">
        <v>36</v>
      </c>
      <c r="G1562">
        <v>0</v>
      </c>
      <c r="H1562">
        <v>6</v>
      </c>
      <c r="I1562">
        <v>6</v>
      </c>
      <c r="J1562">
        <v>0</v>
      </c>
      <c r="K1562">
        <v>0</v>
      </c>
      <c r="O1562">
        <v>2022</v>
      </c>
      <c r="P1562" t="str">
        <f t="shared" si="145"/>
        <v>June</v>
      </c>
      <c r="Q1562">
        <f t="shared" si="146"/>
        <v>1</v>
      </c>
      <c r="R1562">
        <f t="shared" si="147"/>
        <v>0</v>
      </c>
      <c r="S1562" s="4" t="str">
        <f t="shared" si="148"/>
        <v>40241</v>
      </c>
      <c r="T1562">
        <v>36</v>
      </c>
      <c r="U1562">
        <v>0</v>
      </c>
      <c r="V1562">
        <v>6</v>
      </c>
      <c r="W1562">
        <v>6</v>
      </c>
      <c r="X1562">
        <v>0</v>
      </c>
      <c r="Y1562">
        <v>0</v>
      </c>
      <c r="AD1562">
        <v>2022</v>
      </c>
      <c r="AE1562" t="s">
        <v>193</v>
      </c>
      <c r="AF1562">
        <v>1</v>
      </c>
      <c r="AG1562" t="b">
        <f t="shared" si="149"/>
        <v>1</v>
      </c>
      <c r="AH1562">
        <v>0</v>
      </c>
      <c r="AI1562">
        <v>40241</v>
      </c>
      <c r="AJ1562">
        <v>36</v>
      </c>
      <c r="AK1562">
        <v>0</v>
      </c>
      <c r="AL1562">
        <v>6</v>
      </c>
      <c r="AM1562">
        <v>6</v>
      </c>
      <c r="AN1562">
        <v>0</v>
      </c>
      <c r="AO1562">
        <v>0</v>
      </c>
    </row>
    <row r="1563" spans="4:41" x14ac:dyDescent="0.3">
      <c r="D1563" t="str">
        <f t="shared" si="144"/>
        <v>June</v>
      </c>
      <c r="E1563" t="s">
        <v>89</v>
      </c>
      <c r="F1563">
        <v>18</v>
      </c>
      <c r="G1563">
        <v>0</v>
      </c>
      <c r="H1563">
        <v>1</v>
      </c>
      <c r="I1563">
        <v>2</v>
      </c>
      <c r="J1563">
        <v>0</v>
      </c>
      <c r="K1563">
        <v>0</v>
      </c>
      <c r="O1563">
        <v>2022</v>
      </c>
      <c r="P1563" t="str">
        <f t="shared" si="145"/>
        <v>June</v>
      </c>
      <c r="Q1563">
        <f t="shared" si="146"/>
        <v>1</v>
      </c>
      <c r="R1563">
        <f t="shared" si="147"/>
        <v>0</v>
      </c>
      <c r="S1563" s="4" t="str">
        <f t="shared" si="148"/>
        <v>40242</v>
      </c>
      <c r="T1563">
        <v>18</v>
      </c>
      <c r="U1563">
        <v>0</v>
      </c>
      <c r="V1563">
        <v>1</v>
      </c>
      <c r="W1563">
        <v>2</v>
      </c>
      <c r="X1563">
        <v>0</v>
      </c>
      <c r="Y1563">
        <v>0</v>
      </c>
      <c r="AD1563">
        <v>2022</v>
      </c>
      <c r="AE1563" t="s">
        <v>193</v>
      </c>
      <c r="AF1563">
        <v>1</v>
      </c>
      <c r="AG1563" t="b">
        <f t="shared" si="149"/>
        <v>1</v>
      </c>
      <c r="AH1563">
        <v>0</v>
      </c>
      <c r="AI1563">
        <v>40242</v>
      </c>
      <c r="AJ1563">
        <v>18</v>
      </c>
      <c r="AK1563">
        <v>0</v>
      </c>
      <c r="AL1563">
        <v>1</v>
      </c>
      <c r="AM1563">
        <v>2</v>
      </c>
      <c r="AN1563">
        <v>0</v>
      </c>
      <c r="AO1563">
        <v>0</v>
      </c>
    </row>
    <row r="1564" spans="4:41" x14ac:dyDescent="0.3">
      <c r="D1564" t="str">
        <f t="shared" si="144"/>
        <v>June</v>
      </c>
      <c r="E1564" t="s">
        <v>91</v>
      </c>
      <c r="F1564">
        <v>5</v>
      </c>
      <c r="G1564">
        <v>0</v>
      </c>
      <c r="H1564">
        <v>1</v>
      </c>
      <c r="I1564">
        <v>1</v>
      </c>
      <c r="J1564">
        <v>0</v>
      </c>
      <c r="K1564">
        <v>0</v>
      </c>
      <c r="O1564">
        <v>2022</v>
      </c>
      <c r="P1564" t="str">
        <f t="shared" si="145"/>
        <v>June</v>
      </c>
      <c r="Q1564">
        <f t="shared" si="146"/>
        <v>1</v>
      </c>
      <c r="R1564">
        <f t="shared" si="147"/>
        <v>0</v>
      </c>
      <c r="S1564" s="4" t="str">
        <f t="shared" si="148"/>
        <v>40243</v>
      </c>
      <c r="T1564">
        <v>5</v>
      </c>
      <c r="U1564">
        <v>0</v>
      </c>
      <c r="V1564">
        <v>1</v>
      </c>
      <c r="W1564">
        <v>1</v>
      </c>
      <c r="X1564">
        <v>0</v>
      </c>
      <c r="Y1564">
        <v>0</v>
      </c>
      <c r="AD1564">
        <v>2022</v>
      </c>
      <c r="AE1564" t="s">
        <v>193</v>
      </c>
      <c r="AF1564">
        <v>1</v>
      </c>
      <c r="AG1564" t="b">
        <f t="shared" si="149"/>
        <v>1</v>
      </c>
      <c r="AH1564">
        <v>0</v>
      </c>
      <c r="AI1564">
        <v>40243</v>
      </c>
      <c r="AJ1564">
        <v>5</v>
      </c>
      <c r="AK1564">
        <v>0</v>
      </c>
      <c r="AL1564">
        <v>1</v>
      </c>
      <c r="AM1564">
        <v>1</v>
      </c>
      <c r="AN1564">
        <v>0</v>
      </c>
      <c r="AO1564">
        <v>0</v>
      </c>
    </row>
    <row r="1565" spans="4:41" x14ac:dyDescent="0.3">
      <c r="D1565" t="str">
        <f t="shared" si="144"/>
        <v>June</v>
      </c>
      <c r="E1565" t="s">
        <v>92</v>
      </c>
      <c r="F1565">
        <v>48</v>
      </c>
      <c r="G1565">
        <v>0</v>
      </c>
      <c r="H1565">
        <v>5</v>
      </c>
      <c r="I1565">
        <v>5</v>
      </c>
      <c r="J1565">
        <v>0</v>
      </c>
      <c r="K1565">
        <v>4</v>
      </c>
      <c r="O1565">
        <v>2022</v>
      </c>
      <c r="P1565" t="str">
        <f t="shared" si="145"/>
        <v>June</v>
      </c>
      <c r="Q1565">
        <f t="shared" si="146"/>
        <v>1</v>
      </c>
      <c r="R1565">
        <f t="shared" si="147"/>
        <v>0</v>
      </c>
      <c r="S1565" s="4" t="str">
        <f t="shared" si="148"/>
        <v>40245</v>
      </c>
      <c r="T1565">
        <v>48</v>
      </c>
      <c r="U1565">
        <v>0</v>
      </c>
      <c r="V1565">
        <v>5</v>
      </c>
      <c r="W1565">
        <v>5</v>
      </c>
      <c r="X1565">
        <v>0</v>
      </c>
      <c r="Y1565">
        <v>4</v>
      </c>
      <c r="AD1565">
        <v>2022</v>
      </c>
      <c r="AE1565" t="s">
        <v>193</v>
      </c>
      <c r="AF1565">
        <v>1</v>
      </c>
      <c r="AG1565" t="b">
        <f t="shared" si="149"/>
        <v>1</v>
      </c>
      <c r="AH1565">
        <v>0</v>
      </c>
      <c r="AI1565">
        <v>40245</v>
      </c>
      <c r="AJ1565">
        <v>48</v>
      </c>
      <c r="AK1565">
        <v>0</v>
      </c>
      <c r="AL1565">
        <v>5</v>
      </c>
      <c r="AM1565">
        <v>5</v>
      </c>
      <c r="AN1565">
        <v>0</v>
      </c>
      <c r="AO1565">
        <v>4</v>
      </c>
    </row>
    <row r="1566" spans="4:41" x14ac:dyDescent="0.3">
      <c r="D1566" t="str">
        <f t="shared" si="144"/>
        <v>June</v>
      </c>
      <c r="E1566" t="s">
        <v>459</v>
      </c>
      <c r="F1566">
        <v>1</v>
      </c>
      <c r="G1566">
        <v>0</v>
      </c>
      <c r="H1566">
        <v>1</v>
      </c>
      <c r="I1566">
        <v>1</v>
      </c>
      <c r="J1566">
        <v>0</v>
      </c>
      <c r="K1566">
        <v>0</v>
      </c>
      <c r="O1566">
        <v>2022</v>
      </c>
      <c r="P1566" t="str">
        <f t="shared" si="145"/>
        <v>June</v>
      </c>
      <c r="Q1566">
        <f t="shared" si="146"/>
        <v>1</v>
      </c>
      <c r="R1566">
        <f t="shared" si="147"/>
        <v>0</v>
      </c>
      <c r="S1566" s="4" t="str">
        <f t="shared" si="148"/>
        <v>40255</v>
      </c>
      <c r="T1566">
        <v>1</v>
      </c>
      <c r="U1566">
        <v>0</v>
      </c>
      <c r="V1566">
        <v>1</v>
      </c>
      <c r="W1566">
        <v>1</v>
      </c>
      <c r="X1566">
        <v>0</v>
      </c>
      <c r="Y1566">
        <v>0</v>
      </c>
      <c r="AD1566">
        <v>2022</v>
      </c>
      <c r="AE1566" t="s">
        <v>193</v>
      </c>
      <c r="AF1566">
        <v>1</v>
      </c>
      <c r="AG1566" t="b">
        <f t="shared" si="149"/>
        <v>1</v>
      </c>
      <c r="AH1566">
        <v>0</v>
      </c>
      <c r="AI1566">
        <v>40255</v>
      </c>
      <c r="AJ1566">
        <v>1</v>
      </c>
      <c r="AK1566">
        <v>0</v>
      </c>
      <c r="AL1566">
        <v>1</v>
      </c>
      <c r="AM1566">
        <v>1</v>
      </c>
      <c r="AN1566">
        <v>0</v>
      </c>
      <c r="AO1566">
        <v>0</v>
      </c>
    </row>
    <row r="1567" spans="4:41" x14ac:dyDescent="0.3">
      <c r="D1567" t="str">
        <f t="shared" si="144"/>
        <v>June</v>
      </c>
      <c r="E1567" t="s">
        <v>93</v>
      </c>
      <c r="F1567">
        <v>39</v>
      </c>
      <c r="G1567">
        <v>0</v>
      </c>
      <c r="H1567">
        <v>10</v>
      </c>
      <c r="I1567">
        <v>6</v>
      </c>
      <c r="J1567">
        <v>0</v>
      </c>
      <c r="K1567">
        <v>0</v>
      </c>
      <c r="O1567">
        <v>2022</v>
      </c>
      <c r="P1567" t="str">
        <f t="shared" si="145"/>
        <v>June</v>
      </c>
      <c r="Q1567">
        <f t="shared" si="146"/>
        <v>1</v>
      </c>
      <c r="R1567">
        <f t="shared" si="147"/>
        <v>0</v>
      </c>
      <c r="S1567" s="4" t="str">
        <f t="shared" si="148"/>
        <v>40258</v>
      </c>
      <c r="T1567">
        <v>39</v>
      </c>
      <c r="U1567">
        <v>0</v>
      </c>
      <c r="V1567">
        <v>10</v>
      </c>
      <c r="W1567">
        <v>6</v>
      </c>
      <c r="X1567">
        <v>0</v>
      </c>
      <c r="Y1567">
        <v>0</v>
      </c>
      <c r="AD1567">
        <v>2022</v>
      </c>
      <c r="AE1567" t="s">
        <v>193</v>
      </c>
      <c r="AF1567">
        <v>1</v>
      </c>
      <c r="AG1567" t="b">
        <f t="shared" si="149"/>
        <v>1</v>
      </c>
      <c r="AH1567">
        <v>0</v>
      </c>
      <c r="AI1567">
        <v>40258</v>
      </c>
      <c r="AJ1567">
        <v>39</v>
      </c>
      <c r="AK1567">
        <v>0</v>
      </c>
      <c r="AL1567">
        <v>10</v>
      </c>
      <c r="AM1567">
        <v>6</v>
      </c>
      <c r="AN1567">
        <v>0</v>
      </c>
      <c r="AO1567">
        <v>0</v>
      </c>
    </row>
    <row r="1568" spans="4:41" x14ac:dyDescent="0.3">
      <c r="D1568" t="str">
        <f t="shared" si="144"/>
        <v>June</v>
      </c>
      <c r="E1568" t="s">
        <v>95</v>
      </c>
      <c r="F1568">
        <v>56</v>
      </c>
      <c r="G1568">
        <v>0</v>
      </c>
      <c r="H1568">
        <v>14</v>
      </c>
      <c r="I1568">
        <v>9</v>
      </c>
      <c r="J1568">
        <v>0</v>
      </c>
      <c r="K1568">
        <v>0</v>
      </c>
      <c r="O1568">
        <v>2022</v>
      </c>
      <c r="P1568" t="str">
        <f t="shared" si="145"/>
        <v>June</v>
      </c>
      <c r="Q1568">
        <f t="shared" si="146"/>
        <v>1</v>
      </c>
      <c r="R1568">
        <f t="shared" si="147"/>
        <v>0</v>
      </c>
      <c r="S1568" s="4" t="str">
        <f t="shared" si="148"/>
        <v>40272</v>
      </c>
      <c r="T1568">
        <v>56</v>
      </c>
      <c r="U1568">
        <v>0</v>
      </c>
      <c r="V1568">
        <v>14</v>
      </c>
      <c r="W1568">
        <v>9</v>
      </c>
      <c r="X1568">
        <v>0</v>
      </c>
      <c r="Y1568">
        <v>0</v>
      </c>
      <c r="AD1568">
        <v>2022</v>
      </c>
      <c r="AE1568" t="s">
        <v>193</v>
      </c>
      <c r="AF1568">
        <v>1</v>
      </c>
      <c r="AG1568" t="b">
        <f t="shared" si="149"/>
        <v>1</v>
      </c>
      <c r="AH1568">
        <v>0</v>
      </c>
      <c r="AI1568">
        <v>40272</v>
      </c>
      <c r="AJ1568">
        <v>56</v>
      </c>
      <c r="AK1568">
        <v>0</v>
      </c>
      <c r="AL1568">
        <v>14</v>
      </c>
      <c r="AM1568">
        <v>9</v>
      </c>
      <c r="AN1568">
        <v>0</v>
      </c>
      <c r="AO1568">
        <v>0</v>
      </c>
    </row>
    <row r="1569" spans="1:41" x14ac:dyDescent="0.3">
      <c r="D1569" t="str">
        <f t="shared" si="144"/>
        <v>June</v>
      </c>
      <c r="E1569" t="s">
        <v>96</v>
      </c>
      <c r="F1569">
        <v>29</v>
      </c>
      <c r="G1569">
        <v>0</v>
      </c>
      <c r="H1569">
        <v>5</v>
      </c>
      <c r="I1569">
        <v>3</v>
      </c>
      <c r="J1569">
        <v>0</v>
      </c>
      <c r="K1569">
        <v>0</v>
      </c>
      <c r="O1569">
        <v>2022</v>
      </c>
      <c r="P1569" t="str">
        <f t="shared" si="145"/>
        <v>June</v>
      </c>
      <c r="Q1569">
        <f t="shared" si="146"/>
        <v>1</v>
      </c>
      <c r="R1569">
        <f t="shared" si="147"/>
        <v>0</v>
      </c>
      <c r="S1569" s="4" t="str">
        <f t="shared" si="148"/>
        <v>40291</v>
      </c>
      <c r="T1569">
        <v>29</v>
      </c>
      <c r="U1569">
        <v>0</v>
      </c>
      <c r="V1569">
        <v>5</v>
      </c>
      <c r="W1569">
        <v>3</v>
      </c>
      <c r="X1569">
        <v>0</v>
      </c>
      <c r="Y1569">
        <v>0</v>
      </c>
      <c r="AD1569">
        <v>2022</v>
      </c>
      <c r="AE1569" t="s">
        <v>193</v>
      </c>
      <c r="AF1569">
        <v>1</v>
      </c>
      <c r="AG1569" t="b">
        <f t="shared" si="149"/>
        <v>1</v>
      </c>
      <c r="AH1569">
        <v>0</v>
      </c>
      <c r="AI1569">
        <v>40291</v>
      </c>
      <c r="AJ1569">
        <v>29</v>
      </c>
      <c r="AK1569">
        <v>0</v>
      </c>
      <c r="AL1569">
        <v>5</v>
      </c>
      <c r="AM1569">
        <v>3</v>
      </c>
      <c r="AN1569">
        <v>0</v>
      </c>
      <c r="AO1569">
        <v>0</v>
      </c>
    </row>
    <row r="1570" spans="1:41" x14ac:dyDescent="0.3">
      <c r="D1570" t="str">
        <f t="shared" si="144"/>
        <v>June</v>
      </c>
      <c r="E1570" t="s">
        <v>98</v>
      </c>
      <c r="F1570">
        <v>77</v>
      </c>
      <c r="G1570">
        <v>0</v>
      </c>
      <c r="H1570">
        <v>24</v>
      </c>
      <c r="I1570">
        <v>15</v>
      </c>
      <c r="J1570">
        <v>0</v>
      </c>
      <c r="K1570">
        <v>0</v>
      </c>
      <c r="O1570">
        <v>2022</v>
      </c>
      <c r="P1570" t="str">
        <f t="shared" si="145"/>
        <v>June</v>
      </c>
      <c r="Q1570">
        <f t="shared" si="146"/>
        <v>1</v>
      </c>
      <c r="R1570">
        <f t="shared" si="147"/>
        <v>0</v>
      </c>
      <c r="S1570" s="4" t="str">
        <f t="shared" si="148"/>
        <v>40299</v>
      </c>
      <c r="T1570">
        <v>77</v>
      </c>
      <c r="U1570">
        <v>0</v>
      </c>
      <c r="V1570">
        <v>24</v>
      </c>
      <c r="W1570">
        <v>15</v>
      </c>
      <c r="X1570">
        <v>0</v>
      </c>
      <c r="Y1570">
        <v>0</v>
      </c>
      <c r="AD1570">
        <v>2022</v>
      </c>
      <c r="AE1570" t="s">
        <v>193</v>
      </c>
      <c r="AF1570">
        <v>1</v>
      </c>
      <c r="AG1570" t="b">
        <f t="shared" si="149"/>
        <v>1</v>
      </c>
      <c r="AH1570">
        <v>0</v>
      </c>
      <c r="AI1570">
        <v>40299</v>
      </c>
      <c r="AJ1570">
        <v>77</v>
      </c>
      <c r="AK1570">
        <v>0</v>
      </c>
      <c r="AL1570">
        <v>24</v>
      </c>
      <c r="AM1570">
        <v>15</v>
      </c>
      <c r="AN1570">
        <v>0</v>
      </c>
      <c r="AO1570">
        <v>0</v>
      </c>
    </row>
    <row r="1571" spans="1:41" x14ac:dyDescent="0.3">
      <c r="D1571" t="str">
        <f t="shared" si="144"/>
        <v>June</v>
      </c>
      <c r="E1571" t="s">
        <v>4</v>
      </c>
      <c r="F1571" s="1">
        <v>1481</v>
      </c>
      <c r="G1571">
        <v>0</v>
      </c>
      <c r="H1571">
        <v>436</v>
      </c>
      <c r="I1571">
        <v>273</v>
      </c>
      <c r="J1571">
        <v>0</v>
      </c>
      <c r="K1571">
        <v>4</v>
      </c>
      <c r="O1571">
        <v>2022</v>
      </c>
      <c r="P1571" t="str">
        <f t="shared" si="145"/>
        <v>June</v>
      </c>
      <c r="Q1571">
        <f t="shared" si="146"/>
        <v>0</v>
      </c>
      <c r="R1571">
        <f t="shared" si="147"/>
        <v>1</v>
      </c>
      <c r="S1571" s="4" t="str">
        <f t="shared" si="148"/>
        <v>Total</v>
      </c>
      <c r="T1571">
        <v>1481</v>
      </c>
      <c r="U1571">
        <v>0</v>
      </c>
      <c r="V1571">
        <v>436</v>
      </c>
      <c r="W1571">
        <v>273</v>
      </c>
      <c r="X1571">
        <v>0</v>
      </c>
      <c r="Y1571">
        <v>4</v>
      </c>
      <c r="AD1571">
        <v>2022</v>
      </c>
      <c r="AE1571" t="s">
        <v>193</v>
      </c>
      <c r="AF1571">
        <v>0</v>
      </c>
      <c r="AG1571" t="b">
        <f t="shared" si="149"/>
        <v>0</v>
      </c>
      <c r="AH1571">
        <v>1</v>
      </c>
      <c r="AI1571" s="4" t="s">
        <v>4</v>
      </c>
      <c r="AJ1571">
        <v>1481</v>
      </c>
      <c r="AK1571">
        <v>0</v>
      </c>
      <c r="AL1571">
        <v>436</v>
      </c>
      <c r="AM1571">
        <v>273</v>
      </c>
      <c r="AN1571">
        <v>0</v>
      </c>
      <c r="AO1571">
        <v>4</v>
      </c>
    </row>
    <row r="1572" spans="1:41" x14ac:dyDescent="0.3">
      <c r="D1572" t="str">
        <f t="shared" si="144"/>
        <v>June</v>
      </c>
      <c r="E1572" t="s">
        <v>378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O1572">
        <v>2022</v>
      </c>
      <c r="P1572" t="str">
        <f t="shared" si="145"/>
        <v>June</v>
      </c>
      <c r="Q1572">
        <f t="shared" si="146"/>
        <v>0</v>
      </c>
      <c r="R1572">
        <f t="shared" si="147"/>
        <v>0</v>
      </c>
      <c r="S1572" s="4" t="str">
        <f t="shared" si="148"/>
        <v>40014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AD1572">
        <v>2022</v>
      </c>
      <c r="AE1572" t="s">
        <v>193</v>
      </c>
      <c r="AF1572">
        <v>0</v>
      </c>
      <c r="AG1572" t="b">
        <f t="shared" si="149"/>
        <v>1</v>
      </c>
      <c r="AH1572">
        <v>0</v>
      </c>
      <c r="AI1572">
        <v>40014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</row>
    <row r="1573" spans="1:41" x14ac:dyDescent="0.3">
      <c r="D1573" t="str">
        <f t="shared" si="144"/>
        <v>June</v>
      </c>
      <c r="E1573" t="s">
        <v>105</v>
      </c>
      <c r="F1573">
        <v>4</v>
      </c>
      <c r="G1573">
        <v>0</v>
      </c>
      <c r="H1573">
        <v>2</v>
      </c>
      <c r="I1573">
        <v>1</v>
      </c>
      <c r="J1573">
        <v>0</v>
      </c>
      <c r="K1573">
        <v>0</v>
      </c>
      <c r="O1573">
        <v>2022</v>
      </c>
      <c r="P1573" t="str">
        <f t="shared" si="145"/>
        <v>June</v>
      </c>
      <c r="Q1573">
        <f t="shared" si="146"/>
        <v>0</v>
      </c>
      <c r="R1573">
        <f t="shared" si="147"/>
        <v>0</v>
      </c>
      <c r="S1573" s="4" t="str">
        <f t="shared" si="148"/>
        <v>40118</v>
      </c>
      <c r="T1573">
        <v>4</v>
      </c>
      <c r="U1573">
        <v>0</v>
      </c>
      <c r="V1573">
        <v>2</v>
      </c>
      <c r="W1573">
        <v>1</v>
      </c>
      <c r="X1573">
        <v>0</v>
      </c>
      <c r="Y1573">
        <v>0</v>
      </c>
      <c r="AD1573">
        <v>2022</v>
      </c>
      <c r="AE1573" t="s">
        <v>193</v>
      </c>
      <c r="AF1573">
        <v>0</v>
      </c>
      <c r="AG1573" t="b">
        <f t="shared" si="149"/>
        <v>1</v>
      </c>
      <c r="AH1573">
        <v>0</v>
      </c>
      <c r="AI1573">
        <v>40118</v>
      </c>
      <c r="AJ1573">
        <v>4</v>
      </c>
      <c r="AK1573">
        <v>0</v>
      </c>
      <c r="AL1573">
        <v>2</v>
      </c>
      <c r="AM1573">
        <v>1</v>
      </c>
      <c r="AN1573">
        <v>0</v>
      </c>
      <c r="AO1573">
        <v>0</v>
      </c>
    </row>
    <row r="1574" spans="1:41" x14ac:dyDescent="0.3">
      <c r="D1574" t="str">
        <f t="shared" si="144"/>
        <v>June</v>
      </c>
      <c r="E1574" t="s">
        <v>107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O1574">
        <v>2022</v>
      </c>
      <c r="P1574" t="str">
        <f t="shared" si="145"/>
        <v>June</v>
      </c>
      <c r="Q1574">
        <f t="shared" si="146"/>
        <v>0</v>
      </c>
      <c r="R1574">
        <f t="shared" si="147"/>
        <v>0</v>
      </c>
      <c r="S1574" s="4" t="str">
        <f t="shared" si="148"/>
        <v>40059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AD1574">
        <v>2022</v>
      </c>
      <c r="AE1574" t="s">
        <v>193</v>
      </c>
      <c r="AF1574">
        <v>0</v>
      </c>
      <c r="AG1574" t="b">
        <f t="shared" si="149"/>
        <v>1</v>
      </c>
      <c r="AH1574">
        <v>0</v>
      </c>
      <c r="AI1574">
        <v>40059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</row>
    <row r="1575" spans="1:41" x14ac:dyDescent="0.3">
      <c r="D1575" t="str">
        <f t="shared" si="144"/>
        <v>June</v>
      </c>
      <c r="E1575" t="s">
        <v>4</v>
      </c>
      <c r="F1575">
        <v>6</v>
      </c>
      <c r="G1575">
        <v>0</v>
      </c>
      <c r="H1575">
        <v>2</v>
      </c>
      <c r="I1575">
        <v>1</v>
      </c>
      <c r="J1575">
        <v>0</v>
      </c>
      <c r="K1575">
        <v>0</v>
      </c>
      <c r="O1575">
        <v>2022</v>
      </c>
      <c r="P1575" t="str">
        <f t="shared" si="145"/>
        <v>June</v>
      </c>
      <c r="Q1575">
        <f t="shared" si="146"/>
        <v>0</v>
      </c>
      <c r="R1575">
        <f t="shared" si="147"/>
        <v>1</v>
      </c>
      <c r="S1575" s="4" t="str">
        <f t="shared" si="148"/>
        <v>Total</v>
      </c>
      <c r="T1575">
        <v>6</v>
      </c>
      <c r="U1575">
        <v>0</v>
      </c>
      <c r="V1575">
        <v>2</v>
      </c>
      <c r="W1575">
        <v>1</v>
      </c>
      <c r="X1575">
        <v>0</v>
      </c>
      <c r="Y1575">
        <v>0</v>
      </c>
      <c r="AD1575">
        <v>2022</v>
      </c>
      <c r="AE1575" t="s">
        <v>193</v>
      </c>
      <c r="AF1575">
        <v>0</v>
      </c>
      <c r="AG1575" t="b">
        <f t="shared" si="149"/>
        <v>0</v>
      </c>
      <c r="AH1575">
        <v>1</v>
      </c>
      <c r="AI1575" s="4" t="s">
        <v>4</v>
      </c>
      <c r="AJ1575">
        <v>6</v>
      </c>
      <c r="AK1575">
        <v>0</v>
      </c>
      <c r="AL1575">
        <v>2</v>
      </c>
      <c r="AM1575">
        <v>1</v>
      </c>
      <c r="AN1575">
        <v>0</v>
      </c>
      <c r="AO1575">
        <v>0</v>
      </c>
    </row>
    <row r="1576" spans="1:41" x14ac:dyDescent="0.3">
      <c r="D1576" t="str">
        <f t="shared" si="144"/>
        <v>June</v>
      </c>
      <c r="E1576" t="s">
        <v>109</v>
      </c>
      <c r="F1576">
        <v>5</v>
      </c>
      <c r="G1576">
        <v>0</v>
      </c>
      <c r="H1576">
        <v>3</v>
      </c>
      <c r="I1576">
        <v>1</v>
      </c>
      <c r="J1576">
        <v>0</v>
      </c>
      <c r="K1576">
        <v>0</v>
      </c>
      <c r="O1576">
        <v>2022</v>
      </c>
      <c r="P1576" t="str">
        <f t="shared" si="145"/>
        <v>June</v>
      </c>
      <c r="Q1576">
        <f t="shared" si="146"/>
        <v>0</v>
      </c>
      <c r="R1576">
        <f t="shared" si="147"/>
        <v>0</v>
      </c>
      <c r="S1576" s="4" t="str">
        <f t="shared" si="148"/>
        <v xml:space="preserve"> CODE</v>
      </c>
      <c r="T1576">
        <v>5</v>
      </c>
      <c r="U1576">
        <v>0</v>
      </c>
      <c r="V1576">
        <v>3</v>
      </c>
      <c r="W1576">
        <v>1</v>
      </c>
      <c r="X1576">
        <v>0</v>
      </c>
      <c r="Y1576">
        <v>0</v>
      </c>
      <c r="AD1576">
        <v>2022</v>
      </c>
      <c r="AE1576" t="s">
        <v>193</v>
      </c>
      <c r="AF1576">
        <v>0</v>
      </c>
      <c r="AG1576" t="b">
        <f t="shared" si="149"/>
        <v>0</v>
      </c>
      <c r="AH1576">
        <v>0</v>
      </c>
      <c r="AI1576" s="4" t="s">
        <v>586</v>
      </c>
      <c r="AJ1576">
        <v>5</v>
      </c>
      <c r="AK1576">
        <v>0</v>
      </c>
      <c r="AL1576">
        <v>3</v>
      </c>
      <c r="AM1576">
        <v>1</v>
      </c>
      <c r="AN1576">
        <v>0</v>
      </c>
      <c r="AO1576">
        <v>0</v>
      </c>
    </row>
    <row r="1577" spans="1:41" x14ac:dyDescent="0.3">
      <c r="D1577" t="str">
        <f t="shared" si="144"/>
        <v>June</v>
      </c>
      <c r="E1577" t="s">
        <v>4</v>
      </c>
      <c r="F1577">
        <v>5</v>
      </c>
      <c r="G1577">
        <v>0</v>
      </c>
      <c r="H1577">
        <v>3</v>
      </c>
      <c r="I1577">
        <v>1</v>
      </c>
      <c r="J1577">
        <v>0</v>
      </c>
      <c r="K1577">
        <v>0</v>
      </c>
      <c r="O1577">
        <v>2022</v>
      </c>
      <c r="P1577" t="str">
        <f t="shared" si="145"/>
        <v>June</v>
      </c>
      <c r="Q1577">
        <f t="shared" si="146"/>
        <v>0</v>
      </c>
      <c r="R1577">
        <f t="shared" si="147"/>
        <v>1</v>
      </c>
      <c r="S1577" s="4" t="str">
        <f t="shared" si="148"/>
        <v>Total</v>
      </c>
      <c r="T1577">
        <v>5</v>
      </c>
      <c r="U1577">
        <v>0</v>
      </c>
      <c r="V1577">
        <v>3</v>
      </c>
      <c r="W1577">
        <v>1</v>
      </c>
      <c r="X1577">
        <v>0</v>
      </c>
      <c r="Y1577">
        <v>0</v>
      </c>
      <c r="AD1577">
        <v>2022</v>
      </c>
      <c r="AE1577" t="s">
        <v>193</v>
      </c>
      <c r="AF1577">
        <v>0</v>
      </c>
      <c r="AG1577" t="b">
        <f t="shared" si="149"/>
        <v>0</v>
      </c>
      <c r="AH1577">
        <v>1</v>
      </c>
      <c r="AI1577" s="4" t="s">
        <v>4</v>
      </c>
      <c r="AJ1577">
        <v>5</v>
      </c>
      <c r="AK1577">
        <v>0</v>
      </c>
      <c r="AL1577">
        <v>3</v>
      </c>
      <c r="AM1577">
        <v>1</v>
      </c>
      <c r="AN1577">
        <v>0</v>
      </c>
      <c r="AO1577">
        <v>0</v>
      </c>
    </row>
    <row r="1578" spans="1:41" x14ac:dyDescent="0.3">
      <c r="D1578" t="str">
        <f t="shared" si="144"/>
        <v>June</v>
      </c>
      <c r="E1578" t="s">
        <v>4</v>
      </c>
      <c r="F1578" s="1">
        <v>1492</v>
      </c>
      <c r="G1578">
        <v>0</v>
      </c>
      <c r="H1578">
        <v>441</v>
      </c>
      <c r="I1578">
        <v>275</v>
      </c>
      <c r="J1578">
        <v>0</v>
      </c>
      <c r="K1578">
        <v>4</v>
      </c>
      <c r="O1578">
        <v>2022</v>
      </c>
      <c r="P1578" t="str">
        <f t="shared" si="145"/>
        <v>June</v>
      </c>
      <c r="Q1578">
        <f t="shared" si="146"/>
        <v>0</v>
      </c>
      <c r="R1578">
        <f t="shared" si="147"/>
        <v>1</v>
      </c>
      <c r="S1578" s="4" t="str">
        <f t="shared" si="148"/>
        <v>Total</v>
      </c>
      <c r="T1578">
        <v>1492</v>
      </c>
      <c r="U1578">
        <v>0</v>
      </c>
      <c r="V1578">
        <v>441</v>
      </c>
      <c r="W1578">
        <v>275</v>
      </c>
      <c r="X1578">
        <v>0</v>
      </c>
      <c r="Y1578">
        <v>4</v>
      </c>
      <c r="AD1578">
        <v>2022</v>
      </c>
      <c r="AE1578" t="s">
        <v>193</v>
      </c>
      <c r="AF1578">
        <v>0</v>
      </c>
      <c r="AG1578" t="b">
        <f t="shared" si="149"/>
        <v>0</v>
      </c>
      <c r="AH1578">
        <v>1</v>
      </c>
      <c r="AI1578" s="4" t="s">
        <v>4</v>
      </c>
      <c r="AJ1578">
        <v>1492</v>
      </c>
      <c r="AK1578">
        <v>0</v>
      </c>
      <c r="AL1578">
        <v>441</v>
      </c>
      <c r="AM1578">
        <v>275</v>
      </c>
      <c r="AN1578">
        <v>0</v>
      </c>
      <c r="AO1578">
        <v>4</v>
      </c>
    </row>
    <row r="1579" spans="1:41" x14ac:dyDescent="0.3">
      <c r="B1579" t="s">
        <v>208</v>
      </c>
      <c r="C1579" t="s">
        <v>208</v>
      </c>
      <c r="D1579" t="str">
        <f t="shared" si="144"/>
        <v>July</v>
      </c>
      <c r="E1579" t="s">
        <v>17</v>
      </c>
      <c r="F1579">
        <v>37</v>
      </c>
      <c r="G1579">
        <v>0</v>
      </c>
      <c r="H1579">
        <v>7</v>
      </c>
      <c r="I1579">
        <v>5</v>
      </c>
      <c r="J1579">
        <v>0</v>
      </c>
      <c r="K1579">
        <v>0</v>
      </c>
      <c r="O1579">
        <v>2022</v>
      </c>
      <c r="P1579" t="str">
        <f t="shared" si="145"/>
        <v>July</v>
      </c>
      <c r="Q1579">
        <f t="shared" si="146"/>
        <v>1</v>
      </c>
      <c r="R1579">
        <f t="shared" si="147"/>
        <v>0</v>
      </c>
      <c r="S1579" s="4" t="str">
        <f t="shared" si="148"/>
        <v>40202</v>
      </c>
      <c r="T1579">
        <v>37</v>
      </c>
      <c r="U1579">
        <v>0</v>
      </c>
      <c r="V1579">
        <v>7</v>
      </c>
      <c r="W1579">
        <v>5</v>
      </c>
      <c r="X1579">
        <v>0</v>
      </c>
      <c r="Y1579">
        <v>0</v>
      </c>
      <c r="AD1579">
        <v>2022</v>
      </c>
      <c r="AE1579" t="s">
        <v>208</v>
      </c>
      <c r="AF1579">
        <v>1</v>
      </c>
      <c r="AG1579" t="b">
        <f t="shared" si="149"/>
        <v>1</v>
      </c>
      <c r="AH1579">
        <v>0</v>
      </c>
      <c r="AI1579">
        <v>40202</v>
      </c>
      <c r="AJ1579">
        <v>37</v>
      </c>
      <c r="AK1579">
        <v>0</v>
      </c>
      <c r="AL1579">
        <v>7</v>
      </c>
      <c r="AM1579">
        <v>5</v>
      </c>
      <c r="AN1579">
        <v>0</v>
      </c>
      <c r="AO1579">
        <v>0</v>
      </c>
    </row>
    <row r="1580" spans="1:41" x14ac:dyDescent="0.3">
      <c r="D1580" t="str">
        <f t="shared" si="144"/>
        <v>July</v>
      </c>
      <c r="E1580" t="s">
        <v>23</v>
      </c>
      <c r="F1580">
        <v>84</v>
      </c>
      <c r="G1580">
        <v>0</v>
      </c>
      <c r="H1580">
        <v>23</v>
      </c>
      <c r="I1580">
        <v>17</v>
      </c>
      <c r="J1580">
        <v>0</v>
      </c>
      <c r="K1580">
        <v>1</v>
      </c>
      <c r="O1580">
        <v>2022</v>
      </c>
      <c r="P1580" t="str">
        <f t="shared" si="145"/>
        <v>July</v>
      </c>
      <c r="Q1580">
        <f t="shared" si="146"/>
        <v>1</v>
      </c>
      <c r="R1580">
        <f t="shared" si="147"/>
        <v>0</v>
      </c>
      <c r="S1580" s="4" t="str">
        <f t="shared" si="148"/>
        <v>40203</v>
      </c>
      <c r="T1580">
        <v>84</v>
      </c>
      <c r="U1580">
        <v>0</v>
      </c>
      <c r="V1580">
        <v>23</v>
      </c>
      <c r="W1580">
        <v>17</v>
      </c>
      <c r="X1580">
        <v>0</v>
      </c>
      <c r="Y1580">
        <v>1</v>
      </c>
      <c r="AD1580">
        <v>2022</v>
      </c>
      <c r="AE1580" t="s">
        <v>208</v>
      </c>
      <c r="AF1580">
        <v>1</v>
      </c>
      <c r="AG1580" t="b">
        <f t="shared" si="149"/>
        <v>1</v>
      </c>
      <c r="AH1580">
        <v>0</v>
      </c>
      <c r="AI1580">
        <v>40203</v>
      </c>
      <c r="AJ1580">
        <v>84</v>
      </c>
      <c r="AK1580">
        <v>0</v>
      </c>
      <c r="AL1580">
        <v>23</v>
      </c>
      <c r="AM1580">
        <v>17</v>
      </c>
      <c r="AN1580">
        <v>0</v>
      </c>
      <c r="AO1580">
        <v>1</v>
      </c>
    </row>
    <row r="1581" spans="1:41" x14ac:dyDescent="0.3">
      <c r="D1581" t="str">
        <f t="shared" si="144"/>
        <v>July</v>
      </c>
      <c r="E1581" t="s">
        <v>27</v>
      </c>
      <c r="F1581">
        <v>23</v>
      </c>
      <c r="G1581">
        <v>0</v>
      </c>
      <c r="H1581">
        <v>7</v>
      </c>
      <c r="I1581">
        <v>6</v>
      </c>
      <c r="J1581">
        <v>0</v>
      </c>
      <c r="K1581">
        <v>0</v>
      </c>
      <c r="O1581">
        <v>2022</v>
      </c>
      <c r="P1581" t="str">
        <f t="shared" si="145"/>
        <v>July</v>
      </c>
      <c r="Q1581">
        <f t="shared" si="146"/>
        <v>1</v>
      </c>
      <c r="R1581">
        <f t="shared" si="147"/>
        <v>0</v>
      </c>
      <c r="S1581" s="4" t="str">
        <f t="shared" si="148"/>
        <v>40204</v>
      </c>
      <c r="T1581">
        <v>23</v>
      </c>
      <c r="U1581">
        <v>0</v>
      </c>
      <c r="V1581">
        <v>7</v>
      </c>
      <c r="W1581">
        <v>6</v>
      </c>
      <c r="X1581">
        <v>0</v>
      </c>
      <c r="Y1581">
        <v>0</v>
      </c>
      <c r="AD1581">
        <v>2022</v>
      </c>
      <c r="AE1581" t="s">
        <v>208</v>
      </c>
      <c r="AF1581">
        <v>1</v>
      </c>
      <c r="AG1581" t="b">
        <f t="shared" si="149"/>
        <v>1</v>
      </c>
      <c r="AH1581">
        <v>0</v>
      </c>
      <c r="AI1581">
        <v>40204</v>
      </c>
      <c r="AJ1581">
        <v>23</v>
      </c>
      <c r="AK1581">
        <v>0</v>
      </c>
      <c r="AL1581">
        <v>7</v>
      </c>
      <c r="AM1581">
        <v>6</v>
      </c>
      <c r="AN1581">
        <v>0</v>
      </c>
      <c r="AO1581">
        <v>0</v>
      </c>
    </row>
    <row r="1582" spans="1:41" x14ac:dyDescent="0.3">
      <c r="D1582" t="str">
        <f t="shared" si="144"/>
        <v>July</v>
      </c>
      <c r="O1582">
        <v>2022</v>
      </c>
      <c r="P1582" t="str">
        <f t="shared" si="145"/>
        <v>July</v>
      </c>
      <c r="Q1582">
        <f t="shared" si="146"/>
        <v>0</v>
      </c>
      <c r="R1582">
        <f t="shared" si="147"/>
        <v>0</v>
      </c>
      <c r="S1582" s="4" t="str">
        <f t="shared" si="148"/>
        <v/>
      </c>
      <c r="AD1582">
        <v>2022</v>
      </c>
      <c r="AE1582" t="s">
        <v>208</v>
      </c>
      <c r="AF1582">
        <v>0</v>
      </c>
      <c r="AG1582" t="b">
        <f t="shared" si="149"/>
        <v>0</v>
      </c>
      <c r="AH1582">
        <v>0</v>
      </c>
      <c r="AI1582" s="4" t="s">
        <v>587</v>
      </c>
    </row>
    <row r="1583" spans="1:41" x14ac:dyDescent="0.3">
      <c r="A1583">
        <v>2022</v>
      </c>
      <c r="B1583" t="s">
        <v>208</v>
      </c>
      <c r="D1583" t="str">
        <f t="shared" si="144"/>
        <v>July</v>
      </c>
      <c r="E1583" t="s">
        <v>31</v>
      </c>
      <c r="F1583">
        <v>3</v>
      </c>
      <c r="G1583">
        <v>0</v>
      </c>
      <c r="H1583">
        <v>1</v>
      </c>
      <c r="I1583">
        <v>1</v>
      </c>
      <c r="J1583">
        <v>0</v>
      </c>
      <c r="K1583">
        <v>0</v>
      </c>
      <c r="O1583">
        <v>2022</v>
      </c>
      <c r="P1583" t="str">
        <f t="shared" si="145"/>
        <v>July</v>
      </c>
      <c r="Q1583">
        <f t="shared" si="146"/>
        <v>1</v>
      </c>
      <c r="R1583">
        <f t="shared" si="147"/>
        <v>0</v>
      </c>
      <c r="S1583" s="4" t="str">
        <f t="shared" si="148"/>
        <v>40205</v>
      </c>
      <c r="T1583">
        <v>3</v>
      </c>
      <c r="U1583">
        <v>0</v>
      </c>
      <c r="V1583">
        <v>1</v>
      </c>
      <c r="W1583">
        <v>1</v>
      </c>
      <c r="X1583">
        <v>0</v>
      </c>
      <c r="Y1583">
        <v>0</v>
      </c>
      <c r="AD1583">
        <v>2022</v>
      </c>
      <c r="AE1583" t="s">
        <v>208</v>
      </c>
      <c r="AF1583">
        <v>1</v>
      </c>
      <c r="AG1583" t="b">
        <f t="shared" si="149"/>
        <v>1</v>
      </c>
      <c r="AH1583">
        <v>0</v>
      </c>
      <c r="AI1583">
        <v>40205</v>
      </c>
      <c r="AJ1583">
        <v>3</v>
      </c>
      <c r="AK1583">
        <v>0</v>
      </c>
      <c r="AL1583">
        <v>1</v>
      </c>
      <c r="AM1583">
        <v>1</v>
      </c>
      <c r="AN1583">
        <v>0</v>
      </c>
      <c r="AO1583">
        <v>0</v>
      </c>
    </row>
    <row r="1584" spans="1:41" x14ac:dyDescent="0.3">
      <c r="D1584" t="str">
        <f t="shared" si="144"/>
        <v>July</v>
      </c>
      <c r="E1584" t="s">
        <v>34</v>
      </c>
      <c r="F1584">
        <v>64</v>
      </c>
      <c r="G1584">
        <v>0</v>
      </c>
      <c r="H1584">
        <v>24</v>
      </c>
      <c r="I1584">
        <v>15</v>
      </c>
      <c r="J1584">
        <v>0</v>
      </c>
      <c r="K1584">
        <v>0</v>
      </c>
      <c r="O1584">
        <v>2022</v>
      </c>
      <c r="P1584" t="str">
        <f t="shared" si="145"/>
        <v>July</v>
      </c>
      <c r="Q1584">
        <f t="shared" si="146"/>
        <v>1</v>
      </c>
      <c r="R1584">
        <f t="shared" si="147"/>
        <v>0</v>
      </c>
      <c r="S1584" s="4" t="str">
        <f t="shared" si="148"/>
        <v>40206</v>
      </c>
      <c r="T1584">
        <v>64</v>
      </c>
      <c r="U1584">
        <v>0</v>
      </c>
      <c r="V1584">
        <v>24</v>
      </c>
      <c r="W1584">
        <v>15</v>
      </c>
      <c r="X1584">
        <v>0</v>
      </c>
      <c r="Y1584">
        <v>0</v>
      </c>
      <c r="AD1584">
        <v>2022</v>
      </c>
      <c r="AE1584" t="s">
        <v>208</v>
      </c>
      <c r="AF1584">
        <v>1</v>
      </c>
      <c r="AG1584" t="b">
        <f t="shared" si="149"/>
        <v>1</v>
      </c>
      <c r="AH1584">
        <v>0</v>
      </c>
      <c r="AI1584">
        <v>40206</v>
      </c>
      <c r="AJ1584">
        <v>64</v>
      </c>
      <c r="AK1584">
        <v>0</v>
      </c>
      <c r="AL1584">
        <v>24</v>
      </c>
      <c r="AM1584">
        <v>15</v>
      </c>
      <c r="AN1584">
        <v>0</v>
      </c>
      <c r="AO1584">
        <v>0</v>
      </c>
    </row>
    <row r="1585" spans="4:41" x14ac:dyDescent="0.3">
      <c r="D1585" t="str">
        <f t="shared" si="144"/>
        <v>July</v>
      </c>
      <c r="E1585" t="s">
        <v>37</v>
      </c>
      <c r="F1585">
        <v>34</v>
      </c>
      <c r="G1585">
        <v>0</v>
      </c>
      <c r="H1585">
        <v>14</v>
      </c>
      <c r="I1585">
        <v>8</v>
      </c>
      <c r="J1585">
        <v>0</v>
      </c>
      <c r="K1585">
        <v>0</v>
      </c>
      <c r="O1585">
        <v>2022</v>
      </c>
      <c r="P1585" t="str">
        <f t="shared" si="145"/>
        <v>July</v>
      </c>
      <c r="Q1585">
        <f t="shared" si="146"/>
        <v>1</v>
      </c>
      <c r="R1585">
        <f t="shared" si="147"/>
        <v>0</v>
      </c>
      <c r="S1585" s="4" t="str">
        <f t="shared" si="148"/>
        <v>40207</v>
      </c>
      <c r="T1585">
        <v>34</v>
      </c>
      <c r="U1585">
        <v>0</v>
      </c>
      <c r="V1585">
        <v>14</v>
      </c>
      <c r="W1585">
        <v>8</v>
      </c>
      <c r="X1585">
        <v>0</v>
      </c>
      <c r="Y1585">
        <v>0</v>
      </c>
      <c r="AD1585">
        <v>2022</v>
      </c>
      <c r="AE1585" t="s">
        <v>208</v>
      </c>
      <c r="AF1585">
        <v>1</v>
      </c>
      <c r="AG1585" t="b">
        <f t="shared" si="149"/>
        <v>1</v>
      </c>
      <c r="AH1585">
        <v>0</v>
      </c>
      <c r="AI1585">
        <v>40207</v>
      </c>
      <c r="AJ1585">
        <v>34</v>
      </c>
      <c r="AK1585">
        <v>0</v>
      </c>
      <c r="AL1585">
        <v>14</v>
      </c>
      <c r="AM1585">
        <v>8</v>
      </c>
      <c r="AN1585">
        <v>0</v>
      </c>
      <c r="AO1585">
        <v>0</v>
      </c>
    </row>
    <row r="1586" spans="4:41" x14ac:dyDescent="0.3">
      <c r="D1586" t="str">
        <f t="shared" si="144"/>
        <v>July</v>
      </c>
      <c r="E1586" t="s">
        <v>39</v>
      </c>
      <c r="F1586">
        <v>69</v>
      </c>
      <c r="G1586">
        <v>0</v>
      </c>
      <c r="H1586">
        <v>18</v>
      </c>
      <c r="I1586">
        <v>14</v>
      </c>
      <c r="J1586">
        <v>0</v>
      </c>
      <c r="K1586">
        <v>0</v>
      </c>
      <c r="O1586">
        <v>2022</v>
      </c>
      <c r="P1586" t="str">
        <f t="shared" si="145"/>
        <v>July</v>
      </c>
      <c r="Q1586">
        <f t="shared" si="146"/>
        <v>1</v>
      </c>
      <c r="R1586">
        <f t="shared" si="147"/>
        <v>0</v>
      </c>
      <c r="S1586" s="4" t="str">
        <f t="shared" si="148"/>
        <v>40208</v>
      </c>
      <c r="T1586">
        <v>69</v>
      </c>
      <c r="U1586">
        <v>0</v>
      </c>
      <c r="V1586">
        <v>18</v>
      </c>
      <c r="W1586">
        <v>14</v>
      </c>
      <c r="X1586">
        <v>0</v>
      </c>
      <c r="Y1586">
        <v>0</v>
      </c>
      <c r="AD1586">
        <v>2022</v>
      </c>
      <c r="AE1586" t="s">
        <v>208</v>
      </c>
      <c r="AF1586">
        <v>1</v>
      </c>
      <c r="AG1586" t="b">
        <f t="shared" si="149"/>
        <v>1</v>
      </c>
      <c r="AH1586">
        <v>0</v>
      </c>
      <c r="AI1586">
        <v>40208</v>
      </c>
      <c r="AJ1586">
        <v>69</v>
      </c>
      <c r="AK1586">
        <v>0</v>
      </c>
      <c r="AL1586">
        <v>18</v>
      </c>
      <c r="AM1586">
        <v>14</v>
      </c>
      <c r="AN1586">
        <v>0</v>
      </c>
      <c r="AO1586">
        <v>0</v>
      </c>
    </row>
    <row r="1587" spans="4:41" x14ac:dyDescent="0.3">
      <c r="D1587" t="str">
        <f t="shared" si="144"/>
        <v>July</v>
      </c>
      <c r="E1587" t="s">
        <v>43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O1587">
        <v>2022</v>
      </c>
      <c r="P1587" t="str">
        <f t="shared" si="145"/>
        <v>July</v>
      </c>
      <c r="Q1587">
        <f t="shared" si="146"/>
        <v>1</v>
      </c>
      <c r="R1587">
        <f t="shared" si="147"/>
        <v>0</v>
      </c>
      <c r="S1587" s="4" t="str">
        <f t="shared" si="148"/>
        <v>40209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AD1587">
        <v>2022</v>
      </c>
      <c r="AE1587" t="s">
        <v>208</v>
      </c>
      <c r="AF1587">
        <v>1</v>
      </c>
      <c r="AG1587" t="b">
        <f t="shared" si="149"/>
        <v>1</v>
      </c>
      <c r="AH1587">
        <v>0</v>
      </c>
      <c r="AI1587">
        <v>40209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0</v>
      </c>
    </row>
    <row r="1588" spans="4:41" x14ac:dyDescent="0.3">
      <c r="D1588" t="str">
        <f t="shared" si="144"/>
        <v>July</v>
      </c>
      <c r="E1588" t="s">
        <v>44</v>
      </c>
      <c r="F1588">
        <v>27</v>
      </c>
      <c r="G1588">
        <v>0</v>
      </c>
      <c r="H1588">
        <v>10</v>
      </c>
      <c r="I1588">
        <v>5</v>
      </c>
      <c r="J1588">
        <v>0</v>
      </c>
      <c r="K1588">
        <v>0</v>
      </c>
      <c r="O1588">
        <v>2022</v>
      </c>
      <c r="P1588" t="str">
        <f t="shared" si="145"/>
        <v>July</v>
      </c>
      <c r="Q1588">
        <f t="shared" si="146"/>
        <v>1</v>
      </c>
      <c r="R1588">
        <f t="shared" si="147"/>
        <v>0</v>
      </c>
      <c r="S1588" s="4" t="str">
        <f t="shared" si="148"/>
        <v>40210</v>
      </c>
      <c r="T1588">
        <v>27</v>
      </c>
      <c r="U1588">
        <v>0</v>
      </c>
      <c r="V1588">
        <v>10</v>
      </c>
      <c r="W1588">
        <v>5</v>
      </c>
      <c r="X1588">
        <v>0</v>
      </c>
      <c r="Y1588">
        <v>0</v>
      </c>
      <c r="AD1588">
        <v>2022</v>
      </c>
      <c r="AE1588" t="s">
        <v>208</v>
      </c>
      <c r="AF1588">
        <v>1</v>
      </c>
      <c r="AG1588" t="b">
        <f t="shared" si="149"/>
        <v>1</v>
      </c>
      <c r="AH1588">
        <v>0</v>
      </c>
      <c r="AI1588">
        <v>40210</v>
      </c>
      <c r="AJ1588">
        <v>27</v>
      </c>
      <c r="AK1588">
        <v>0</v>
      </c>
      <c r="AL1588">
        <v>10</v>
      </c>
      <c r="AM1588">
        <v>5</v>
      </c>
      <c r="AN1588">
        <v>0</v>
      </c>
      <c r="AO1588">
        <v>0</v>
      </c>
    </row>
    <row r="1589" spans="4:41" x14ac:dyDescent="0.3">
      <c r="D1589" t="str">
        <f t="shared" si="144"/>
        <v>July</v>
      </c>
      <c r="E1589" t="s">
        <v>48</v>
      </c>
      <c r="F1589">
        <v>50</v>
      </c>
      <c r="G1589">
        <v>0</v>
      </c>
      <c r="H1589">
        <v>15</v>
      </c>
      <c r="I1589">
        <v>8</v>
      </c>
      <c r="J1589">
        <v>0</v>
      </c>
      <c r="K1589">
        <v>0</v>
      </c>
      <c r="O1589">
        <v>2022</v>
      </c>
      <c r="P1589" t="str">
        <f t="shared" si="145"/>
        <v>July</v>
      </c>
      <c r="Q1589">
        <f t="shared" si="146"/>
        <v>1</v>
      </c>
      <c r="R1589">
        <f t="shared" si="147"/>
        <v>0</v>
      </c>
      <c r="S1589" s="4" t="str">
        <f t="shared" si="148"/>
        <v>40211</v>
      </c>
      <c r="T1589">
        <v>50</v>
      </c>
      <c r="U1589">
        <v>0</v>
      </c>
      <c r="V1589">
        <v>15</v>
      </c>
      <c r="W1589">
        <v>8</v>
      </c>
      <c r="X1589">
        <v>0</v>
      </c>
      <c r="Y1589">
        <v>0</v>
      </c>
      <c r="AD1589">
        <v>2022</v>
      </c>
      <c r="AE1589" t="s">
        <v>208</v>
      </c>
      <c r="AF1589">
        <v>1</v>
      </c>
      <c r="AG1589" t="b">
        <f t="shared" si="149"/>
        <v>1</v>
      </c>
      <c r="AH1589">
        <v>0</v>
      </c>
      <c r="AI1589">
        <v>40211</v>
      </c>
      <c r="AJ1589">
        <v>50</v>
      </c>
      <c r="AK1589">
        <v>0</v>
      </c>
      <c r="AL1589">
        <v>15</v>
      </c>
      <c r="AM1589">
        <v>8</v>
      </c>
      <c r="AN1589">
        <v>0</v>
      </c>
      <c r="AO1589">
        <v>0</v>
      </c>
    </row>
    <row r="1590" spans="4:41" x14ac:dyDescent="0.3">
      <c r="D1590" t="str">
        <f t="shared" si="144"/>
        <v>July</v>
      </c>
      <c r="E1590" t="s">
        <v>50</v>
      </c>
      <c r="F1590">
        <v>54</v>
      </c>
      <c r="G1590">
        <v>0</v>
      </c>
      <c r="H1590">
        <v>17</v>
      </c>
      <c r="I1590">
        <v>12</v>
      </c>
      <c r="J1590">
        <v>0</v>
      </c>
      <c r="K1590">
        <v>0</v>
      </c>
      <c r="O1590">
        <v>2022</v>
      </c>
      <c r="P1590" t="str">
        <f t="shared" si="145"/>
        <v>July</v>
      </c>
      <c r="Q1590">
        <f t="shared" si="146"/>
        <v>1</v>
      </c>
      <c r="R1590">
        <f t="shared" si="147"/>
        <v>0</v>
      </c>
      <c r="S1590" s="4" t="str">
        <f t="shared" si="148"/>
        <v>40212</v>
      </c>
      <c r="T1590">
        <v>54</v>
      </c>
      <c r="U1590">
        <v>0</v>
      </c>
      <c r="V1590">
        <v>17</v>
      </c>
      <c r="W1590">
        <v>12</v>
      </c>
      <c r="X1590">
        <v>0</v>
      </c>
      <c r="Y1590">
        <v>0</v>
      </c>
      <c r="AD1590">
        <v>2022</v>
      </c>
      <c r="AE1590" t="s">
        <v>208</v>
      </c>
      <c r="AF1590">
        <v>1</v>
      </c>
      <c r="AG1590" t="b">
        <f t="shared" si="149"/>
        <v>1</v>
      </c>
      <c r="AH1590">
        <v>0</v>
      </c>
      <c r="AI1590">
        <v>40212</v>
      </c>
      <c r="AJ1590">
        <v>54</v>
      </c>
      <c r="AK1590">
        <v>0</v>
      </c>
      <c r="AL1590">
        <v>17</v>
      </c>
      <c r="AM1590">
        <v>12</v>
      </c>
      <c r="AN1590">
        <v>0</v>
      </c>
      <c r="AO1590">
        <v>0</v>
      </c>
    </row>
    <row r="1591" spans="4:41" x14ac:dyDescent="0.3">
      <c r="D1591" t="str">
        <f t="shared" si="144"/>
        <v>July</v>
      </c>
      <c r="E1591" t="s">
        <v>53</v>
      </c>
      <c r="F1591">
        <v>48</v>
      </c>
      <c r="G1591">
        <v>0</v>
      </c>
      <c r="H1591">
        <v>11</v>
      </c>
      <c r="I1591">
        <v>5</v>
      </c>
      <c r="J1591">
        <v>0</v>
      </c>
      <c r="K1591">
        <v>0</v>
      </c>
      <c r="O1591">
        <v>2022</v>
      </c>
      <c r="P1591" t="str">
        <f t="shared" si="145"/>
        <v>July</v>
      </c>
      <c r="Q1591">
        <f t="shared" si="146"/>
        <v>1</v>
      </c>
      <c r="R1591">
        <f t="shared" si="147"/>
        <v>0</v>
      </c>
      <c r="S1591" s="4" t="str">
        <f t="shared" si="148"/>
        <v>40213</v>
      </c>
      <c r="T1591">
        <v>48</v>
      </c>
      <c r="U1591">
        <v>0</v>
      </c>
      <c r="V1591">
        <v>11</v>
      </c>
      <c r="W1591">
        <v>5</v>
      </c>
      <c r="X1591">
        <v>0</v>
      </c>
      <c r="Y1591">
        <v>0</v>
      </c>
      <c r="AD1591">
        <v>2022</v>
      </c>
      <c r="AE1591" t="s">
        <v>208</v>
      </c>
      <c r="AF1591">
        <v>1</v>
      </c>
      <c r="AG1591" t="b">
        <f t="shared" si="149"/>
        <v>1</v>
      </c>
      <c r="AH1591">
        <v>0</v>
      </c>
      <c r="AI1591">
        <v>40213</v>
      </c>
      <c r="AJ1591">
        <v>48</v>
      </c>
      <c r="AK1591">
        <v>0</v>
      </c>
      <c r="AL1591">
        <v>11</v>
      </c>
      <c r="AM1591">
        <v>5</v>
      </c>
      <c r="AN1591">
        <v>0</v>
      </c>
      <c r="AO1591">
        <v>0</v>
      </c>
    </row>
    <row r="1592" spans="4:41" x14ac:dyDescent="0.3">
      <c r="D1592" t="str">
        <f t="shared" si="144"/>
        <v>July</v>
      </c>
      <c r="E1592" t="s">
        <v>57</v>
      </c>
      <c r="F1592">
        <v>136</v>
      </c>
      <c r="G1592">
        <v>0</v>
      </c>
      <c r="H1592">
        <v>37</v>
      </c>
      <c r="I1592">
        <v>20</v>
      </c>
      <c r="J1592">
        <v>0</v>
      </c>
      <c r="K1592">
        <v>0</v>
      </c>
      <c r="O1592">
        <v>2022</v>
      </c>
      <c r="P1592" t="str">
        <f t="shared" si="145"/>
        <v>July</v>
      </c>
      <c r="Q1592">
        <f t="shared" si="146"/>
        <v>1</v>
      </c>
      <c r="R1592">
        <f t="shared" si="147"/>
        <v>0</v>
      </c>
      <c r="S1592" s="4" t="str">
        <f t="shared" si="148"/>
        <v>40214</v>
      </c>
      <c r="T1592">
        <v>136</v>
      </c>
      <c r="U1592">
        <v>0</v>
      </c>
      <c r="V1592">
        <v>37</v>
      </c>
      <c r="W1592">
        <v>20</v>
      </c>
      <c r="X1592">
        <v>0</v>
      </c>
      <c r="Y1592">
        <v>0</v>
      </c>
      <c r="AD1592">
        <v>2022</v>
      </c>
      <c r="AE1592" t="s">
        <v>208</v>
      </c>
      <c r="AF1592">
        <v>1</v>
      </c>
      <c r="AG1592" t="b">
        <f t="shared" si="149"/>
        <v>1</v>
      </c>
      <c r="AH1592">
        <v>0</v>
      </c>
      <c r="AI1592">
        <v>40214</v>
      </c>
      <c r="AJ1592">
        <v>136</v>
      </c>
      <c r="AK1592">
        <v>0</v>
      </c>
      <c r="AL1592">
        <v>37</v>
      </c>
      <c r="AM1592">
        <v>20</v>
      </c>
      <c r="AN1592">
        <v>0</v>
      </c>
      <c r="AO1592">
        <v>0</v>
      </c>
    </row>
    <row r="1593" spans="4:41" x14ac:dyDescent="0.3">
      <c r="D1593" t="str">
        <f t="shared" si="144"/>
        <v>July</v>
      </c>
      <c r="E1593" t="s">
        <v>60</v>
      </c>
      <c r="F1593">
        <v>61</v>
      </c>
      <c r="G1593">
        <v>0</v>
      </c>
      <c r="H1593">
        <v>23</v>
      </c>
      <c r="I1593">
        <v>13</v>
      </c>
      <c r="J1593">
        <v>0</v>
      </c>
      <c r="K1593">
        <v>0</v>
      </c>
      <c r="O1593">
        <v>2022</v>
      </c>
      <c r="P1593" t="str">
        <f t="shared" si="145"/>
        <v>July</v>
      </c>
      <c r="Q1593">
        <f t="shared" si="146"/>
        <v>1</v>
      </c>
      <c r="R1593">
        <f t="shared" si="147"/>
        <v>0</v>
      </c>
      <c r="S1593" s="4" t="str">
        <f t="shared" si="148"/>
        <v>40215</v>
      </c>
      <c r="T1593">
        <v>61</v>
      </c>
      <c r="U1593">
        <v>0</v>
      </c>
      <c r="V1593">
        <v>23</v>
      </c>
      <c r="W1593">
        <v>13</v>
      </c>
      <c r="X1593">
        <v>0</v>
      </c>
      <c r="Y1593">
        <v>0</v>
      </c>
      <c r="AD1593">
        <v>2022</v>
      </c>
      <c r="AE1593" t="s">
        <v>208</v>
      </c>
      <c r="AF1593">
        <v>1</v>
      </c>
      <c r="AG1593" t="b">
        <f t="shared" si="149"/>
        <v>1</v>
      </c>
      <c r="AH1593">
        <v>0</v>
      </c>
      <c r="AI1593">
        <v>40215</v>
      </c>
      <c r="AJ1593">
        <v>61</v>
      </c>
      <c r="AK1593">
        <v>0</v>
      </c>
      <c r="AL1593">
        <v>23</v>
      </c>
      <c r="AM1593">
        <v>13</v>
      </c>
      <c r="AN1593">
        <v>0</v>
      </c>
      <c r="AO1593">
        <v>0</v>
      </c>
    </row>
    <row r="1594" spans="4:41" x14ac:dyDescent="0.3">
      <c r="D1594" t="str">
        <f t="shared" si="144"/>
        <v>July</v>
      </c>
      <c r="E1594" t="s">
        <v>64</v>
      </c>
      <c r="F1594">
        <v>78</v>
      </c>
      <c r="G1594">
        <v>0</v>
      </c>
      <c r="H1594">
        <v>22</v>
      </c>
      <c r="I1594">
        <v>15</v>
      </c>
      <c r="J1594">
        <v>0</v>
      </c>
      <c r="K1594">
        <v>0</v>
      </c>
      <c r="O1594">
        <v>2022</v>
      </c>
      <c r="P1594" t="str">
        <f t="shared" si="145"/>
        <v>July</v>
      </c>
      <c r="Q1594">
        <f t="shared" si="146"/>
        <v>1</v>
      </c>
      <c r="R1594">
        <f t="shared" si="147"/>
        <v>0</v>
      </c>
      <c r="S1594" s="4" t="str">
        <f t="shared" si="148"/>
        <v>40216</v>
      </c>
      <c r="T1594">
        <v>78</v>
      </c>
      <c r="U1594">
        <v>0</v>
      </c>
      <c r="V1594">
        <v>22</v>
      </c>
      <c r="W1594">
        <v>15</v>
      </c>
      <c r="X1594">
        <v>0</v>
      </c>
      <c r="Y1594">
        <v>0</v>
      </c>
      <c r="AD1594">
        <v>2022</v>
      </c>
      <c r="AE1594" t="s">
        <v>208</v>
      </c>
      <c r="AF1594">
        <v>1</v>
      </c>
      <c r="AG1594" t="b">
        <f t="shared" si="149"/>
        <v>1</v>
      </c>
      <c r="AH1594">
        <v>0</v>
      </c>
      <c r="AI1594">
        <v>40216</v>
      </c>
      <c r="AJ1594">
        <v>78</v>
      </c>
      <c r="AK1594">
        <v>0</v>
      </c>
      <c r="AL1594">
        <v>22</v>
      </c>
      <c r="AM1594">
        <v>15</v>
      </c>
      <c r="AN1594">
        <v>0</v>
      </c>
      <c r="AO1594">
        <v>0</v>
      </c>
    </row>
    <row r="1595" spans="4:41" x14ac:dyDescent="0.3">
      <c r="D1595" t="str">
        <f t="shared" si="144"/>
        <v>July</v>
      </c>
      <c r="E1595" t="s">
        <v>66</v>
      </c>
      <c r="F1595">
        <v>13</v>
      </c>
      <c r="G1595">
        <v>0</v>
      </c>
      <c r="H1595">
        <v>5</v>
      </c>
      <c r="I1595">
        <v>3</v>
      </c>
      <c r="J1595">
        <v>0</v>
      </c>
      <c r="K1595">
        <v>0</v>
      </c>
      <c r="O1595">
        <v>2022</v>
      </c>
      <c r="P1595" t="str">
        <f t="shared" si="145"/>
        <v>July</v>
      </c>
      <c r="Q1595">
        <f t="shared" si="146"/>
        <v>1</v>
      </c>
      <c r="R1595">
        <f t="shared" si="147"/>
        <v>0</v>
      </c>
      <c r="S1595" s="4" t="str">
        <f t="shared" si="148"/>
        <v>40217</v>
      </c>
      <c r="T1595">
        <v>13</v>
      </c>
      <c r="U1595">
        <v>0</v>
      </c>
      <c r="V1595">
        <v>5</v>
      </c>
      <c r="W1595">
        <v>3</v>
      </c>
      <c r="X1595">
        <v>0</v>
      </c>
      <c r="Y1595">
        <v>0</v>
      </c>
      <c r="AD1595">
        <v>2022</v>
      </c>
      <c r="AE1595" t="s">
        <v>208</v>
      </c>
      <c r="AF1595">
        <v>1</v>
      </c>
      <c r="AG1595" t="b">
        <f t="shared" si="149"/>
        <v>1</v>
      </c>
      <c r="AH1595">
        <v>0</v>
      </c>
      <c r="AI1595">
        <v>40217</v>
      </c>
      <c r="AJ1595">
        <v>13</v>
      </c>
      <c r="AK1595">
        <v>0</v>
      </c>
      <c r="AL1595">
        <v>5</v>
      </c>
      <c r="AM1595">
        <v>3</v>
      </c>
      <c r="AN1595">
        <v>0</v>
      </c>
      <c r="AO1595">
        <v>0</v>
      </c>
    </row>
    <row r="1596" spans="4:41" x14ac:dyDescent="0.3">
      <c r="D1596" t="str">
        <f t="shared" si="144"/>
        <v>July</v>
      </c>
      <c r="E1596" t="s">
        <v>69</v>
      </c>
      <c r="F1596">
        <v>144</v>
      </c>
      <c r="G1596">
        <v>0</v>
      </c>
      <c r="H1596">
        <v>43</v>
      </c>
      <c r="I1596">
        <v>24</v>
      </c>
      <c r="J1596">
        <v>0</v>
      </c>
      <c r="K1596">
        <v>0</v>
      </c>
      <c r="O1596">
        <v>2022</v>
      </c>
      <c r="P1596" t="str">
        <f t="shared" si="145"/>
        <v>July</v>
      </c>
      <c r="Q1596">
        <f t="shared" si="146"/>
        <v>1</v>
      </c>
      <c r="R1596">
        <f t="shared" si="147"/>
        <v>0</v>
      </c>
      <c r="S1596" s="4" t="str">
        <f t="shared" si="148"/>
        <v>40218</v>
      </c>
      <c r="T1596">
        <v>144</v>
      </c>
      <c r="U1596">
        <v>0</v>
      </c>
      <c r="V1596">
        <v>43</v>
      </c>
      <c r="W1596">
        <v>24</v>
      </c>
      <c r="X1596">
        <v>0</v>
      </c>
      <c r="Y1596">
        <v>0</v>
      </c>
      <c r="AD1596">
        <v>2022</v>
      </c>
      <c r="AE1596" t="s">
        <v>208</v>
      </c>
      <c r="AF1596">
        <v>1</v>
      </c>
      <c r="AG1596" t="b">
        <f t="shared" si="149"/>
        <v>1</v>
      </c>
      <c r="AH1596">
        <v>0</v>
      </c>
      <c r="AI1596">
        <v>40218</v>
      </c>
      <c r="AJ1596">
        <v>144</v>
      </c>
      <c r="AK1596">
        <v>0</v>
      </c>
      <c r="AL1596">
        <v>43</v>
      </c>
      <c r="AM1596">
        <v>24</v>
      </c>
      <c r="AN1596">
        <v>0</v>
      </c>
      <c r="AO1596">
        <v>0</v>
      </c>
    </row>
    <row r="1597" spans="4:41" x14ac:dyDescent="0.3">
      <c r="D1597" t="str">
        <f t="shared" si="144"/>
        <v>July</v>
      </c>
      <c r="E1597" t="s">
        <v>72</v>
      </c>
      <c r="F1597">
        <v>90</v>
      </c>
      <c r="G1597">
        <v>0</v>
      </c>
      <c r="H1597">
        <v>14</v>
      </c>
      <c r="I1597">
        <v>5</v>
      </c>
      <c r="J1597">
        <v>0</v>
      </c>
      <c r="K1597">
        <v>0</v>
      </c>
      <c r="O1597">
        <v>2022</v>
      </c>
      <c r="P1597" t="str">
        <f t="shared" si="145"/>
        <v>July</v>
      </c>
      <c r="Q1597">
        <f t="shared" si="146"/>
        <v>1</v>
      </c>
      <c r="R1597">
        <f t="shared" si="147"/>
        <v>0</v>
      </c>
      <c r="S1597" s="4" t="str">
        <f t="shared" si="148"/>
        <v>40219</v>
      </c>
      <c r="T1597">
        <v>90</v>
      </c>
      <c r="U1597">
        <v>0</v>
      </c>
      <c r="V1597">
        <v>14</v>
      </c>
      <c r="W1597">
        <v>5</v>
      </c>
      <c r="X1597">
        <v>0</v>
      </c>
      <c r="Y1597">
        <v>0</v>
      </c>
      <c r="AD1597">
        <v>2022</v>
      </c>
      <c r="AE1597" t="s">
        <v>208</v>
      </c>
      <c r="AF1597">
        <v>1</v>
      </c>
      <c r="AG1597" t="b">
        <f t="shared" si="149"/>
        <v>1</v>
      </c>
      <c r="AH1597">
        <v>0</v>
      </c>
      <c r="AI1597">
        <v>40219</v>
      </c>
      <c r="AJ1597">
        <v>90</v>
      </c>
      <c r="AK1597">
        <v>0</v>
      </c>
      <c r="AL1597">
        <v>14</v>
      </c>
      <c r="AM1597">
        <v>5</v>
      </c>
      <c r="AN1597">
        <v>0</v>
      </c>
      <c r="AO1597">
        <v>0</v>
      </c>
    </row>
    <row r="1598" spans="4:41" x14ac:dyDescent="0.3">
      <c r="D1598" t="str">
        <f t="shared" si="144"/>
        <v>July</v>
      </c>
      <c r="E1598" t="s">
        <v>75</v>
      </c>
      <c r="F1598">
        <v>53</v>
      </c>
      <c r="G1598">
        <v>0</v>
      </c>
      <c r="H1598">
        <v>16</v>
      </c>
      <c r="I1598">
        <v>10</v>
      </c>
      <c r="J1598">
        <v>0</v>
      </c>
      <c r="K1598">
        <v>0</v>
      </c>
      <c r="O1598">
        <v>2022</v>
      </c>
      <c r="P1598" t="str">
        <f t="shared" si="145"/>
        <v>July</v>
      </c>
      <c r="Q1598">
        <f t="shared" si="146"/>
        <v>1</v>
      </c>
      <c r="R1598">
        <f t="shared" si="147"/>
        <v>0</v>
      </c>
      <c r="S1598" s="4" t="str">
        <f t="shared" si="148"/>
        <v>40220</v>
      </c>
      <c r="T1598">
        <v>53</v>
      </c>
      <c r="U1598">
        <v>0</v>
      </c>
      <c r="V1598">
        <v>16</v>
      </c>
      <c r="W1598">
        <v>10</v>
      </c>
      <c r="X1598">
        <v>0</v>
      </c>
      <c r="Y1598">
        <v>0</v>
      </c>
      <c r="AD1598">
        <v>2022</v>
      </c>
      <c r="AE1598" t="s">
        <v>208</v>
      </c>
      <c r="AF1598">
        <v>1</v>
      </c>
      <c r="AG1598" t="b">
        <f t="shared" si="149"/>
        <v>1</v>
      </c>
      <c r="AH1598">
        <v>0</v>
      </c>
      <c r="AI1598">
        <v>40220</v>
      </c>
      <c r="AJ1598">
        <v>53</v>
      </c>
      <c r="AK1598">
        <v>0</v>
      </c>
      <c r="AL1598">
        <v>16</v>
      </c>
      <c r="AM1598">
        <v>10</v>
      </c>
      <c r="AN1598">
        <v>0</v>
      </c>
      <c r="AO1598">
        <v>0</v>
      </c>
    </row>
    <row r="1599" spans="4:41" x14ac:dyDescent="0.3">
      <c r="D1599" t="str">
        <f t="shared" si="144"/>
        <v>July</v>
      </c>
      <c r="E1599" t="s">
        <v>76</v>
      </c>
      <c r="F1599">
        <v>41</v>
      </c>
      <c r="G1599">
        <v>0</v>
      </c>
      <c r="H1599">
        <v>9</v>
      </c>
      <c r="I1599">
        <v>6</v>
      </c>
      <c r="J1599">
        <v>0</v>
      </c>
      <c r="K1599">
        <v>0</v>
      </c>
      <c r="O1599">
        <v>2022</v>
      </c>
      <c r="P1599" t="str">
        <f t="shared" si="145"/>
        <v>July</v>
      </c>
      <c r="Q1599">
        <f t="shared" si="146"/>
        <v>1</v>
      </c>
      <c r="R1599">
        <f t="shared" si="147"/>
        <v>0</v>
      </c>
      <c r="S1599" s="4" t="str">
        <f t="shared" si="148"/>
        <v>40222</v>
      </c>
      <c r="T1599">
        <v>41</v>
      </c>
      <c r="U1599">
        <v>0</v>
      </c>
      <c r="V1599">
        <v>9</v>
      </c>
      <c r="W1599">
        <v>6</v>
      </c>
      <c r="X1599">
        <v>0</v>
      </c>
      <c r="Y1599">
        <v>0</v>
      </c>
      <c r="AD1599">
        <v>2022</v>
      </c>
      <c r="AE1599" t="s">
        <v>208</v>
      </c>
      <c r="AF1599">
        <v>1</v>
      </c>
      <c r="AG1599" t="b">
        <f t="shared" si="149"/>
        <v>1</v>
      </c>
      <c r="AH1599">
        <v>0</v>
      </c>
      <c r="AI1599">
        <v>40222</v>
      </c>
      <c r="AJ1599">
        <v>41</v>
      </c>
      <c r="AK1599">
        <v>0</v>
      </c>
      <c r="AL1599">
        <v>9</v>
      </c>
      <c r="AM1599">
        <v>6</v>
      </c>
      <c r="AN1599">
        <v>0</v>
      </c>
      <c r="AO1599">
        <v>0</v>
      </c>
    </row>
    <row r="1600" spans="4:41" x14ac:dyDescent="0.3">
      <c r="D1600" t="str">
        <f t="shared" si="144"/>
        <v>July</v>
      </c>
      <c r="E1600" t="s">
        <v>78</v>
      </c>
      <c r="F1600">
        <v>32</v>
      </c>
      <c r="G1600">
        <v>0</v>
      </c>
      <c r="H1600">
        <v>1</v>
      </c>
      <c r="I1600">
        <v>1</v>
      </c>
      <c r="J1600">
        <v>0</v>
      </c>
      <c r="K1600">
        <v>0</v>
      </c>
      <c r="O1600">
        <v>2022</v>
      </c>
      <c r="P1600" t="str">
        <f t="shared" si="145"/>
        <v>July</v>
      </c>
      <c r="Q1600">
        <f t="shared" si="146"/>
        <v>1</v>
      </c>
      <c r="R1600">
        <f t="shared" si="147"/>
        <v>0</v>
      </c>
      <c r="S1600" s="4" t="str">
        <f t="shared" si="148"/>
        <v>40223</v>
      </c>
      <c r="T1600">
        <v>32</v>
      </c>
      <c r="U1600">
        <v>0</v>
      </c>
      <c r="V1600">
        <v>1</v>
      </c>
      <c r="W1600">
        <v>1</v>
      </c>
      <c r="X1600">
        <v>0</v>
      </c>
      <c r="Y1600">
        <v>0</v>
      </c>
      <c r="AD1600">
        <v>2022</v>
      </c>
      <c r="AE1600" t="s">
        <v>208</v>
      </c>
      <c r="AF1600">
        <v>1</v>
      </c>
      <c r="AG1600" t="b">
        <f t="shared" si="149"/>
        <v>1</v>
      </c>
      <c r="AH1600">
        <v>0</v>
      </c>
      <c r="AI1600">
        <v>40223</v>
      </c>
      <c r="AJ1600">
        <v>32</v>
      </c>
      <c r="AK1600">
        <v>0</v>
      </c>
      <c r="AL1600">
        <v>1</v>
      </c>
      <c r="AM1600">
        <v>1</v>
      </c>
      <c r="AN1600">
        <v>0</v>
      </c>
      <c r="AO1600">
        <v>0</v>
      </c>
    </row>
    <row r="1601" spans="4:41" x14ac:dyDescent="0.3">
      <c r="D1601" t="str">
        <f t="shared" si="144"/>
        <v>July</v>
      </c>
      <c r="E1601" t="s">
        <v>82</v>
      </c>
      <c r="F1601">
        <v>46</v>
      </c>
      <c r="G1601">
        <v>0</v>
      </c>
      <c r="H1601">
        <v>9</v>
      </c>
      <c r="I1601">
        <v>6</v>
      </c>
      <c r="J1601">
        <v>0</v>
      </c>
      <c r="K1601">
        <v>0</v>
      </c>
      <c r="O1601">
        <v>2022</v>
      </c>
      <c r="P1601" t="str">
        <f t="shared" si="145"/>
        <v>July</v>
      </c>
      <c r="Q1601">
        <f t="shared" si="146"/>
        <v>1</v>
      </c>
      <c r="R1601">
        <f t="shared" si="147"/>
        <v>0</v>
      </c>
      <c r="S1601" s="4" t="str">
        <f t="shared" si="148"/>
        <v>40228</v>
      </c>
      <c r="T1601">
        <v>46</v>
      </c>
      <c r="U1601">
        <v>0</v>
      </c>
      <c r="V1601">
        <v>9</v>
      </c>
      <c r="W1601">
        <v>6</v>
      </c>
      <c r="X1601">
        <v>0</v>
      </c>
      <c r="Y1601">
        <v>0</v>
      </c>
      <c r="AD1601">
        <v>2022</v>
      </c>
      <c r="AE1601" t="s">
        <v>208</v>
      </c>
      <c r="AF1601">
        <v>1</v>
      </c>
      <c r="AG1601" t="b">
        <f t="shared" si="149"/>
        <v>1</v>
      </c>
      <c r="AH1601">
        <v>0</v>
      </c>
      <c r="AI1601">
        <v>40228</v>
      </c>
      <c r="AJ1601">
        <v>46</v>
      </c>
      <c r="AK1601">
        <v>0</v>
      </c>
      <c r="AL1601">
        <v>9</v>
      </c>
      <c r="AM1601">
        <v>6</v>
      </c>
      <c r="AN1601">
        <v>0</v>
      </c>
      <c r="AO1601">
        <v>0</v>
      </c>
    </row>
    <row r="1602" spans="4:41" x14ac:dyDescent="0.3">
      <c r="D1602" t="str">
        <f t="shared" si="144"/>
        <v>July</v>
      </c>
      <c r="E1602" t="s">
        <v>84</v>
      </c>
      <c r="F1602">
        <v>28</v>
      </c>
      <c r="G1602">
        <v>0</v>
      </c>
      <c r="H1602">
        <v>6</v>
      </c>
      <c r="I1602">
        <v>1</v>
      </c>
      <c r="J1602">
        <v>0</v>
      </c>
      <c r="K1602">
        <v>0</v>
      </c>
      <c r="O1602">
        <v>2022</v>
      </c>
      <c r="P1602" t="str">
        <f t="shared" si="145"/>
        <v>July</v>
      </c>
      <c r="Q1602">
        <f t="shared" si="146"/>
        <v>1</v>
      </c>
      <c r="R1602">
        <f t="shared" si="147"/>
        <v>0</v>
      </c>
      <c r="S1602" s="4" t="str">
        <f t="shared" si="148"/>
        <v>40229</v>
      </c>
      <c r="T1602">
        <v>28</v>
      </c>
      <c r="U1602">
        <v>0</v>
      </c>
      <c r="V1602">
        <v>6</v>
      </c>
      <c r="W1602">
        <v>1</v>
      </c>
      <c r="X1602">
        <v>0</v>
      </c>
      <c r="Y1602">
        <v>0</v>
      </c>
      <c r="AD1602">
        <v>2022</v>
      </c>
      <c r="AE1602" t="s">
        <v>208</v>
      </c>
      <c r="AF1602">
        <v>1</v>
      </c>
      <c r="AG1602" t="b">
        <f t="shared" si="149"/>
        <v>1</v>
      </c>
      <c r="AH1602">
        <v>0</v>
      </c>
      <c r="AI1602">
        <v>40229</v>
      </c>
      <c r="AJ1602">
        <v>28</v>
      </c>
      <c r="AK1602">
        <v>0</v>
      </c>
      <c r="AL1602">
        <v>6</v>
      </c>
      <c r="AM1602">
        <v>1</v>
      </c>
      <c r="AN1602">
        <v>0</v>
      </c>
      <c r="AO1602">
        <v>0</v>
      </c>
    </row>
    <row r="1603" spans="4:41" x14ac:dyDescent="0.3">
      <c r="D1603" t="str">
        <f t="shared" ref="D1603:D1666" si="150">IF(ISBLANK(C1603),D1602,C1603)</f>
        <v>July</v>
      </c>
      <c r="E1603" t="s">
        <v>86</v>
      </c>
      <c r="F1603">
        <v>45</v>
      </c>
      <c r="G1603">
        <v>0</v>
      </c>
      <c r="H1603">
        <v>7</v>
      </c>
      <c r="I1603">
        <v>4</v>
      </c>
      <c r="J1603">
        <v>0</v>
      </c>
      <c r="K1603">
        <v>0</v>
      </c>
      <c r="O1603">
        <v>2022</v>
      </c>
      <c r="P1603" t="str">
        <f t="shared" ref="P1603:P1666" si="151">D1603</f>
        <v>July</v>
      </c>
      <c r="Q1603">
        <f t="shared" ref="Q1603:Q1666" si="152">IFERROR(FIND("LOUISVILLE",E1603,1),0)</f>
        <v>1</v>
      </c>
      <c r="R1603">
        <f t="shared" ref="R1603:R1666" si="153">IFERROR(FIND("Total",E1603,1),0)</f>
        <v>0</v>
      </c>
      <c r="S1603" s="4" t="str">
        <f t="shared" ref="S1603:S1666" si="154">RIGHT(E1603,5)</f>
        <v>40241</v>
      </c>
      <c r="T1603">
        <v>45</v>
      </c>
      <c r="U1603">
        <v>0</v>
      </c>
      <c r="V1603">
        <v>7</v>
      </c>
      <c r="W1603">
        <v>4</v>
      </c>
      <c r="X1603">
        <v>0</v>
      </c>
      <c r="Y1603">
        <v>0</v>
      </c>
      <c r="AD1603">
        <v>2022</v>
      </c>
      <c r="AE1603" t="s">
        <v>208</v>
      </c>
      <c r="AF1603">
        <v>1</v>
      </c>
      <c r="AG1603" t="b">
        <f t="shared" ref="AG1603:AG1666" si="155">ISNUMBER(AI1603)</f>
        <v>1</v>
      </c>
      <c r="AH1603">
        <v>0</v>
      </c>
      <c r="AI1603">
        <v>40241</v>
      </c>
      <c r="AJ1603">
        <v>45</v>
      </c>
      <c r="AK1603">
        <v>0</v>
      </c>
      <c r="AL1603">
        <v>7</v>
      </c>
      <c r="AM1603">
        <v>4</v>
      </c>
      <c r="AN1603">
        <v>0</v>
      </c>
      <c r="AO1603">
        <v>0</v>
      </c>
    </row>
    <row r="1604" spans="4:41" x14ac:dyDescent="0.3">
      <c r="D1604" t="str">
        <f t="shared" si="150"/>
        <v>July</v>
      </c>
      <c r="E1604" t="s">
        <v>89</v>
      </c>
      <c r="F1604">
        <v>23</v>
      </c>
      <c r="G1604">
        <v>0</v>
      </c>
      <c r="H1604">
        <v>6</v>
      </c>
      <c r="I1604">
        <v>4</v>
      </c>
      <c r="J1604">
        <v>0</v>
      </c>
      <c r="K1604">
        <v>0</v>
      </c>
      <c r="O1604">
        <v>2022</v>
      </c>
      <c r="P1604" t="str">
        <f t="shared" si="151"/>
        <v>July</v>
      </c>
      <c r="Q1604">
        <f t="shared" si="152"/>
        <v>1</v>
      </c>
      <c r="R1604">
        <f t="shared" si="153"/>
        <v>0</v>
      </c>
      <c r="S1604" s="4" t="str">
        <f t="shared" si="154"/>
        <v>40242</v>
      </c>
      <c r="T1604">
        <v>23</v>
      </c>
      <c r="U1604">
        <v>0</v>
      </c>
      <c r="V1604">
        <v>6</v>
      </c>
      <c r="W1604">
        <v>4</v>
      </c>
      <c r="X1604">
        <v>0</v>
      </c>
      <c r="Y1604">
        <v>0</v>
      </c>
      <c r="AD1604">
        <v>2022</v>
      </c>
      <c r="AE1604" t="s">
        <v>208</v>
      </c>
      <c r="AF1604">
        <v>1</v>
      </c>
      <c r="AG1604" t="b">
        <f t="shared" si="155"/>
        <v>1</v>
      </c>
      <c r="AH1604">
        <v>0</v>
      </c>
      <c r="AI1604">
        <v>40242</v>
      </c>
      <c r="AJ1604">
        <v>23</v>
      </c>
      <c r="AK1604">
        <v>0</v>
      </c>
      <c r="AL1604">
        <v>6</v>
      </c>
      <c r="AM1604">
        <v>4</v>
      </c>
      <c r="AN1604">
        <v>0</v>
      </c>
      <c r="AO1604">
        <v>0</v>
      </c>
    </row>
    <row r="1605" spans="4:41" x14ac:dyDescent="0.3">
      <c r="D1605" t="str">
        <f t="shared" si="150"/>
        <v>July</v>
      </c>
      <c r="E1605" t="s">
        <v>91</v>
      </c>
      <c r="F1605">
        <v>10</v>
      </c>
      <c r="G1605">
        <v>0</v>
      </c>
      <c r="H1605">
        <v>1</v>
      </c>
      <c r="I1605">
        <v>1</v>
      </c>
      <c r="J1605">
        <v>0</v>
      </c>
      <c r="K1605">
        <v>0</v>
      </c>
      <c r="O1605">
        <v>2022</v>
      </c>
      <c r="P1605" t="str">
        <f t="shared" si="151"/>
        <v>July</v>
      </c>
      <c r="Q1605">
        <f t="shared" si="152"/>
        <v>1</v>
      </c>
      <c r="R1605">
        <f t="shared" si="153"/>
        <v>0</v>
      </c>
      <c r="S1605" s="4" t="str">
        <f t="shared" si="154"/>
        <v>40243</v>
      </c>
      <c r="T1605">
        <v>10</v>
      </c>
      <c r="U1605">
        <v>0</v>
      </c>
      <c r="V1605">
        <v>1</v>
      </c>
      <c r="W1605">
        <v>1</v>
      </c>
      <c r="X1605">
        <v>0</v>
      </c>
      <c r="Y1605">
        <v>0</v>
      </c>
      <c r="AD1605">
        <v>2022</v>
      </c>
      <c r="AE1605" t="s">
        <v>208</v>
      </c>
      <c r="AF1605">
        <v>1</v>
      </c>
      <c r="AG1605" t="b">
        <f t="shared" si="155"/>
        <v>1</v>
      </c>
      <c r="AH1605">
        <v>0</v>
      </c>
      <c r="AI1605">
        <v>40243</v>
      </c>
      <c r="AJ1605">
        <v>10</v>
      </c>
      <c r="AK1605">
        <v>0</v>
      </c>
      <c r="AL1605">
        <v>1</v>
      </c>
      <c r="AM1605">
        <v>1</v>
      </c>
      <c r="AN1605">
        <v>0</v>
      </c>
      <c r="AO1605">
        <v>0</v>
      </c>
    </row>
    <row r="1606" spans="4:41" x14ac:dyDescent="0.3">
      <c r="D1606" t="str">
        <f t="shared" si="150"/>
        <v>July</v>
      </c>
      <c r="E1606" t="s">
        <v>92</v>
      </c>
      <c r="F1606">
        <v>28</v>
      </c>
      <c r="G1606">
        <v>0</v>
      </c>
      <c r="H1606">
        <v>7</v>
      </c>
      <c r="I1606">
        <v>3</v>
      </c>
      <c r="J1606">
        <v>0</v>
      </c>
      <c r="K1606">
        <v>0</v>
      </c>
      <c r="O1606">
        <v>2022</v>
      </c>
      <c r="P1606" t="str">
        <f t="shared" si="151"/>
        <v>July</v>
      </c>
      <c r="Q1606">
        <f t="shared" si="152"/>
        <v>1</v>
      </c>
      <c r="R1606">
        <f t="shared" si="153"/>
        <v>0</v>
      </c>
      <c r="S1606" s="4" t="str">
        <f t="shared" si="154"/>
        <v>40245</v>
      </c>
      <c r="T1606">
        <v>28</v>
      </c>
      <c r="U1606">
        <v>0</v>
      </c>
      <c r="V1606">
        <v>7</v>
      </c>
      <c r="W1606">
        <v>3</v>
      </c>
      <c r="X1606">
        <v>0</v>
      </c>
      <c r="Y1606">
        <v>0</v>
      </c>
      <c r="AD1606">
        <v>2022</v>
      </c>
      <c r="AE1606" t="s">
        <v>208</v>
      </c>
      <c r="AF1606">
        <v>1</v>
      </c>
      <c r="AG1606" t="b">
        <f t="shared" si="155"/>
        <v>1</v>
      </c>
      <c r="AH1606">
        <v>0</v>
      </c>
      <c r="AI1606">
        <v>40245</v>
      </c>
      <c r="AJ1606">
        <v>28</v>
      </c>
      <c r="AK1606">
        <v>0</v>
      </c>
      <c r="AL1606">
        <v>7</v>
      </c>
      <c r="AM1606">
        <v>3</v>
      </c>
      <c r="AN1606">
        <v>0</v>
      </c>
      <c r="AO1606">
        <v>0</v>
      </c>
    </row>
    <row r="1607" spans="4:41" x14ac:dyDescent="0.3">
      <c r="D1607" t="str">
        <f t="shared" si="150"/>
        <v>July</v>
      </c>
      <c r="E1607" t="s">
        <v>93</v>
      </c>
      <c r="F1607">
        <v>67</v>
      </c>
      <c r="G1607">
        <v>0</v>
      </c>
      <c r="H1607">
        <v>16</v>
      </c>
      <c r="I1607">
        <v>8</v>
      </c>
      <c r="J1607">
        <v>0</v>
      </c>
      <c r="K1607">
        <v>0</v>
      </c>
      <c r="O1607">
        <v>2022</v>
      </c>
      <c r="P1607" t="str">
        <f t="shared" si="151"/>
        <v>July</v>
      </c>
      <c r="Q1607">
        <f t="shared" si="152"/>
        <v>1</v>
      </c>
      <c r="R1607">
        <f t="shared" si="153"/>
        <v>0</v>
      </c>
      <c r="S1607" s="4" t="str">
        <f t="shared" si="154"/>
        <v>40258</v>
      </c>
      <c r="T1607">
        <v>67</v>
      </c>
      <c r="U1607">
        <v>0</v>
      </c>
      <c r="V1607">
        <v>16</v>
      </c>
      <c r="W1607">
        <v>8</v>
      </c>
      <c r="X1607">
        <v>0</v>
      </c>
      <c r="Y1607">
        <v>0</v>
      </c>
      <c r="AD1607">
        <v>2022</v>
      </c>
      <c r="AE1607" t="s">
        <v>208</v>
      </c>
      <c r="AF1607">
        <v>1</v>
      </c>
      <c r="AG1607" t="b">
        <f t="shared" si="155"/>
        <v>1</v>
      </c>
      <c r="AH1607">
        <v>0</v>
      </c>
      <c r="AI1607">
        <v>40258</v>
      </c>
      <c r="AJ1607">
        <v>67</v>
      </c>
      <c r="AK1607">
        <v>0</v>
      </c>
      <c r="AL1607">
        <v>16</v>
      </c>
      <c r="AM1607">
        <v>8</v>
      </c>
      <c r="AN1607">
        <v>0</v>
      </c>
      <c r="AO1607">
        <v>0</v>
      </c>
    </row>
    <row r="1608" spans="4:41" x14ac:dyDescent="0.3">
      <c r="D1608" t="str">
        <f t="shared" si="150"/>
        <v>July</v>
      </c>
      <c r="E1608" t="s">
        <v>95</v>
      </c>
      <c r="F1608">
        <v>47</v>
      </c>
      <c r="G1608">
        <v>0</v>
      </c>
      <c r="H1608">
        <v>17</v>
      </c>
      <c r="I1608">
        <v>11</v>
      </c>
      <c r="J1608">
        <v>0</v>
      </c>
      <c r="K1608">
        <v>0</v>
      </c>
      <c r="O1608">
        <v>2022</v>
      </c>
      <c r="P1608" t="str">
        <f t="shared" si="151"/>
        <v>July</v>
      </c>
      <c r="Q1608">
        <f t="shared" si="152"/>
        <v>1</v>
      </c>
      <c r="R1608">
        <f t="shared" si="153"/>
        <v>0</v>
      </c>
      <c r="S1608" s="4" t="str">
        <f t="shared" si="154"/>
        <v>40272</v>
      </c>
      <c r="T1608">
        <v>47</v>
      </c>
      <c r="U1608">
        <v>0</v>
      </c>
      <c r="V1608">
        <v>17</v>
      </c>
      <c r="W1608">
        <v>11</v>
      </c>
      <c r="X1608">
        <v>0</v>
      </c>
      <c r="Y1608">
        <v>0</v>
      </c>
      <c r="AD1608">
        <v>2022</v>
      </c>
      <c r="AE1608" t="s">
        <v>208</v>
      </c>
      <c r="AF1608">
        <v>1</v>
      </c>
      <c r="AG1608" t="b">
        <f t="shared" si="155"/>
        <v>1</v>
      </c>
      <c r="AH1608">
        <v>0</v>
      </c>
      <c r="AI1608">
        <v>40272</v>
      </c>
      <c r="AJ1608">
        <v>47</v>
      </c>
      <c r="AK1608">
        <v>0</v>
      </c>
      <c r="AL1608">
        <v>17</v>
      </c>
      <c r="AM1608">
        <v>11</v>
      </c>
      <c r="AN1608">
        <v>0</v>
      </c>
      <c r="AO1608">
        <v>0</v>
      </c>
    </row>
    <row r="1609" spans="4:41" x14ac:dyDescent="0.3">
      <c r="D1609" t="str">
        <f t="shared" si="150"/>
        <v>July</v>
      </c>
      <c r="E1609" t="s">
        <v>96</v>
      </c>
      <c r="F1609">
        <v>36</v>
      </c>
      <c r="G1609">
        <v>0</v>
      </c>
      <c r="H1609">
        <v>5</v>
      </c>
      <c r="I1609">
        <v>5</v>
      </c>
      <c r="J1609">
        <v>0</v>
      </c>
      <c r="K1609">
        <v>0</v>
      </c>
      <c r="O1609">
        <v>2022</v>
      </c>
      <c r="P1609" t="str">
        <f t="shared" si="151"/>
        <v>July</v>
      </c>
      <c r="Q1609">
        <f t="shared" si="152"/>
        <v>1</v>
      </c>
      <c r="R1609">
        <f t="shared" si="153"/>
        <v>0</v>
      </c>
      <c r="S1609" s="4" t="str">
        <f t="shared" si="154"/>
        <v>40291</v>
      </c>
      <c r="T1609">
        <v>36</v>
      </c>
      <c r="U1609">
        <v>0</v>
      </c>
      <c r="V1609">
        <v>5</v>
      </c>
      <c r="W1609">
        <v>5</v>
      </c>
      <c r="X1609">
        <v>0</v>
      </c>
      <c r="Y1609">
        <v>0</v>
      </c>
      <c r="AD1609">
        <v>2022</v>
      </c>
      <c r="AE1609" t="s">
        <v>208</v>
      </c>
      <c r="AF1609">
        <v>1</v>
      </c>
      <c r="AG1609" t="b">
        <f t="shared" si="155"/>
        <v>1</v>
      </c>
      <c r="AH1609">
        <v>0</v>
      </c>
      <c r="AI1609">
        <v>40291</v>
      </c>
      <c r="AJ1609">
        <v>36</v>
      </c>
      <c r="AK1609">
        <v>0</v>
      </c>
      <c r="AL1609">
        <v>5</v>
      </c>
      <c r="AM1609">
        <v>5</v>
      </c>
      <c r="AN1609">
        <v>0</v>
      </c>
      <c r="AO1609">
        <v>0</v>
      </c>
    </row>
    <row r="1610" spans="4:41" x14ac:dyDescent="0.3">
      <c r="D1610" t="str">
        <f t="shared" si="150"/>
        <v>July</v>
      </c>
      <c r="E1610" t="s">
        <v>98</v>
      </c>
      <c r="F1610">
        <v>61</v>
      </c>
      <c r="G1610">
        <v>0</v>
      </c>
      <c r="H1610">
        <v>5</v>
      </c>
      <c r="I1610">
        <v>2</v>
      </c>
      <c r="J1610">
        <v>0</v>
      </c>
      <c r="K1610">
        <v>0</v>
      </c>
      <c r="O1610">
        <v>2022</v>
      </c>
      <c r="P1610" t="str">
        <f t="shared" si="151"/>
        <v>July</v>
      </c>
      <c r="Q1610">
        <f t="shared" si="152"/>
        <v>1</v>
      </c>
      <c r="R1610">
        <f t="shared" si="153"/>
        <v>0</v>
      </c>
      <c r="S1610" s="4" t="str">
        <f t="shared" si="154"/>
        <v>40299</v>
      </c>
      <c r="T1610">
        <v>61</v>
      </c>
      <c r="U1610">
        <v>0</v>
      </c>
      <c r="V1610">
        <v>5</v>
      </c>
      <c r="W1610">
        <v>2</v>
      </c>
      <c r="X1610">
        <v>0</v>
      </c>
      <c r="Y1610">
        <v>0</v>
      </c>
      <c r="AD1610">
        <v>2022</v>
      </c>
      <c r="AE1610" t="s">
        <v>208</v>
      </c>
      <c r="AF1610">
        <v>1</v>
      </c>
      <c r="AG1610" t="b">
        <f t="shared" si="155"/>
        <v>1</v>
      </c>
      <c r="AH1610">
        <v>0</v>
      </c>
      <c r="AI1610">
        <v>40299</v>
      </c>
      <c r="AJ1610">
        <v>61</v>
      </c>
      <c r="AK1610">
        <v>0</v>
      </c>
      <c r="AL1610">
        <v>5</v>
      </c>
      <c r="AM1610">
        <v>2</v>
      </c>
      <c r="AN1610">
        <v>0</v>
      </c>
      <c r="AO1610">
        <v>0</v>
      </c>
    </row>
    <row r="1611" spans="4:41" x14ac:dyDescent="0.3">
      <c r="D1611" t="str">
        <f t="shared" si="150"/>
        <v>July</v>
      </c>
      <c r="E1611" t="s">
        <v>4</v>
      </c>
      <c r="F1611" s="1">
        <v>1533</v>
      </c>
      <c r="G1611">
        <v>0</v>
      </c>
      <c r="H1611">
        <v>396</v>
      </c>
      <c r="I1611">
        <v>238</v>
      </c>
      <c r="J1611">
        <v>0</v>
      </c>
      <c r="K1611">
        <v>1</v>
      </c>
      <c r="O1611">
        <v>2022</v>
      </c>
      <c r="P1611" t="str">
        <f t="shared" si="151"/>
        <v>July</v>
      </c>
      <c r="Q1611">
        <f t="shared" si="152"/>
        <v>0</v>
      </c>
      <c r="R1611">
        <f t="shared" si="153"/>
        <v>1</v>
      </c>
      <c r="S1611" s="4" t="str">
        <f t="shared" si="154"/>
        <v>Total</v>
      </c>
      <c r="T1611">
        <v>1533</v>
      </c>
      <c r="U1611">
        <v>0</v>
      </c>
      <c r="V1611">
        <v>396</v>
      </c>
      <c r="W1611">
        <v>238</v>
      </c>
      <c r="X1611">
        <v>0</v>
      </c>
      <c r="Y1611">
        <v>1</v>
      </c>
      <c r="AD1611">
        <v>2022</v>
      </c>
      <c r="AE1611" t="s">
        <v>208</v>
      </c>
      <c r="AF1611">
        <v>0</v>
      </c>
      <c r="AG1611" t="b">
        <f t="shared" si="155"/>
        <v>0</v>
      </c>
      <c r="AH1611">
        <v>1</v>
      </c>
      <c r="AI1611" s="4" t="s">
        <v>4</v>
      </c>
      <c r="AJ1611">
        <v>1533</v>
      </c>
      <c r="AK1611">
        <v>0</v>
      </c>
      <c r="AL1611">
        <v>396</v>
      </c>
      <c r="AM1611">
        <v>238</v>
      </c>
      <c r="AN1611">
        <v>0</v>
      </c>
      <c r="AO1611">
        <v>1</v>
      </c>
    </row>
    <row r="1612" spans="4:41" x14ac:dyDescent="0.3">
      <c r="D1612" t="str">
        <f t="shared" si="150"/>
        <v>July</v>
      </c>
      <c r="E1612" t="s">
        <v>105</v>
      </c>
      <c r="F1612">
        <v>35</v>
      </c>
      <c r="G1612">
        <v>0</v>
      </c>
      <c r="H1612">
        <v>13</v>
      </c>
      <c r="I1612">
        <v>5</v>
      </c>
      <c r="J1612">
        <v>0</v>
      </c>
      <c r="K1612">
        <v>0</v>
      </c>
      <c r="O1612">
        <v>2022</v>
      </c>
      <c r="P1612" t="str">
        <f t="shared" si="151"/>
        <v>July</v>
      </c>
      <c r="Q1612">
        <f t="shared" si="152"/>
        <v>0</v>
      </c>
      <c r="R1612">
        <f t="shared" si="153"/>
        <v>0</v>
      </c>
      <c r="S1612" s="4" t="str">
        <f t="shared" si="154"/>
        <v>40118</v>
      </c>
      <c r="T1612">
        <v>35</v>
      </c>
      <c r="U1612">
        <v>0</v>
      </c>
      <c r="V1612">
        <v>13</v>
      </c>
      <c r="W1612">
        <v>5</v>
      </c>
      <c r="X1612">
        <v>0</v>
      </c>
      <c r="Y1612">
        <v>0</v>
      </c>
      <c r="AD1612">
        <v>2022</v>
      </c>
      <c r="AE1612" t="s">
        <v>208</v>
      </c>
      <c r="AF1612">
        <v>0</v>
      </c>
      <c r="AG1612" t="b">
        <f t="shared" si="155"/>
        <v>1</v>
      </c>
      <c r="AH1612">
        <v>0</v>
      </c>
      <c r="AI1612">
        <v>40118</v>
      </c>
      <c r="AJ1612">
        <v>35</v>
      </c>
      <c r="AK1612">
        <v>0</v>
      </c>
      <c r="AL1612">
        <v>13</v>
      </c>
      <c r="AM1612">
        <v>5</v>
      </c>
      <c r="AN1612">
        <v>0</v>
      </c>
      <c r="AO1612">
        <v>0</v>
      </c>
    </row>
    <row r="1613" spans="4:41" x14ac:dyDescent="0.3">
      <c r="D1613" t="str">
        <f t="shared" si="150"/>
        <v>July</v>
      </c>
      <c r="E1613" t="s">
        <v>107</v>
      </c>
      <c r="F1613">
        <v>4</v>
      </c>
      <c r="G1613">
        <v>0</v>
      </c>
      <c r="H1613">
        <v>0</v>
      </c>
      <c r="I1613">
        <v>0</v>
      </c>
      <c r="J1613">
        <v>0</v>
      </c>
      <c r="K1613">
        <v>0</v>
      </c>
      <c r="O1613">
        <v>2022</v>
      </c>
      <c r="P1613" t="str">
        <f t="shared" si="151"/>
        <v>July</v>
      </c>
      <c r="Q1613">
        <f t="shared" si="152"/>
        <v>0</v>
      </c>
      <c r="R1613">
        <f t="shared" si="153"/>
        <v>0</v>
      </c>
      <c r="S1613" s="4" t="str">
        <f t="shared" si="154"/>
        <v>40059</v>
      </c>
      <c r="T1613">
        <v>4</v>
      </c>
      <c r="U1613">
        <v>0</v>
      </c>
      <c r="V1613">
        <v>0</v>
      </c>
      <c r="W1613">
        <v>0</v>
      </c>
      <c r="X1613">
        <v>0</v>
      </c>
      <c r="Y1613">
        <v>0</v>
      </c>
      <c r="AD1613">
        <v>2022</v>
      </c>
      <c r="AE1613" t="s">
        <v>208</v>
      </c>
      <c r="AF1613">
        <v>0</v>
      </c>
      <c r="AG1613" t="b">
        <f t="shared" si="155"/>
        <v>1</v>
      </c>
      <c r="AH1613">
        <v>0</v>
      </c>
      <c r="AI1613">
        <v>40059</v>
      </c>
      <c r="AJ1613">
        <v>4</v>
      </c>
      <c r="AK1613">
        <v>0</v>
      </c>
      <c r="AL1613">
        <v>0</v>
      </c>
      <c r="AM1613">
        <v>0</v>
      </c>
      <c r="AN1613">
        <v>0</v>
      </c>
      <c r="AO1613">
        <v>0</v>
      </c>
    </row>
    <row r="1614" spans="4:41" x14ac:dyDescent="0.3">
      <c r="D1614" t="str">
        <f t="shared" si="150"/>
        <v>July</v>
      </c>
      <c r="E1614" t="s">
        <v>417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O1614">
        <v>2022</v>
      </c>
      <c r="P1614" t="str">
        <f t="shared" si="151"/>
        <v>July</v>
      </c>
      <c r="Q1614">
        <f t="shared" si="152"/>
        <v>0</v>
      </c>
      <c r="R1614">
        <f t="shared" si="153"/>
        <v>0</v>
      </c>
      <c r="S1614" s="4" t="str">
        <f t="shared" si="154"/>
        <v>40065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AD1614">
        <v>2022</v>
      </c>
      <c r="AE1614" t="s">
        <v>208</v>
      </c>
      <c r="AF1614">
        <v>0</v>
      </c>
      <c r="AG1614" t="b">
        <f t="shared" si="155"/>
        <v>1</v>
      </c>
      <c r="AH1614">
        <v>0</v>
      </c>
      <c r="AI1614">
        <v>40065</v>
      </c>
      <c r="AJ1614">
        <v>1</v>
      </c>
      <c r="AK1614">
        <v>0</v>
      </c>
      <c r="AL1614">
        <v>1</v>
      </c>
      <c r="AM1614">
        <v>0</v>
      </c>
      <c r="AN1614">
        <v>0</v>
      </c>
      <c r="AO1614">
        <v>0</v>
      </c>
    </row>
    <row r="1615" spans="4:41" x14ac:dyDescent="0.3">
      <c r="D1615" t="str">
        <f t="shared" si="150"/>
        <v>July</v>
      </c>
      <c r="E1615" t="s">
        <v>4</v>
      </c>
      <c r="F1615">
        <v>40</v>
      </c>
      <c r="G1615">
        <v>0</v>
      </c>
      <c r="H1615">
        <v>14</v>
      </c>
      <c r="I1615">
        <v>5</v>
      </c>
      <c r="J1615">
        <v>0</v>
      </c>
      <c r="K1615">
        <v>0</v>
      </c>
      <c r="O1615">
        <v>2022</v>
      </c>
      <c r="P1615" t="str">
        <f t="shared" si="151"/>
        <v>July</v>
      </c>
      <c r="Q1615">
        <f t="shared" si="152"/>
        <v>0</v>
      </c>
      <c r="R1615">
        <f t="shared" si="153"/>
        <v>1</v>
      </c>
      <c r="S1615" s="4" t="str">
        <f t="shared" si="154"/>
        <v>Total</v>
      </c>
      <c r="T1615">
        <v>40</v>
      </c>
      <c r="U1615">
        <v>0</v>
      </c>
      <c r="V1615">
        <v>14</v>
      </c>
      <c r="W1615">
        <v>5</v>
      </c>
      <c r="X1615">
        <v>0</v>
      </c>
      <c r="Y1615">
        <v>0</v>
      </c>
      <c r="AD1615">
        <v>2022</v>
      </c>
      <c r="AE1615" t="s">
        <v>208</v>
      </c>
      <c r="AF1615">
        <v>0</v>
      </c>
      <c r="AG1615" t="b">
        <f t="shared" si="155"/>
        <v>0</v>
      </c>
      <c r="AH1615">
        <v>1</v>
      </c>
      <c r="AI1615" s="4" t="s">
        <v>4</v>
      </c>
      <c r="AJ1615">
        <v>40</v>
      </c>
      <c r="AK1615">
        <v>0</v>
      </c>
      <c r="AL1615">
        <v>14</v>
      </c>
      <c r="AM1615">
        <v>5</v>
      </c>
      <c r="AN1615">
        <v>0</v>
      </c>
      <c r="AO1615">
        <v>0</v>
      </c>
    </row>
    <row r="1616" spans="4:41" x14ac:dyDescent="0.3">
      <c r="D1616" t="str">
        <f t="shared" si="150"/>
        <v>July</v>
      </c>
      <c r="E1616" t="s">
        <v>109</v>
      </c>
      <c r="F1616">
        <v>9</v>
      </c>
      <c r="G1616">
        <v>0</v>
      </c>
      <c r="H1616">
        <v>1</v>
      </c>
      <c r="I1616">
        <v>1</v>
      </c>
      <c r="J1616">
        <v>0</v>
      </c>
      <c r="K1616">
        <v>0</v>
      </c>
      <c r="O1616">
        <v>2022</v>
      </c>
      <c r="P1616" t="str">
        <f t="shared" si="151"/>
        <v>July</v>
      </c>
      <c r="Q1616">
        <f t="shared" si="152"/>
        <v>0</v>
      </c>
      <c r="R1616">
        <f t="shared" si="153"/>
        <v>0</v>
      </c>
      <c r="S1616" s="4" t="str">
        <f t="shared" si="154"/>
        <v xml:space="preserve"> CODE</v>
      </c>
      <c r="T1616">
        <v>9</v>
      </c>
      <c r="U1616">
        <v>0</v>
      </c>
      <c r="V1616">
        <v>1</v>
      </c>
      <c r="W1616">
        <v>1</v>
      </c>
      <c r="X1616">
        <v>0</v>
      </c>
      <c r="Y1616">
        <v>0</v>
      </c>
      <c r="AD1616">
        <v>2022</v>
      </c>
      <c r="AE1616" t="s">
        <v>208</v>
      </c>
      <c r="AF1616">
        <v>0</v>
      </c>
      <c r="AG1616" t="b">
        <f t="shared" si="155"/>
        <v>0</v>
      </c>
      <c r="AH1616">
        <v>0</v>
      </c>
      <c r="AI1616" s="4" t="s">
        <v>586</v>
      </c>
      <c r="AJ1616">
        <v>9</v>
      </c>
      <c r="AK1616">
        <v>0</v>
      </c>
      <c r="AL1616">
        <v>1</v>
      </c>
      <c r="AM1616">
        <v>1</v>
      </c>
      <c r="AN1616">
        <v>0</v>
      </c>
      <c r="AO1616">
        <v>0</v>
      </c>
    </row>
    <row r="1617" spans="1:41" x14ac:dyDescent="0.3">
      <c r="D1617" t="str">
        <f t="shared" si="150"/>
        <v>July</v>
      </c>
      <c r="E1617" t="s">
        <v>4</v>
      </c>
      <c r="F1617">
        <v>9</v>
      </c>
      <c r="G1617">
        <v>0</v>
      </c>
      <c r="H1617">
        <v>1</v>
      </c>
      <c r="I1617">
        <v>1</v>
      </c>
      <c r="J1617">
        <v>0</v>
      </c>
      <c r="K1617">
        <v>0</v>
      </c>
      <c r="O1617">
        <v>2022</v>
      </c>
      <c r="P1617" t="str">
        <f t="shared" si="151"/>
        <v>July</v>
      </c>
      <c r="Q1617">
        <f t="shared" si="152"/>
        <v>0</v>
      </c>
      <c r="R1617">
        <f t="shared" si="153"/>
        <v>1</v>
      </c>
      <c r="S1617" s="4" t="str">
        <f t="shared" si="154"/>
        <v>Total</v>
      </c>
      <c r="T1617">
        <v>9</v>
      </c>
      <c r="U1617">
        <v>0</v>
      </c>
      <c r="V1617">
        <v>1</v>
      </c>
      <c r="W1617">
        <v>1</v>
      </c>
      <c r="X1617">
        <v>0</v>
      </c>
      <c r="Y1617">
        <v>0</v>
      </c>
      <c r="AD1617">
        <v>2022</v>
      </c>
      <c r="AE1617" t="s">
        <v>208</v>
      </c>
      <c r="AF1617">
        <v>0</v>
      </c>
      <c r="AG1617" t="b">
        <f t="shared" si="155"/>
        <v>0</v>
      </c>
      <c r="AH1617">
        <v>1</v>
      </c>
      <c r="AI1617" s="4" t="s">
        <v>4</v>
      </c>
      <c r="AJ1617">
        <v>9</v>
      </c>
      <c r="AK1617">
        <v>0</v>
      </c>
      <c r="AL1617">
        <v>1</v>
      </c>
      <c r="AM1617">
        <v>1</v>
      </c>
      <c r="AN1617">
        <v>0</v>
      </c>
      <c r="AO1617">
        <v>0</v>
      </c>
    </row>
    <row r="1618" spans="1:41" x14ac:dyDescent="0.3">
      <c r="D1618" t="str">
        <f t="shared" si="150"/>
        <v>July</v>
      </c>
      <c r="E1618" t="s">
        <v>4</v>
      </c>
      <c r="F1618" s="1">
        <v>1582</v>
      </c>
      <c r="G1618">
        <v>0</v>
      </c>
      <c r="H1618">
        <v>411</v>
      </c>
      <c r="I1618">
        <v>244</v>
      </c>
      <c r="J1618">
        <v>0</v>
      </c>
      <c r="K1618">
        <v>1</v>
      </c>
      <c r="O1618">
        <v>2022</v>
      </c>
      <c r="P1618" t="str">
        <f t="shared" si="151"/>
        <v>July</v>
      </c>
      <c r="Q1618">
        <f t="shared" si="152"/>
        <v>0</v>
      </c>
      <c r="R1618">
        <f t="shared" si="153"/>
        <v>1</v>
      </c>
      <c r="S1618" s="4" t="str">
        <f t="shared" si="154"/>
        <v>Total</v>
      </c>
      <c r="T1618">
        <v>1582</v>
      </c>
      <c r="U1618">
        <v>0</v>
      </c>
      <c r="V1618">
        <v>411</v>
      </c>
      <c r="W1618">
        <v>244</v>
      </c>
      <c r="X1618">
        <v>0</v>
      </c>
      <c r="Y1618">
        <v>1</v>
      </c>
      <c r="AD1618">
        <v>2022</v>
      </c>
      <c r="AE1618" t="s">
        <v>208</v>
      </c>
      <c r="AF1618">
        <v>0</v>
      </c>
      <c r="AG1618" t="b">
        <f t="shared" si="155"/>
        <v>0</v>
      </c>
      <c r="AH1618">
        <v>1</v>
      </c>
      <c r="AI1618" s="4" t="s">
        <v>4</v>
      </c>
      <c r="AJ1618">
        <v>1582</v>
      </c>
      <c r="AK1618">
        <v>0</v>
      </c>
      <c r="AL1618">
        <v>411</v>
      </c>
      <c r="AM1618">
        <v>244</v>
      </c>
      <c r="AN1618">
        <v>0</v>
      </c>
      <c r="AO1618">
        <v>1</v>
      </c>
    </row>
    <row r="1619" spans="1:41" x14ac:dyDescent="0.3">
      <c r="B1619" t="s">
        <v>226</v>
      </c>
      <c r="C1619" t="s">
        <v>226</v>
      </c>
      <c r="D1619" t="str">
        <f t="shared" si="150"/>
        <v>August</v>
      </c>
      <c r="E1619" t="s">
        <v>17</v>
      </c>
      <c r="F1619">
        <v>25</v>
      </c>
      <c r="G1619">
        <v>0</v>
      </c>
      <c r="H1619">
        <v>8</v>
      </c>
      <c r="I1619">
        <v>3</v>
      </c>
      <c r="J1619">
        <v>0</v>
      </c>
      <c r="K1619">
        <v>0</v>
      </c>
      <c r="O1619">
        <v>2022</v>
      </c>
      <c r="P1619" t="str">
        <f t="shared" si="151"/>
        <v>August</v>
      </c>
      <c r="Q1619">
        <f t="shared" si="152"/>
        <v>1</v>
      </c>
      <c r="R1619">
        <f t="shared" si="153"/>
        <v>0</v>
      </c>
      <c r="S1619" s="4" t="str">
        <f t="shared" si="154"/>
        <v>40202</v>
      </c>
      <c r="T1619">
        <v>25</v>
      </c>
      <c r="U1619">
        <v>0</v>
      </c>
      <c r="V1619">
        <v>8</v>
      </c>
      <c r="W1619">
        <v>3</v>
      </c>
      <c r="X1619">
        <v>0</v>
      </c>
      <c r="Y1619">
        <v>0</v>
      </c>
      <c r="AD1619">
        <v>2022</v>
      </c>
      <c r="AE1619" t="s">
        <v>226</v>
      </c>
      <c r="AF1619">
        <v>1</v>
      </c>
      <c r="AG1619" t="b">
        <f t="shared" si="155"/>
        <v>1</v>
      </c>
      <c r="AH1619">
        <v>0</v>
      </c>
      <c r="AI1619">
        <v>40202</v>
      </c>
      <c r="AJ1619">
        <v>25</v>
      </c>
      <c r="AK1619">
        <v>0</v>
      </c>
      <c r="AL1619">
        <v>8</v>
      </c>
      <c r="AM1619">
        <v>3</v>
      </c>
      <c r="AN1619">
        <v>0</v>
      </c>
      <c r="AO1619">
        <v>0</v>
      </c>
    </row>
    <row r="1620" spans="1:41" x14ac:dyDescent="0.3">
      <c r="D1620" t="str">
        <f t="shared" si="150"/>
        <v>August</v>
      </c>
      <c r="E1620" t="s">
        <v>23</v>
      </c>
      <c r="F1620">
        <v>71</v>
      </c>
      <c r="G1620">
        <v>0</v>
      </c>
      <c r="H1620">
        <v>23</v>
      </c>
      <c r="I1620">
        <v>14</v>
      </c>
      <c r="J1620">
        <v>0</v>
      </c>
      <c r="K1620">
        <v>0</v>
      </c>
      <c r="O1620">
        <v>2022</v>
      </c>
      <c r="P1620" t="str">
        <f t="shared" si="151"/>
        <v>August</v>
      </c>
      <c r="Q1620">
        <f t="shared" si="152"/>
        <v>1</v>
      </c>
      <c r="R1620">
        <f t="shared" si="153"/>
        <v>0</v>
      </c>
      <c r="S1620" s="4" t="str">
        <f t="shared" si="154"/>
        <v>40203</v>
      </c>
      <c r="T1620">
        <v>71</v>
      </c>
      <c r="U1620">
        <v>0</v>
      </c>
      <c r="V1620">
        <v>23</v>
      </c>
      <c r="W1620">
        <v>14</v>
      </c>
      <c r="X1620">
        <v>0</v>
      </c>
      <c r="Y1620">
        <v>0</v>
      </c>
      <c r="AD1620">
        <v>2022</v>
      </c>
      <c r="AE1620" t="s">
        <v>226</v>
      </c>
      <c r="AF1620">
        <v>1</v>
      </c>
      <c r="AG1620" t="b">
        <f t="shared" si="155"/>
        <v>1</v>
      </c>
      <c r="AH1620">
        <v>0</v>
      </c>
      <c r="AI1620">
        <v>40203</v>
      </c>
      <c r="AJ1620">
        <v>71</v>
      </c>
      <c r="AK1620">
        <v>0</v>
      </c>
      <c r="AL1620">
        <v>23</v>
      </c>
      <c r="AM1620">
        <v>14</v>
      </c>
      <c r="AN1620">
        <v>0</v>
      </c>
      <c r="AO1620">
        <v>0</v>
      </c>
    </row>
    <row r="1621" spans="1:41" x14ac:dyDescent="0.3">
      <c r="D1621" t="str">
        <f t="shared" si="150"/>
        <v>August</v>
      </c>
      <c r="E1621" t="s">
        <v>27</v>
      </c>
      <c r="F1621">
        <v>17</v>
      </c>
      <c r="G1621">
        <v>0</v>
      </c>
      <c r="H1621">
        <v>7</v>
      </c>
      <c r="I1621">
        <v>5</v>
      </c>
      <c r="J1621">
        <v>0</v>
      </c>
      <c r="K1621">
        <v>0</v>
      </c>
      <c r="O1621">
        <v>2022</v>
      </c>
      <c r="P1621" t="str">
        <f t="shared" si="151"/>
        <v>August</v>
      </c>
      <c r="Q1621">
        <f t="shared" si="152"/>
        <v>1</v>
      </c>
      <c r="R1621">
        <f t="shared" si="153"/>
        <v>0</v>
      </c>
      <c r="S1621" s="4" t="str">
        <f t="shared" si="154"/>
        <v>40204</v>
      </c>
      <c r="T1621">
        <v>17</v>
      </c>
      <c r="U1621">
        <v>0</v>
      </c>
      <c r="V1621">
        <v>7</v>
      </c>
      <c r="W1621">
        <v>5</v>
      </c>
      <c r="X1621">
        <v>0</v>
      </c>
      <c r="Y1621">
        <v>0</v>
      </c>
      <c r="AD1621">
        <v>2022</v>
      </c>
      <c r="AE1621" t="s">
        <v>226</v>
      </c>
      <c r="AF1621">
        <v>1</v>
      </c>
      <c r="AG1621" t="b">
        <f t="shared" si="155"/>
        <v>1</v>
      </c>
      <c r="AH1621">
        <v>0</v>
      </c>
      <c r="AI1621">
        <v>40204</v>
      </c>
      <c r="AJ1621">
        <v>17</v>
      </c>
      <c r="AK1621">
        <v>0</v>
      </c>
      <c r="AL1621">
        <v>7</v>
      </c>
      <c r="AM1621">
        <v>5</v>
      </c>
      <c r="AN1621">
        <v>0</v>
      </c>
      <c r="AO1621">
        <v>0</v>
      </c>
    </row>
    <row r="1622" spans="1:41" x14ac:dyDescent="0.3">
      <c r="D1622" t="str">
        <f t="shared" si="150"/>
        <v>August</v>
      </c>
      <c r="E1622" t="s">
        <v>31</v>
      </c>
      <c r="F1622">
        <v>5</v>
      </c>
      <c r="G1622">
        <v>0</v>
      </c>
      <c r="H1622">
        <v>3</v>
      </c>
      <c r="I1622">
        <v>2</v>
      </c>
      <c r="J1622">
        <v>0</v>
      </c>
      <c r="K1622">
        <v>0</v>
      </c>
      <c r="O1622">
        <v>2022</v>
      </c>
      <c r="P1622" t="str">
        <f t="shared" si="151"/>
        <v>August</v>
      </c>
      <c r="Q1622">
        <f t="shared" si="152"/>
        <v>1</v>
      </c>
      <c r="R1622">
        <f t="shared" si="153"/>
        <v>0</v>
      </c>
      <c r="S1622" s="4" t="str">
        <f t="shared" si="154"/>
        <v>40205</v>
      </c>
      <c r="T1622">
        <v>5</v>
      </c>
      <c r="U1622">
        <v>0</v>
      </c>
      <c r="V1622">
        <v>3</v>
      </c>
      <c r="W1622">
        <v>2</v>
      </c>
      <c r="X1622">
        <v>0</v>
      </c>
      <c r="Y1622">
        <v>0</v>
      </c>
      <c r="AD1622">
        <v>2022</v>
      </c>
      <c r="AE1622" t="s">
        <v>226</v>
      </c>
      <c r="AF1622">
        <v>1</v>
      </c>
      <c r="AG1622" t="b">
        <f t="shared" si="155"/>
        <v>1</v>
      </c>
      <c r="AH1622">
        <v>0</v>
      </c>
      <c r="AI1622">
        <v>40205</v>
      </c>
      <c r="AJ1622">
        <v>5</v>
      </c>
      <c r="AK1622">
        <v>0</v>
      </c>
      <c r="AL1622">
        <v>3</v>
      </c>
      <c r="AM1622">
        <v>2</v>
      </c>
      <c r="AN1622">
        <v>0</v>
      </c>
      <c r="AO1622">
        <v>0</v>
      </c>
    </row>
    <row r="1623" spans="1:41" x14ac:dyDescent="0.3">
      <c r="D1623" t="str">
        <f t="shared" si="150"/>
        <v>August</v>
      </c>
      <c r="E1623" t="s">
        <v>34</v>
      </c>
      <c r="F1623">
        <v>70</v>
      </c>
      <c r="G1623">
        <v>0</v>
      </c>
      <c r="H1623">
        <v>15</v>
      </c>
      <c r="I1623">
        <v>9</v>
      </c>
      <c r="J1623">
        <v>0</v>
      </c>
      <c r="K1623">
        <v>0</v>
      </c>
      <c r="O1623">
        <v>2022</v>
      </c>
      <c r="P1623" t="str">
        <f t="shared" si="151"/>
        <v>August</v>
      </c>
      <c r="Q1623">
        <f t="shared" si="152"/>
        <v>1</v>
      </c>
      <c r="R1623">
        <f t="shared" si="153"/>
        <v>0</v>
      </c>
      <c r="S1623" s="4" t="str">
        <f t="shared" si="154"/>
        <v>40206</v>
      </c>
      <c r="T1623">
        <v>70</v>
      </c>
      <c r="U1623">
        <v>0</v>
      </c>
      <c r="V1623">
        <v>15</v>
      </c>
      <c r="W1623">
        <v>9</v>
      </c>
      <c r="X1623">
        <v>0</v>
      </c>
      <c r="Y1623">
        <v>0</v>
      </c>
      <c r="AD1623">
        <v>2022</v>
      </c>
      <c r="AE1623" t="s">
        <v>226</v>
      </c>
      <c r="AF1623">
        <v>1</v>
      </c>
      <c r="AG1623" t="b">
        <f t="shared" si="155"/>
        <v>1</v>
      </c>
      <c r="AH1623">
        <v>0</v>
      </c>
      <c r="AI1623">
        <v>40206</v>
      </c>
      <c r="AJ1623">
        <v>70</v>
      </c>
      <c r="AK1623">
        <v>0</v>
      </c>
      <c r="AL1623">
        <v>15</v>
      </c>
      <c r="AM1623">
        <v>9</v>
      </c>
      <c r="AN1623">
        <v>0</v>
      </c>
      <c r="AO1623">
        <v>0</v>
      </c>
    </row>
    <row r="1624" spans="1:41" x14ac:dyDescent="0.3">
      <c r="D1624" t="str">
        <f t="shared" si="150"/>
        <v>August</v>
      </c>
      <c r="E1624" t="s">
        <v>37</v>
      </c>
      <c r="F1624">
        <v>43</v>
      </c>
      <c r="G1624">
        <v>0</v>
      </c>
      <c r="H1624">
        <v>12</v>
      </c>
      <c r="I1624">
        <v>8</v>
      </c>
      <c r="J1624">
        <v>0</v>
      </c>
      <c r="K1624">
        <v>0</v>
      </c>
      <c r="O1624">
        <v>2022</v>
      </c>
      <c r="P1624" t="str">
        <f t="shared" si="151"/>
        <v>August</v>
      </c>
      <c r="Q1624">
        <f t="shared" si="152"/>
        <v>1</v>
      </c>
      <c r="R1624">
        <f t="shared" si="153"/>
        <v>0</v>
      </c>
      <c r="S1624" s="4" t="str">
        <f t="shared" si="154"/>
        <v>40207</v>
      </c>
      <c r="T1624">
        <v>43</v>
      </c>
      <c r="U1624">
        <v>0</v>
      </c>
      <c r="V1624">
        <v>12</v>
      </c>
      <c r="W1624">
        <v>8</v>
      </c>
      <c r="X1624">
        <v>0</v>
      </c>
      <c r="Y1624">
        <v>0</v>
      </c>
      <c r="AD1624">
        <v>2022</v>
      </c>
      <c r="AE1624" t="s">
        <v>226</v>
      </c>
      <c r="AF1624">
        <v>1</v>
      </c>
      <c r="AG1624" t="b">
        <f t="shared" si="155"/>
        <v>1</v>
      </c>
      <c r="AH1624">
        <v>0</v>
      </c>
      <c r="AI1624">
        <v>40207</v>
      </c>
      <c r="AJ1624">
        <v>43</v>
      </c>
      <c r="AK1624">
        <v>0</v>
      </c>
      <c r="AL1624">
        <v>12</v>
      </c>
      <c r="AM1624">
        <v>8</v>
      </c>
      <c r="AN1624">
        <v>0</v>
      </c>
      <c r="AO1624">
        <v>0</v>
      </c>
    </row>
    <row r="1625" spans="1:41" x14ac:dyDescent="0.3">
      <c r="D1625" t="str">
        <f t="shared" si="150"/>
        <v>August</v>
      </c>
      <c r="E1625" t="s">
        <v>39</v>
      </c>
      <c r="F1625">
        <v>44</v>
      </c>
      <c r="G1625">
        <v>0</v>
      </c>
      <c r="H1625">
        <v>16</v>
      </c>
      <c r="I1625">
        <v>10</v>
      </c>
      <c r="J1625">
        <v>0</v>
      </c>
      <c r="K1625">
        <v>0</v>
      </c>
      <c r="O1625">
        <v>2022</v>
      </c>
      <c r="P1625" t="str">
        <f t="shared" si="151"/>
        <v>August</v>
      </c>
      <c r="Q1625">
        <f t="shared" si="152"/>
        <v>1</v>
      </c>
      <c r="R1625">
        <f t="shared" si="153"/>
        <v>0</v>
      </c>
      <c r="S1625" s="4" t="str">
        <f t="shared" si="154"/>
        <v>40208</v>
      </c>
      <c r="T1625">
        <v>44</v>
      </c>
      <c r="U1625">
        <v>0</v>
      </c>
      <c r="V1625">
        <v>16</v>
      </c>
      <c r="W1625">
        <v>10</v>
      </c>
      <c r="X1625">
        <v>0</v>
      </c>
      <c r="Y1625">
        <v>0</v>
      </c>
      <c r="AD1625">
        <v>2022</v>
      </c>
      <c r="AE1625" t="s">
        <v>226</v>
      </c>
      <c r="AF1625">
        <v>1</v>
      </c>
      <c r="AG1625" t="b">
        <f t="shared" si="155"/>
        <v>1</v>
      </c>
      <c r="AH1625">
        <v>0</v>
      </c>
      <c r="AI1625">
        <v>40208</v>
      </c>
      <c r="AJ1625">
        <v>44</v>
      </c>
      <c r="AK1625">
        <v>0</v>
      </c>
      <c r="AL1625">
        <v>16</v>
      </c>
      <c r="AM1625">
        <v>10</v>
      </c>
      <c r="AN1625">
        <v>0</v>
      </c>
      <c r="AO1625">
        <v>0</v>
      </c>
    </row>
    <row r="1626" spans="1:41" x14ac:dyDescent="0.3">
      <c r="D1626" t="str">
        <f t="shared" si="150"/>
        <v>August</v>
      </c>
      <c r="E1626" t="s">
        <v>43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O1626">
        <v>2022</v>
      </c>
      <c r="P1626" t="str">
        <f t="shared" si="151"/>
        <v>August</v>
      </c>
      <c r="Q1626">
        <f t="shared" si="152"/>
        <v>1</v>
      </c>
      <c r="R1626">
        <f t="shared" si="153"/>
        <v>0</v>
      </c>
      <c r="S1626" s="4" t="str">
        <f t="shared" si="154"/>
        <v>40209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AD1626">
        <v>2022</v>
      </c>
      <c r="AE1626" t="s">
        <v>226</v>
      </c>
      <c r="AF1626">
        <v>1</v>
      </c>
      <c r="AG1626" t="b">
        <f t="shared" si="155"/>
        <v>1</v>
      </c>
      <c r="AH1626">
        <v>0</v>
      </c>
      <c r="AI1626">
        <v>40209</v>
      </c>
      <c r="AJ1626">
        <v>1</v>
      </c>
      <c r="AK1626">
        <v>0</v>
      </c>
      <c r="AL1626">
        <v>1</v>
      </c>
      <c r="AM1626">
        <v>0</v>
      </c>
      <c r="AN1626">
        <v>0</v>
      </c>
      <c r="AO1626">
        <v>0</v>
      </c>
    </row>
    <row r="1627" spans="1:41" x14ac:dyDescent="0.3">
      <c r="D1627" t="str">
        <f t="shared" si="150"/>
        <v>August</v>
      </c>
      <c r="O1627">
        <v>2022</v>
      </c>
      <c r="P1627" t="str">
        <f t="shared" si="151"/>
        <v>August</v>
      </c>
      <c r="Q1627">
        <f t="shared" si="152"/>
        <v>0</v>
      </c>
      <c r="R1627">
        <f t="shared" si="153"/>
        <v>0</v>
      </c>
      <c r="S1627" s="4" t="str">
        <f t="shared" si="154"/>
        <v/>
      </c>
      <c r="AD1627">
        <v>2022</v>
      </c>
      <c r="AE1627" t="s">
        <v>226</v>
      </c>
      <c r="AF1627">
        <v>0</v>
      </c>
      <c r="AG1627" t="b">
        <f t="shared" si="155"/>
        <v>0</v>
      </c>
      <c r="AH1627">
        <v>0</v>
      </c>
      <c r="AI1627" s="4" t="s">
        <v>587</v>
      </c>
    </row>
    <row r="1628" spans="1:41" x14ac:dyDescent="0.3">
      <c r="A1628">
        <v>2022</v>
      </c>
      <c r="B1628" t="s">
        <v>226</v>
      </c>
      <c r="D1628" t="str">
        <f t="shared" si="150"/>
        <v>August</v>
      </c>
      <c r="E1628" t="s">
        <v>44</v>
      </c>
      <c r="F1628">
        <v>25</v>
      </c>
      <c r="G1628">
        <v>0</v>
      </c>
      <c r="H1628">
        <v>4</v>
      </c>
      <c r="I1628">
        <v>2</v>
      </c>
      <c r="J1628">
        <v>0</v>
      </c>
      <c r="K1628">
        <v>0</v>
      </c>
      <c r="O1628">
        <v>2022</v>
      </c>
      <c r="P1628" t="str">
        <f t="shared" si="151"/>
        <v>August</v>
      </c>
      <c r="Q1628">
        <f t="shared" si="152"/>
        <v>1</v>
      </c>
      <c r="R1628">
        <f t="shared" si="153"/>
        <v>0</v>
      </c>
      <c r="S1628" s="4" t="str">
        <f t="shared" si="154"/>
        <v>40210</v>
      </c>
      <c r="T1628">
        <v>25</v>
      </c>
      <c r="U1628">
        <v>0</v>
      </c>
      <c r="V1628">
        <v>4</v>
      </c>
      <c r="W1628">
        <v>2</v>
      </c>
      <c r="X1628">
        <v>0</v>
      </c>
      <c r="Y1628">
        <v>0</v>
      </c>
      <c r="AD1628">
        <v>2022</v>
      </c>
      <c r="AE1628" t="s">
        <v>226</v>
      </c>
      <c r="AF1628">
        <v>1</v>
      </c>
      <c r="AG1628" t="b">
        <f t="shared" si="155"/>
        <v>1</v>
      </c>
      <c r="AH1628">
        <v>0</v>
      </c>
      <c r="AI1628">
        <v>40210</v>
      </c>
      <c r="AJ1628">
        <v>25</v>
      </c>
      <c r="AK1628">
        <v>0</v>
      </c>
      <c r="AL1628">
        <v>4</v>
      </c>
      <c r="AM1628">
        <v>2</v>
      </c>
      <c r="AN1628">
        <v>0</v>
      </c>
      <c r="AO1628">
        <v>0</v>
      </c>
    </row>
    <row r="1629" spans="1:41" x14ac:dyDescent="0.3">
      <c r="D1629" t="str">
        <f t="shared" si="150"/>
        <v>August</v>
      </c>
      <c r="E1629" t="s">
        <v>48</v>
      </c>
      <c r="F1629">
        <v>68</v>
      </c>
      <c r="G1629">
        <v>0</v>
      </c>
      <c r="H1629">
        <v>24</v>
      </c>
      <c r="I1629">
        <v>15</v>
      </c>
      <c r="J1629">
        <v>0</v>
      </c>
      <c r="K1629">
        <v>0</v>
      </c>
      <c r="O1629">
        <v>2022</v>
      </c>
      <c r="P1629" t="str">
        <f t="shared" si="151"/>
        <v>August</v>
      </c>
      <c r="Q1629">
        <f t="shared" si="152"/>
        <v>1</v>
      </c>
      <c r="R1629">
        <f t="shared" si="153"/>
        <v>0</v>
      </c>
      <c r="S1629" s="4" t="str">
        <f t="shared" si="154"/>
        <v>40211</v>
      </c>
      <c r="T1629">
        <v>68</v>
      </c>
      <c r="U1629">
        <v>0</v>
      </c>
      <c r="V1629">
        <v>24</v>
      </c>
      <c r="W1629">
        <v>15</v>
      </c>
      <c r="X1629">
        <v>0</v>
      </c>
      <c r="Y1629">
        <v>0</v>
      </c>
      <c r="AD1629">
        <v>2022</v>
      </c>
      <c r="AE1629" t="s">
        <v>226</v>
      </c>
      <c r="AF1629">
        <v>1</v>
      </c>
      <c r="AG1629" t="b">
        <f t="shared" si="155"/>
        <v>1</v>
      </c>
      <c r="AH1629">
        <v>0</v>
      </c>
      <c r="AI1629">
        <v>40211</v>
      </c>
      <c r="AJ1629">
        <v>68</v>
      </c>
      <c r="AK1629">
        <v>0</v>
      </c>
      <c r="AL1629">
        <v>24</v>
      </c>
      <c r="AM1629">
        <v>15</v>
      </c>
      <c r="AN1629">
        <v>0</v>
      </c>
      <c r="AO1629">
        <v>0</v>
      </c>
    </row>
    <row r="1630" spans="1:41" x14ac:dyDescent="0.3">
      <c r="D1630" t="str">
        <f t="shared" si="150"/>
        <v>August</v>
      </c>
      <c r="E1630" t="s">
        <v>50</v>
      </c>
      <c r="F1630">
        <v>57</v>
      </c>
      <c r="G1630">
        <v>0</v>
      </c>
      <c r="H1630">
        <v>17</v>
      </c>
      <c r="I1630">
        <v>14</v>
      </c>
      <c r="J1630">
        <v>0</v>
      </c>
      <c r="K1630">
        <v>0</v>
      </c>
      <c r="O1630">
        <v>2022</v>
      </c>
      <c r="P1630" t="str">
        <f t="shared" si="151"/>
        <v>August</v>
      </c>
      <c r="Q1630">
        <f t="shared" si="152"/>
        <v>1</v>
      </c>
      <c r="R1630">
        <f t="shared" si="153"/>
        <v>0</v>
      </c>
      <c r="S1630" s="4" t="str">
        <f t="shared" si="154"/>
        <v>40212</v>
      </c>
      <c r="T1630">
        <v>57</v>
      </c>
      <c r="U1630">
        <v>0</v>
      </c>
      <c r="V1630">
        <v>17</v>
      </c>
      <c r="W1630">
        <v>14</v>
      </c>
      <c r="X1630">
        <v>0</v>
      </c>
      <c r="Y1630">
        <v>0</v>
      </c>
      <c r="AD1630">
        <v>2022</v>
      </c>
      <c r="AE1630" t="s">
        <v>226</v>
      </c>
      <c r="AF1630">
        <v>1</v>
      </c>
      <c r="AG1630" t="b">
        <f t="shared" si="155"/>
        <v>1</v>
      </c>
      <c r="AH1630">
        <v>0</v>
      </c>
      <c r="AI1630">
        <v>40212</v>
      </c>
      <c r="AJ1630">
        <v>57</v>
      </c>
      <c r="AK1630">
        <v>0</v>
      </c>
      <c r="AL1630">
        <v>17</v>
      </c>
      <c r="AM1630">
        <v>14</v>
      </c>
      <c r="AN1630">
        <v>0</v>
      </c>
      <c r="AO1630">
        <v>0</v>
      </c>
    </row>
    <row r="1631" spans="1:41" x14ac:dyDescent="0.3">
      <c r="D1631" t="str">
        <f t="shared" si="150"/>
        <v>August</v>
      </c>
      <c r="E1631" t="s">
        <v>53</v>
      </c>
      <c r="F1631">
        <v>37</v>
      </c>
      <c r="G1631">
        <v>0</v>
      </c>
      <c r="H1631">
        <v>7</v>
      </c>
      <c r="I1631">
        <v>3</v>
      </c>
      <c r="J1631">
        <v>0</v>
      </c>
      <c r="K1631">
        <v>0</v>
      </c>
      <c r="O1631">
        <v>2022</v>
      </c>
      <c r="P1631" t="str">
        <f t="shared" si="151"/>
        <v>August</v>
      </c>
      <c r="Q1631">
        <f t="shared" si="152"/>
        <v>1</v>
      </c>
      <c r="R1631">
        <f t="shared" si="153"/>
        <v>0</v>
      </c>
      <c r="S1631" s="4" t="str">
        <f t="shared" si="154"/>
        <v>40213</v>
      </c>
      <c r="T1631">
        <v>37</v>
      </c>
      <c r="U1631">
        <v>0</v>
      </c>
      <c r="V1631">
        <v>7</v>
      </c>
      <c r="W1631">
        <v>3</v>
      </c>
      <c r="X1631">
        <v>0</v>
      </c>
      <c r="Y1631">
        <v>0</v>
      </c>
      <c r="AD1631">
        <v>2022</v>
      </c>
      <c r="AE1631" t="s">
        <v>226</v>
      </c>
      <c r="AF1631">
        <v>1</v>
      </c>
      <c r="AG1631" t="b">
        <f t="shared" si="155"/>
        <v>1</v>
      </c>
      <c r="AH1631">
        <v>0</v>
      </c>
      <c r="AI1631">
        <v>40213</v>
      </c>
      <c r="AJ1631">
        <v>37</v>
      </c>
      <c r="AK1631">
        <v>0</v>
      </c>
      <c r="AL1631">
        <v>7</v>
      </c>
      <c r="AM1631">
        <v>3</v>
      </c>
      <c r="AN1631">
        <v>0</v>
      </c>
      <c r="AO1631">
        <v>0</v>
      </c>
    </row>
    <row r="1632" spans="1:41" x14ac:dyDescent="0.3">
      <c r="D1632" t="str">
        <f t="shared" si="150"/>
        <v>August</v>
      </c>
      <c r="E1632" t="s">
        <v>57</v>
      </c>
      <c r="F1632">
        <v>130</v>
      </c>
      <c r="G1632">
        <v>0</v>
      </c>
      <c r="H1632">
        <v>40</v>
      </c>
      <c r="I1632">
        <v>23</v>
      </c>
      <c r="J1632">
        <v>0</v>
      </c>
      <c r="K1632">
        <v>0</v>
      </c>
      <c r="O1632">
        <v>2022</v>
      </c>
      <c r="P1632" t="str">
        <f t="shared" si="151"/>
        <v>August</v>
      </c>
      <c r="Q1632">
        <f t="shared" si="152"/>
        <v>1</v>
      </c>
      <c r="R1632">
        <f t="shared" si="153"/>
        <v>0</v>
      </c>
      <c r="S1632" s="4" t="str">
        <f t="shared" si="154"/>
        <v>40214</v>
      </c>
      <c r="T1632">
        <v>130</v>
      </c>
      <c r="U1632">
        <v>0</v>
      </c>
      <c r="V1632">
        <v>40</v>
      </c>
      <c r="W1632">
        <v>23</v>
      </c>
      <c r="X1632">
        <v>0</v>
      </c>
      <c r="Y1632">
        <v>0</v>
      </c>
      <c r="AD1632">
        <v>2022</v>
      </c>
      <c r="AE1632" t="s">
        <v>226</v>
      </c>
      <c r="AF1632">
        <v>1</v>
      </c>
      <c r="AG1632" t="b">
        <f t="shared" si="155"/>
        <v>1</v>
      </c>
      <c r="AH1632">
        <v>0</v>
      </c>
      <c r="AI1632">
        <v>40214</v>
      </c>
      <c r="AJ1632">
        <v>130</v>
      </c>
      <c r="AK1632">
        <v>0</v>
      </c>
      <c r="AL1632">
        <v>40</v>
      </c>
      <c r="AM1632">
        <v>23</v>
      </c>
      <c r="AN1632">
        <v>0</v>
      </c>
      <c r="AO1632">
        <v>0</v>
      </c>
    </row>
    <row r="1633" spans="4:41" x14ac:dyDescent="0.3">
      <c r="D1633" t="str">
        <f t="shared" si="150"/>
        <v>August</v>
      </c>
      <c r="E1633" t="s">
        <v>60</v>
      </c>
      <c r="F1633">
        <v>64</v>
      </c>
      <c r="G1633">
        <v>0</v>
      </c>
      <c r="H1633">
        <v>21</v>
      </c>
      <c r="I1633">
        <v>13</v>
      </c>
      <c r="J1633">
        <v>0</v>
      </c>
      <c r="K1633">
        <v>0</v>
      </c>
      <c r="O1633">
        <v>2022</v>
      </c>
      <c r="P1633" t="str">
        <f t="shared" si="151"/>
        <v>August</v>
      </c>
      <c r="Q1633">
        <f t="shared" si="152"/>
        <v>1</v>
      </c>
      <c r="R1633">
        <f t="shared" si="153"/>
        <v>0</v>
      </c>
      <c r="S1633" s="4" t="str">
        <f t="shared" si="154"/>
        <v>40215</v>
      </c>
      <c r="T1633">
        <v>64</v>
      </c>
      <c r="U1633">
        <v>0</v>
      </c>
      <c r="V1633">
        <v>21</v>
      </c>
      <c r="W1633">
        <v>13</v>
      </c>
      <c r="X1633">
        <v>0</v>
      </c>
      <c r="Y1633">
        <v>0</v>
      </c>
      <c r="AD1633">
        <v>2022</v>
      </c>
      <c r="AE1633" t="s">
        <v>226</v>
      </c>
      <c r="AF1633">
        <v>1</v>
      </c>
      <c r="AG1633" t="b">
        <f t="shared" si="155"/>
        <v>1</v>
      </c>
      <c r="AH1633">
        <v>0</v>
      </c>
      <c r="AI1633">
        <v>40215</v>
      </c>
      <c r="AJ1633">
        <v>64</v>
      </c>
      <c r="AK1633">
        <v>0</v>
      </c>
      <c r="AL1633">
        <v>21</v>
      </c>
      <c r="AM1633">
        <v>13</v>
      </c>
      <c r="AN1633">
        <v>0</v>
      </c>
      <c r="AO1633">
        <v>0</v>
      </c>
    </row>
    <row r="1634" spans="4:41" x14ac:dyDescent="0.3">
      <c r="D1634" t="str">
        <f t="shared" si="150"/>
        <v>August</v>
      </c>
      <c r="E1634" t="s">
        <v>64</v>
      </c>
      <c r="F1634">
        <v>106</v>
      </c>
      <c r="G1634">
        <v>0</v>
      </c>
      <c r="H1634">
        <v>30</v>
      </c>
      <c r="I1634">
        <v>15</v>
      </c>
      <c r="J1634">
        <v>0</v>
      </c>
      <c r="K1634">
        <v>0</v>
      </c>
      <c r="O1634">
        <v>2022</v>
      </c>
      <c r="P1634" t="str">
        <f t="shared" si="151"/>
        <v>August</v>
      </c>
      <c r="Q1634">
        <f t="shared" si="152"/>
        <v>1</v>
      </c>
      <c r="R1634">
        <f t="shared" si="153"/>
        <v>0</v>
      </c>
      <c r="S1634" s="4" t="str">
        <f t="shared" si="154"/>
        <v>40216</v>
      </c>
      <c r="T1634">
        <v>106</v>
      </c>
      <c r="U1634">
        <v>0</v>
      </c>
      <c r="V1634">
        <v>30</v>
      </c>
      <c r="W1634">
        <v>15</v>
      </c>
      <c r="X1634">
        <v>0</v>
      </c>
      <c r="Y1634">
        <v>0</v>
      </c>
      <c r="AD1634">
        <v>2022</v>
      </c>
      <c r="AE1634" t="s">
        <v>226</v>
      </c>
      <c r="AF1634">
        <v>1</v>
      </c>
      <c r="AG1634" t="b">
        <f t="shared" si="155"/>
        <v>1</v>
      </c>
      <c r="AH1634">
        <v>0</v>
      </c>
      <c r="AI1634">
        <v>40216</v>
      </c>
      <c r="AJ1634">
        <v>106</v>
      </c>
      <c r="AK1634">
        <v>0</v>
      </c>
      <c r="AL1634">
        <v>30</v>
      </c>
      <c r="AM1634">
        <v>15</v>
      </c>
      <c r="AN1634">
        <v>0</v>
      </c>
      <c r="AO1634">
        <v>0</v>
      </c>
    </row>
    <row r="1635" spans="4:41" x14ac:dyDescent="0.3">
      <c r="D1635" t="str">
        <f t="shared" si="150"/>
        <v>August</v>
      </c>
      <c r="E1635" t="s">
        <v>66</v>
      </c>
      <c r="F1635">
        <v>6</v>
      </c>
      <c r="G1635">
        <v>0</v>
      </c>
      <c r="H1635">
        <v>2</v>
      </c>
      <c r="I1635">
        <v>2</v>
      </c>
      <c r="J1635">
        <v>0</v>
      </c>
      <c r="K1635">
        <v>0</v>
      </c>
      <c r="O1635">
        <v>2022</v>
      </c>
      <c r="P1635" t="str">
        <f t="shared" si="151"/>
        <v>August</v>
      </c>
      <c r="Q1635">
        <f t="shared" si="152"/>
        <v>1</v>
      </c>
      <c r="R1635">
        <f t="shared" si="153"/>
        <v>0</v>
      </c>
      <c r="S1635" s="4" t="str">
        <f t="shared" si="154"/>
        <v>40217</v>
      </c>
      <c r="T1635">
        <v>6</v>
      </c>
      <c r="U1635">
        <v>0</v>
      </c>
      <c r="V1635">
        <v>2</v>
      </c>
      <c r="W1635">
        <v>2</v>
      </c>
      <c r="X1635">
        <v>0</v>
      </c>
      <c r="Y1635">
        <v>0</v>
      </c>
      <c r="AD1635">
        <v>2022</v>
      </c>
      <c r="AE1635" t="s">
        <v>226</v>
      </c>
      <c r="AF1635">
        <v>1</v>
      </c>
      <c r="AG1635" t="b">
        <f t="shared" si="155"/>
        <v>1</v>
      </c>
      <c r="AH1635">
        <v>0</v>
      </c>
      <c r="AI1635">
        <v>40217</v>
      </c>
      <c r="AJ1635">
        <v>6</v>
      </c>
      <c r="AK1635">
        <v>0</v>
      </c>
      <c r="AL1635">
        <v>2</v>
      </c>
      <c r="AM1635">
        <v>2</v>
      </c>
      <c r="AN1635">
        <v>0</v>
      </c>
      <c r="AO1635">
        <v>0</v>
      </c>
    </row>
    <row r="1636" spans="4:41" x14ac:dyDescent="0.3">
      <c r="D1636" t="str">
        <f t="shared" si="150"/>
        <v>August</v>
      </c>
      <c r="E1636" t="s">
        <v>69</v>
      </c>
      <c r="F1636">
        <v>121</v>
      </c>
      <c r="G1636">
        <v>0</v>
      </c>
      <c r="H1636">
        <v>26</v>
      </c>
      <c r="I1636">
        <v>16</v>
      </c>
      <c r="J1636">
        <v>0</v>
      </c>
      <c r="K1636">
        <v>0</v>
      </c>
      <c r="O1636">
        <v>2022</v>
      </c>
      <c r="P1636" t="str">
        <f t="shared" si="151"/>
        <v>August</v>
      </c>
      <c r="Q1636">
        <f t="shared" si="152"/>
        <v>1</v>
      </c>
      <c r="R1636">
        <f t="shared" si="153"/>
        <v>0</v>
      </c>
      <c r="S1636" s="4" t="str">
        <f t="shared" si="154"/>
        <v>40218</v>
      </c>
      <c r="T1636">
        <v>121</v>
      </c>
      <c r="U1636">
        <v>0</v>
      </c>
      <c r="V1636">
        <v>26</v>
      </c>
      <c r="W1636">
        <v>16</v>
      </c>
      <c r="X1636">
        <v>0</v>
      </c>
      <c r="Y1636">
        <v>0</v>
      </c>
      <c r="AD1636">
        <v>2022</v>
      </c>
      <c r="AE1636" t="s">
        <v>226</v>
      </c>
      <c r="AF1636">
        <v>1</v>
      </c>
      <c r="AG1636" t="b">
        <f t="shared" si="155"/>
        <v>1</v>
      </c>
      <c r="AH1636">
        <v>0</v>
      </c>
      <c r="AI1636">
        <v>40218</v>
      </c>
      <c r="AJ1636">
        <v>121</v>
      </c>
      <c r="AK1636">
        <v>0</v>
      </c>
      <c r="AL1636">
        <v>26</v>
      </c>
      <c r="AM1636">
        <v>16</v>
      </c>
      <c r="AN1636">
        <v>0</v>
      </c>
      <c r="AO1636">
        <v>0</v>
      </c>
    </row>
    <row r="1637" spans="4:41" x14ac:dyDescent="0.3">
      <c r="D1637" t="str">
        <f t="shared" si="150"/>
        <v>August</v>
      </c>
      <c r="E1637" t="s">
        <v>72</v>
      </c>
      <c r="F1637">
        <v>165</v>
      </c>
      <c r="G1637">
        <v>0</v>
      </c>
      <c r="H1637">
        <v>40</v>
      </c>
      <c r="I1637">
        <v>20</v>
      </c>
      <c r="J1637">
        <v>0</v>
      </c>
      <c r="K1637">
        <v>0</v>
      </c>
      <c r="O1637">
        <v>2022</v>
      </c>
      <c r="P1637" t="str">
        <f t="shared" si="151"/>
        <v>August</v>
      </c>
      <c r="Q1637">
        <f t="shared" si="152"/>
        <v>1</v>
      </c>
      <c r="R1637">
        <f t="shared" si="153"/>
        <v>0</v>
      </c>
      <c r="S1637" s="4" t="str">
        <f t="shared" si="154"/>
        <v>40219</v>
      </c>
      <c r="T1637">
        <v>165</v>
      </c>
      <c r="U1637">
        <v>0</v>
      </c>
      <c r="V1637">
        <v>40</v>
      </c>
      <c r="W1637">
        <v>20</v>
      </c>
      <c r="X1637">
        <v>0</v>
      </c>
      <c r="Y1637">
        <v>0</v>
      </c>
      <c r="AD1637">
        <v>2022</v>
      </c>
      <c r="AE1637" t="s">
        <v>226</v>
      </c>
      <c r="AF1637">
        <v>1</v>
      </c>
      <c r="AG1637" t="b">
        <f t="shared" si="155"/>
        <v>1</v>
      </c>
      <c r="AH1637">
        <v>0</v>
      </c>
      <c r="AI1637">
        <v>40219</v>
      </c>
      <c r="AJ1637">
        <v>165</v>
      </c>
      <c r="AK1637">
        <v>0</v>
      </c>
      <c r="AL1637">
        <v>40</v>
      </c>
      <c r="AM1637">
        <v>20</v>
      </c>
      <c r="AN1637">
        <v>0</v>
      </c>
      <c r="AO1637">
        <v>0</v>
      </c>
    </row>
    <row r="1638" spans="4:41" x14ac:dyDescent="0.3">
      <c r="D1638" t="str">
        <f t="shared" si="150"/>
        <v>August</v>
      </c>
      <c r="E1638" t="s">
        <v>75</v>
      </c>
      <c r="F1638">
        <v>61</v>
      </c>
      <c r="G1638">
        <v>0</v>
      </c>
      <c r="H1638">
        <v>16</v>
      </c>
      <c r="I1638">
        <v>9</v>
      </c>
      <c r="J1638">
        <v>0</v>
      </c>
      <c r="K1638">
        <v>0</v>
      </c>
      <c r="O1638">
        <v>2022</v>
      </c>
      <c r="P1638" t="str">
        <f t="shared" si="151"/>
        <v>August</v>
      </c>
      <c r="Q1638">
        <f t="shared" si="152"/>
        <v>1</v>
      </c>
      <c r="R1638">
        <f t="shared" si="153"/>
        <v>0</v>
      </c>
      <c r="S1638" s="4" t="str">
        <f t="shared" si="154"/>
        <v>40220</v>
      </c>
      <c r="T1638">
        <v>61</v>
      </c>
      <c r="U1638">
        <v>0</v>
      </c>
      <c r="V1638">
        <v>16</v>
      </c>
      <c r="W1638">
        <v>9</v>
      </c>
      <c r="X1638">
        <v>0</v>
      </c>
      <c r="Y1638">
        <v>0</v>
      </c>
      <c r="AD1638">
        <v>2022</v>
      </c>
      <c r="AE1638" t="s">
        <v>226</v>
      </c>
      <c r="AF1638">
        <v>1</v>
      </c>
      <c r="AG1638" t="b">
        <f t="shared" si="155"/>
        <v>1</v>
      </c>
      <c r="AH1638">
        <v>0</v>
      </c>
      <c r="AI1638">
        <v>40220</v>
      </c>
      <c r="AJ1638">
        <v>61</v>
      </c>
      <c r="AK1638">
        <v>0</v>
      </c>
      <c r="AL1638">
        <v>16</v>
      </c>
      <c r="AM1638">
        <v>9</v>
      </c>
      <c r="AN1638">
        <v>0</v>
      </c>
      <c r="AO1638">
        <v>0</v>
      </c>
    </row>
    <row r="1639" spans="4:41" x14ac:dyDescent="0.3">
      <c r="D1639" t="str">
        <f t="shared" si="150"/>
        <v>August</v>
      </c>
      <c r="E1639" t="s">
        <v>367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O1639">
        <v>2022</v>
      </c>
      <c r="P1639" t="str">
        <f t="shared" si="151"/>
        <v>August</v>
      </c>
      <c r="Q1639">
        <f t="shared" si="152"/>
        <v>1</v>
      </c>
      <c r="R1639">
        <f t="shared" si="153"/>
        <v>0</v>
      </c>
      <c r="S1639" s="4" t="str">
        <f t="shared" si="154"/>
        <v>40221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AD1639">
        <v>2022</v>
      </c>
      <c r="AE1639" t="s">
        <v>226</v>
      </c>
      <c r="AF1639">
        <v>1</v>
      </c>
      <c r="AG1639" t="b">
        <f t="shared" si="155"/>
        <v>1</v>
      </c>
      <c r="AH1639">
        <v>0</v>
      </c>
      <c r="AI1639">
        <v>40221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</row>
    <row r="1640" spans="4:41" x14ac:dyDescent="0.3">
      <c r="D1640" t="str">
        <f t="shared" si="150"/>
        <v>August</v>
      </c>
      <c r="E1640" t="s">
        <v>76</v>
      </c>
      <c r="F1640">
        <v>48</v>
      </c>
      <c r="G1640">
        <v>0</v>
      </c>
      <c r="H1640">
        <v>11</v>
      </c>
      <c r="I1640">
        <v>6</v>
      </c>
      <c r="J1640">
        <v>0</v>
      </c>
      <c r="K1640">
        <v>0</v>
      </c>
      <c r="O1640">
        <v>2022</v>
      </c>
      <c r="P1640" t="str">
        <f t="shared" si="151"/>
        <v>August</v>
      </c>
      <c r="Q1640">
        <f t="shared" si="152"/>
        <v>1</v>
      </c>
      <c r="R1640">
        <f t="shared" si="153"/>
        <v>0</v>
      </c>
      <c r="S1640" s="4" t="str">
        <f t="shared" si="154"/>
        <v>40222</v>
      </c>
      <c r="T1640">
        <v>48</v>
      </c>
      <c r="U1640">
        <v>0</v>
      </c>
      <c r="V1640">
        <v>11</v>
      </c>
      <c r="W1640">
        <v>6</v>
      </c>
      <c r="X1640">
        <v>0</v>
      </c>
      <c r="Y1640">
        <v>0</v>
      </c>
      <c r="AD1640">
        <v>2022</v>
      </c>
      <c r="AE1640" t="s">
        <v>226</v>
      </c>
      <c r="AF1640">
        <v>1</v>
      </c>
      <c r="AG1640" t="b">
        <f t="shared" si="155"/>
        <v>1</v>
      </c>
      <c r="AH1640">
        <v>0</v>
      </c>
      <c r="AI1640">
        <v>40222</v>
      </c>
      <c r="AJ1640">
        <v>48</v>
      </c>
      <c r="AK1640">
        <v>0</v>
      </c>
      <c r="AL1640">
        <v>11</v>
      </c>
      <c r="AM1640">
        <v>6</v>
      </c>
      <c r="AN1640">
        <v>0</v>
      </c>
      <c r="AO1640">
        <v>0</v>
      </c>
    </row>
    <row r="1641" spans="4:41" x14ac:dyDescent="0.3">
      <c r="D1641" t="str">
        <f t="shared" si="150"/>
        <v>August</v>
      </c>
      <c r="E1641" t="s">
        <v>78</v>
      </c>
      <c r="F1641">
        <v>37</v>
      </c>
      <c r="G1641">
        <v>0</v>
      </c>
      <c r="H1641">
        <v>3</v>
      </c>
      <c r="I1641">
        <v>3</v>
      </c>
      <c r="J1641">
        <v>0</v>
      </c>
      <c r="K1641">
        <v>0</v>
      </c>
      <c r="O1641">
        <v>2022</v>
      </c>
      <c r="P1641" t="str">
        <f t="shared" si="151"/>
        <v>August</v>
      </c>
      <c r="Q1641">
        <f t="shared" si="152"/>
        <v>1</v>
      </c>
      <c r="R1641">
        <f t="shared" si="153"/>
        <v>0</v>
      </c>
      <c r="S1641" s="4" t="str">
        <f t="shared" si="154"/>
        <v>40223</v>
      </c>
      <c r="T1641">
        <v>37</v>
      </c>
      <c r="U1641">
        <v>0</v>
      </c>
      <c r="V1641">
        <v>3</v>
      </c>
      <c r="W1641">
        <v>3</v>
      </c>
      <c r="X1641">
        <v>0</v>
      </c>
      <c r="Y1641">
        <v>0</v>
      </c>
      <c r="AD1641">
        <v>2022</v>
      </c>
      <c r="AE1641" t="s">
        <v>226</v>
      </c>
      <c r="AF1641">
        <v>1</v>
      </c>
      <c r="AG1641" t="b">
        <f t="shared" si="155"/>
        <v>1</v>
      </c>
      <c r="AH1641">
        <v>0</v>
      </c>
      <c r="AI1641">
        <v>40223</v>
      </c>
      <c r="AJ1641">
        <v>37</v>
      </c>
      <c r="AK1641">
        <v>0</v>
      </c>
      <c r="AL1641">
        <v>3</v>
      </c>
      <c r="AM1641">
        <v>3</v>
      </c>
      <c r="AN1641">
        <v>0</v>
      </c>
      <c r="AO1641">
        <v>0</v>
      </c>
    </row>
    <row r="1642" spans="4:41" x14ac:dyDescent="0.3">
      <c r="D1642" t="str">
        <f t="shared" si="150"/>
        <v>August</v>
      </c>
      <c r="E1642" t="s">
        <v>82</v>
      </c>
      <c r="F1642">
        <v>23</v>
      </c>
      <c r="G1642">
        <v>0</v>
      </c>
      <c r="H1642">
        <v>5</v>
      </c>
      <c r="I1642">
        <v>4</v>
      </c>
      <c r="J1642">
        <v>0</v>
      </c>
      <c r="K1642">
        <v>0</v>
      </c>
      <c r="O1642">
        <v>2022</v>
      </c>
      <c r="P1642" t="str">
        <f t="shared" si="151"/>
        <v>August</v>
      </c>
      <c r="Q1642">
        <f t="shared" si="152"/>
        <v>1</v>
      </c>
      <c r="R1642">
        <f t="shared" si="153"/>
        <v>0</v>
      </c>
      <c r="S1642" s="4" t="str">
        <f t="shared" si="154"/>
        <v>40228</v>
      </c>
      <c r="T1642">
        <v>23</v>
      </c>
      <c r="U1642">
        <v>0</v>
      </c>
      <c r="V1642">
        <v>5</v>
      </c>
      <c r="W1642">
        <v>4</v>
      </c>
      <c r="X1642">
        <v>0</v>
      </c>
      <c r="Y1642">
        <v>0</v>
      </c>
      <c r="AD1642">
        <v>2022</v>
      </c>
      <c r="AE1642" t="s">
        <v>226</v>
      </c>
      <c r="AF1642">
        <v>1</v>
      </c>
      <c r="AG1642" t="b">
        <f t="shared" si="155"/>
        <v>1</v>
      </c>
      <c r="AH1642">
        <v>0</v>
      </c>
      <c r="AI1642">
        <v>40228</v>
      </c>
      <c r="AJ1642">
        <v>23</v>
      </c>
      <c r="AK1642">
        <v>0</v>
      </c>
      <c r="AL1642">
        <v>5</v>
      </c>
      <c r="AM1642">
        <v>4</v>
      </c>
      <c r="AN1642">
        <v>0</v>
      </c>
      <c r="AO1642">
        <v>0</v>
      </c>
    </row>
    <row r="1643" spans="4:41" x14ac:dyDescent="0.3">
      <c r="D1643" t="str">
        <f t="shared" si="150"/>
        <v>August</v>
      </c>
      <c r="E1643" t="s">
        <v>84</v>
      </c>
      <c r="F1643">
        <v>46</v>
      </c>
      <c r="G1643">
        <v>0</v>
      </c>
      <c r="H1643">
        <v>13</v>
      </c>
      <c r="I1643">
        <v>10</v>
      </c>
      <c r="J1643">
        <v>0</v>
      </c>
      <c r="K1643">
        <v>0</v>
      </c>
      <c r="O1643">
        <v>2022</v>
      </c>
      <c r="P1643" t="str">
        <f t="shared" si="151"/>
        <v>August</v>
      </c>
      <c r="Q1643">
        <f t="shared" si="152"/>
        <v>1</v>
      </c>
      <c r="R1643">
        <f t="shared" si="153"/>
        <v>0</v>
      </c>
      <c r="S1643" s="4" t="str">
        <f t="shared" si="154"/>
        <v>40229</v>
      </c>
      <c r="T1643">
        <v>46</v>
      </c>
      <c r="U1643">
        <v>0</v>
      </c>
      <c r="V1643">
        <v>13</v>
      </c>
      <c r="W1643">
        <v>10</v>
      </c>
      <c r="X1643">
        <v>0</v>
      </c>
      <c r="Y1643">
        <v>0</v>
      </c>
      <c r="AD1643">
        <v>2022</v>
      </c>
      <c r="AE1643" t="s">
        <v>226</v>
      </c>
      <c r="AF1643">
        <v>1</v>
      </c>
      <c r="AG1643" t="b">
        <f t="shared" si="155"/>
        <v>1</v>
      </c>
      <c r="AH1643">
        <v>0</v>
      </c>
      <c r="AI1643">
        <v>40229</v>
      </c>
      <c r="AJ1643">
        <v>46</v>
      </c>
      <c r="AK1643">
        <v>0</v>
      </c>
      <c r="AL1643">
        <v>13</v>
      </c>
      <c r="AM1643">
        <v>10</v>
      </c>
      <c r="AN1643">
        <v>0</v>
      </c>
      <c r="AO1643">
        <v>0</v>
      </c>
    </row>
    <row r="1644" spans="4:41" x14ac:dyDescent="0.3">
      <c r="D1644" t="str">
        <f t="shared" si="150"/>
        <v>August</v>
      </c>
      <c r="E1644" t="s">
        <v>86</v>
      </c>
      <c r="F1644">
        <v>35</v>
      </c>
      <c r="G1644">
        <v>0</v>
      </c>
      <c r="H1644">
        <v>4</v>
      </c>
      <c r="I1644">
        <v>3</v>
      </c>
      <c r="J1644">
        <v>0</v>
      </c>
      <c r="K1644">
        <v>0</v>
      </c>
      <c r="O1644">
        <v>2022</v>
      </c>
      <c r="P1644" t="str">
        <f t="shared" si="151"/>
        <v>August</v>
      </c>
      <c r="Q1644">
        <f t="shared" si="152"/>
        <v>1</v>
      </c>
      <c r="R1644">
        <f t="shared" si="153"/>
        <v>0</v>
      </c>
      <c r="S1644" s="4" t="str">
        <f t="shared" si="154"/>
        <v>40241</v>
      </c>
      <c r="T1644">
        <v>35</v>
      </c>
      <c r="U1644">
        <v>0</v>
      </c>
      <c r="V1644">
        <v>4</v>
      </c>
      <c r="W1644">
        <v>3</v>
      </c>
      <c r="X1644">
        <v>0</v>
      </c>
      <c r="Y1644">
        <v>0</v>
      </c>
      <c r="AD1644">
        <v>2022</v>
      </c>
      <c r="AE1644" t="s">
        <v>226</v>
      </c>
      <c r="AF1644">
        <v>1</v>
      </c>
      <c r="AG1644" t="b">
        <f t="shared" si="155"/>
        <v>1</v>
      </c>
      <c r="AH1644">
        <v>0</v>
      </c>
      <c r="AI1644">
        <v>40241</v>
      </c>
      <c r="AJ1644">
        <v>35</v>
      </c>
      <c r="AK1644">
        <v>0</v>
      </c>
      <c r="AL1644">
        <v>4</v>
      </c>
      <c r="AM1644">
        <v>3</v>
      </c>
      <c r="AN1644">
        <v>0</v>
      </c>
      <c r="AO1644">
        <v>0</v>
      </c>
    </row>
    <row r="1645" spans="4:41" x14ac:dyDescent="0.3">
      <c r="D1645" t="str">
        <f t="shared" si="150"/>
        <v>August</v>
      </c>
      <c r="E1645" t="s">
        <v>89</v>
      </c>
      <c r="F1645">
        <v>18</v>
      </c>
      <c r="G1645">
        <v>0</v>
      </c>
      <c r="H1645">
        <v>3</v>
      </c>
      <c r="I1645">
        <v>1</v>
      </c>
      <c r="J1645">
        <v>0</v>
      </c>
      <c r="K1645">
        <v>0</v>
      </c>
      <c r="O1645">
        <v>2022</v>
      </c>
      <c r="P1645" t="str">
        <f t="shared" si="151"/>
        <v>August</v>
      </c>
      <c r="Q1645">
        <f t="shared" si="152"/>
        <v>1</v>
      </c>
      <c r="R1645">
        <f t="shared" si="153"/>
        <v>0</v>
      </c>
      <c r="S1645" s="4" t="str">
        <f t="shared" si="154"/>
        <v>40242</v>
      </c>
      <c r="T1645">
        <v>18</v>
      </c>
      <c r="U1645">
        <v>0</v>
      </c>
      <c r="V1645">
        <v>3</v>
      </c>
      <c r="W1645">
        <v>1</v>
      </c>
      <c r="X1645">
        <v>0</v>
      </c>
      <c r="Y1645">
        <v>0</v>
      </c>
      <c r="AD1645">
        <v>2022</v>
      </c>
      <c r="AE1645" t="s">
        <v>226</v>
      </c>
      <c r="AF1645">
        <v>1</v>
      </c>
      <c r="AG1645" t="b">
        <f t="shared" si="155"/>
        <v>1</v>
      </c>
      <c r="AH1645">
        <v>0</v>
      </c>
      <c r="AI1645">
        <v>40242</v>
      </c>
      <c r="AJ1645">
        <v>18</v>
      </c>
      <c r="AK1645">
        <v>0</v>
      </c>
      <c r="AL1645">
        <v>3</v>
      </c>
      <c r="AM1645">
        <v>1</v>
      </c>
      <c r="AN1645">
        <v>0</v>
      </c>
      <c r="AO1645">
        <v>0</v>
      </c>
    </row>
    <row r="1646" spans="4:41" x14ac:dyDescent="0.3">
      <c r="D1646" t="str">
        <f t="shared" si="150"/>
        <v>August</v>
      </c>
      <c r="E1646" t="s">
        <v>91</v>
      </c>
      <c r="F1646">
        <v>5</v>
      </c>
      <c r="G1646">
        <v>0</v>
      </c>
      <c r="H1646">
        <v>0</v>
      </c>
      <c r="I1646">
        <v>0</v>
      </c>
      <c r="J1646">
        <v>0</v>
      </c>
      <c r="K1646">
        <v>0</v>
      </c>
      <c r="O1646">
        <v>2022</v>
      </c>
      <c r="P1646" t="str">
        <f t="shared" si="151"/>
        <v>August</v>
      </c>
      <c r="Q1646">
        <f t="shared" si="152"/>
        <v>1</v>
      </c>
      <c r="R1646">
        <f t="shared" si="153"/>
        <v>0</v>
      </c>
      <c r="S1646" s="4" t="str">
        <f t="shared" si="154"/>
        <v>40243</v>
      </c>
      <c r="T1646">
        <v>5</v>
      </c>
      <c r="U1646">
        <v>0</v>
      </c>
      <c r="V1646">
        <v>0</v>
      </c>
      <c r="W1646">
        <v>0</v>
      </c>
      <c r="X1646">
        <v>0</v>
      </c>
      <c r="Y1646">
        <v>0</v>
      </c>
      <c r="AD1646">
        <v>2022</v>
      </c>
      <c r="AE1646" t="s">
        <v>226</v>
      </c>
      <c r="AF1646">
        <v>1</v>
      </c>
      <c r="AG1646" t="b">
        <f t="shared" si="155"/>
        <v>1</v>
      </c>
      <c r="AH1646">
        <v>0</v>
      </c>
      <c r="AI1646">
        <v>40243</v>
      </c>
      <c r="AJ1646">
        <v>5</v>
      </c>
      <c r="AK1646">
        <v>0</v>
      </c>
      <c r="AL1646">
        <v>0</v>
      </c>
      <c r="AM1646">
        <v>0</v>
      </c>
      <c r="AN1646">
        <v>0</v>
      </c>
      <c r="AO1646">
        <v>0</v>
      </c>
    </row>
    <row r="1647" spans="4:41" x14ac:dyDescent="0.3">
      <c r="D1647" t="str">
        <f t="shared" si="150"/>
        <v>August</v>
      </c>
      <c r="E1647" t="s">
        <v>92</v>
      </c>
      <c r="F1647">
        <v>36</v>
      </c>
      <c r="G1647">
        <v>0</v>
      </c>
      <c r="H1647">
        <v>5</v>
      </c>
      <c r="I1647">
        <v>2</v>
      </c>
      <c r="J1647">
        <v>0</v>
      </c>
      <c r="K1647">
        <v>0</v>
      </c>
      <c r="O1647">
        <v>2022</v>
      </c>
      <c r="P1647" t="str">
        <f t="shared" si="151"/>
        <v>August</v>
      </c>
      <c r="Q1647">
        <f t="shared" si="152"/>
        <v>1</v>
      </c>
      <c r="R1647">
        <f t="shared" si="153"/>
        <v>0</v>
      </c>
      <c r="S1647" s="4" t="str">
        <f t="shared" si="154"/>
        <v>40245</v>
      </c>
      <c r="T1647">
        <v>36</v>
      </c>
      <c r="U1647">
        <v>0</v>
      </c>
      <c r="V1647">
        <v>5</v>
      </c>
      <c r="W1647">
        <v>2</v>
      </c>
      <c r="X1647">
        <v>0</v>
      </c>
      <c r="Y1647">
        <v>0</v>
      </c>
      <c r="AD1647">
        <v>2022</v>
      </c>
      <c r="AE1647" t="s">
        <v>226</v>
      </c>
      <c r="AF1647">
        <v>1</v>
      </c>
      <c r="AG1647" t="b">
        <f t="shared" si="155"/>
        <v>1</v>
      </c>
      <c r="AH1647">
        <v>0</v>
      </c>
      <c r="AI1647">
        <v>40245</v>
      </c>
      <c r="AJ1647">
        <v>36</v>
      </c>
      <c r="AK1647">
        <v>0</v>
      </c>
      <c r="AL1647">
        <v>5</v>
      </c>
      <c r="AM1647">
        <v>2</v>
      </c>
      <c r="AN1647">
        <v>0</v>
      </c>
      <c r="AO1647">
        <v>0</v>
      </c>
    </row>
    <row r="1648" spans="4:41" x14ac:dyDescent="0.3">
      <c r="D1648" t="str">
        <f t="shared" si="150"/>
        <v>August</v>
      </c>
      <c r="E1648" t="s">
        <v>459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O1648">
        <v>2022</v>
      </c>
      <c r="P1648" t="str">
        <f t="shared" si="151"/>
        <v>August</v>
      </c>
      <c r="Q1648">
        <f t="shared" si="152"/>
        <v>1</v>
      </c>
      <c r="R1648">
        <f t="shared" si="153"/>
        <v>0</v>
      </c>
      <c r="S1648" s="4" t="str">
        <f t="shared" si="154"/>
        <v>40255</v>
      </c>
      <c r="T1648">
        <v>1</v>
      </c>
      <c r="U1648">
        <v>0</v>
      </c>
      <c r="V1648">
        <v>1</v>
      </c>
      <c r="W1648">
        <v>1</v>
      </c>
      <c r="X1648">
        <v>0</v>
      </c>
      <c r="Y1648">
        <v>0</v>
      </c>
      <c r="AD1648">
        <v>2022</v>
      </c>
      <c r="AE1648" t="s">
        <v>226</v>
      </c>
      <c r="AF1648">
        <v>1</v>
      </c>
      <c r="AG1648" t="b">
        <f t="shared" si="155"/>
        <v>1</v>
      </c>
      <c r="AH1648">
        <v>0</v>
      </c>
      <c r="AI1648">
        <v>40255</v>
      </c>
      <c r="AJ1648">
        <v>1</v>
      </c>
      <c r="AK1648">
        <v>0</v>
      </c>
      <c r="AL1648">
        <v>1</v>
      </c>
      <c r="AM1648">
        <v>1</v>
      </c>
      <c r="AN1648">
        <v>0</v>
      </c>
      <c r="AO1648">
        <v>0</v>
      </c>
    </row>
    <row r="1649" spans="3:41" x14ac:dyDescent="0.3">
      <c r="D1649" t="str">
        <f t="shared" si="150"/>
        <v>August</v>
      </c>
      <c r="E1649" t="s">
        <v>93</v>
      </c>
      <c r="F1649">
        <v>61</v>
      </c>
      <c r="G1649">
        <v>0</v>
      </c>
      <c r="H1649">
        <v>19</v>
      </c>
      <c r="I1649">
        <v>11</v>
      </c>
      <c r="J1649">
        <v>0</v>
      </c>
      <c r="K1649">
        <v>0</v>
      </c>
      <c r="O1649">
        <v>2022</v>
      </c>
      <c r="P1649" t="str">
        <f t="shared" si="151"/>
        <v>August</v>
      </c>
      <c r="Q1649">
        <f t="shared" si="152"/>
        <v>1</v>
      </c>
      <c r="R1649">
        <f t="shared" si="153"/>
        <v>0</v>
      </c>
      <c r="S1649" s="4" t="str">
        <f t="shared" si="154"/>
        <v>40258</v>
      </c>
      <c r="T1649">
        <v>61</v>
      </c>
      <c r="U1649">
        <v>0</v>
      </c>
      <c r="V1649">
        <v>19</v>
      </c>
      <c r="W1649">
        <v>11</v>
      </c>
      <c r="X1649">
        <v>0</v>
      </c>
      <c r="Y1649">
        <v>0</v>
      </c>
      <c r="AD1649">
        <v>2022</v>
      </c>
      <c r="AE1649" t="s">
        <v>226</v>
      </c>
      <c r="AF1649">
        <v>1</v>
      </c>
      <c r="AG1649" t="b">
        <f t="shared" si="155"/>
        <v>1</v>
      </c>
      <c r="AH1649">
        <v>0</v>
      </c>
      <c r="AI1649">
        <v>40258</v>
      </c>
      <c r="AJ1649">
        <v>61</v>
      </c>
      <c r="AK1649">
        <v>0</v>
      </c>
      <c r="AL1649">
        <v>19</v>
      </c>
      <c r="AM1649">
        <v>11</v>
      </c>
      <c r="AN1649">
        <v>0</v>
      </c>
      <c r="AO1649">
        <v>0</v>
      </c>
    </row>
    <row r="1650" spans="3:41" x14ac:dyDescent="0.3">
      <c r="D1650" t="str">
        <f t="shared" si="150"/>
        <v>August</v>
      </c>
      <c r="E1650" t="s">
        <v>95</v>
      </c>
      <c r="F1650">
        <v>63</v>
      </c>
      <c r="G1650">
        <v>0</v>
      </c>
      <c r="H1650">
        <v>16</v>
      </c>
      <c r="I1650">
        <v>7</v>
      </c>
      <c r="J1650">
        <v>0</v>
      </c>
      <c r="K1650">
        <v>0</v>
      </c>
      <c r="O1650">
        <v>2022</v>
      </c>
      <c r="P1650" t="str">
        <f t="shared" si="151"/>
        <v>August</v>
      </c>
      <c r="Q1650">
        <f t="shared" si="152"/>
        <v>1</v>
      </c>
      <c r="R1650">
        <f t="shared" si="153"/>
        <v>0</v>
      </c>
      <c r="S1650" s="4" t="str">
        <f t="shared" si="154"/>
        <v>40272</v>
      </c>
      <c r="T1650">
        <v>63</v>
      </c>
      <c r="U1650">
        <v>0</v>
      </c>
      <c r="V1650">
        <v>16</v>
      </c>
      <c r="W1650">
        <v>7</v>
      </c>
      <c r="X1650">
        <v>0</v>
      </c>
      <c r="Y1650">
        <v>0</v>
      </c>
      <c r="AD1650">
        <v>2022</v>
      </c>
      <c r="AE1650" t="s">
        <v>226</v>
      </c>
      <c r="AF1650">
        <v>1</v>
      </c>
      <c r="AG1650" t="b">
        <f t="shared" si="155"/>
        <v>1</v>
      </c>
      <c r="AH1650">
        <v>0</v>
      </c>
      <c r="AI1650">
        <v>40272</v>
      </c>
      <c r="AJ1650">
        <v>63</v>
      </c>
      <c r="AK1650">
        <v>0</v>
      </c>
      <c r="AL1650">
        <v>16</v>
      </c>
      <c r="AM1650">
        <v>7</v>
      </c>
      <c r="AN1650">
        <v>0</v>
      </c>
      <c r="AO1650">
        <v>0</v>
      </c>
    </row>
    <row r="1651" spans="3:41" x14ac:dyDescent="0.3">
      <c r="D1651" t="str">
        <f t="shared" si="150"/>
        <v>August</v>
      </c>
      <c r="E1651" t="s">
        <v>96</v>
      </c>
      <c r="F1651">
        <v>78</v>
      </c>
      <c r="G1651">
        <v>0</v>
      </c>
      <c r="H1651">
        <v>23</v>
      </c>
      <c r="I1651">
        <v>18</v>
      </c>
      <c r="J1651">
        <v>0</v>
      </c>
      <c r="K1651">
        <v>0</v>
      </c>
      <c r="O1651">
        <v>2022</v>
      </c>
      <c r="P1651" t="str">
        <f t="shared" si="151"/>
        <v>August</v>
      </c>
      <c r="Q1651">
        <f t="shared" si="152"/>
        <v>1</v>
      </c>
      <c r="R1651">
        <f t="shared" si="153"/>
        <v>0</v>
      </c>
      <c r="S1651" s="4" t="str">
        <f t="shared" si="154"/>
        <v>40291</v>
      </c>
      <c r="T1651">
        <v>78</v>
      </c>
      <c r="U1651">
        <v>0</v>
      </c>
      <c r="V1651">
        <v>23</v>
      </c>
      <c r="W1651">
        <v>18</v>
      </c>
      <c r="X1651">
        <v>0</v>
      </c>
      <c r="Y1651">
        <v>0</v>
      </c>
      <c r="AD1651">
        <v>2022</v>
      </c>
      <c r="AE1651" t="s">
        <v>226</v>
      </c>
      <c r="AF1651">
        <v>1</v>
      </c>
      <c r="AG1651" t="b">
        <f t="shared" si="155"/>
        <v>1</v>
      </c>
      <c r="AH1651">
        <v>0</v>
      </c>
      <c r="AI1651">
        <v>40291</v>
      </c>
      <c r="AJ1651">
        <v>78</v>
      </c>
      <c r="AK1651">
        <v>0</v>
      </c>
      <c r="AL1651">
        <v>23</v>
      </c>
      <c r="AM1651">
        <v>18</v>
      </c>
      <c r="AN1651">
        <v>0</v>
      </c>
      <c r="AO1651">
        <v>0</v>
      </c>
    </row>
    <row r="1652" spans="3:41" x14ac:dyDescent="0.3">
      <c r="D1652" t="str">
        <f t="shared" si="150"/>
        <v>August</v>
      </c>
      <c r="E1652" t="s">
        <v>98</v>
      </c>
      <c r="F1652">
        <v>52</v>
      </c>
      <c r="G1652">
        <v>0</v>
      </c>
      <c r="H1652">
        <v>6</v>
      </c>
      <c r="I1652">
        <v>0</v>
      </c>
      <c r="J1652">
        <v>0</v>
      </c>
      <c r="K1652">
        <v>0</v>
      </c>
      <c r="O1652">
        <v>2022</v>
      </c>
      <c r="P1652" t="str">
        <f t="shared" si="151"/>
        <v>August</v>
      </c>
      <c r="Q1652">
        <f t="shared" si="152"/>
        <v>1</v>
      </c>
      <c r="R1652">
        <f t="shared" si="153"/>
        <v>0</v>
      </c>
      <c r="S1652" s="4" t="str">
        <f t="shared" si="154"/>
        <v>40299</v>
      </c>
      <c r="T1652">
        <v>52</v>
      </c>
      <c r="U1652">
        <v>0</v>
      </c>
      <c r="V1652">
        <v>6</v>
      </c>
      <c r="W1652">
        <v>0</v>
      </c>
      <c r="X1652">
        <v>0</v>
      </c>
      <c r="Y1652">
        <v>0</v>
      </c>
      <c r="AD1652">
        <v>2022</v>
      </c>
      <c r="AE1652" t="s">
        <v>226</v>
      </c>
      <c r="AF1652">
        <v>1</v>
      </c>
      <c r="AG1652" t="b">
        <f t="shared" si="155"/>
        <v>1</v>
      </c>
      <c r="AH1652">
        <v>0</v>
      </c>
      <c r="AI1652">
        <v>40299</v>
      </c>
      <c r="AJ1652">
        <v>52</v>
      </c>
      <c r="AK1652">
        <v>0</v>
      </c>
      <c r="AL1652">
        <v>6</v>
      </c>
      <c r="AM1652">
        <v>0</v>
      </c>
      <c r="AN1652">
        <v>0</v>
      </c>
      <c r="AO1652">
        <v>0</v>
      </c>
    </row>
    <row r="1653" spans="3:41" x14ac:dyDescent="0.3">
      <c r="D1653" t="str">
        <f t="shared" si="150"/>
        <v>August</v>
      </c>
      <c r="E1653" t="s">
        <v>4</v>
      </c>
      <c r="F1653" s="1">
        <v>1620</v>
      </c>
      <c r="G1653">
        <v>0</v>
      </c>
      <c r="H1653">
        <v>421</v>
      </c>
      <c r="I1653">
        <v>249</v>
      </c>
      <c r="J1653">
        <v>0</v>
      </c>
      <c r="K1653">
        <v>0</v>
      </c>
      <c r="O1653">
        <v>2022</v>
      </c>
      <c r="P1653" t="str">
        <f t="shared" si="151"/>
        <v>August</v>
      </c>
      <c r="Q1653">
        <f t="shared" si="152"/>
        <v>0</v>
      </c>
      <c r="R1653">
        <f t="shared" si="153"/>
        <v>1</v>
      </c>
      <c r="S1653" s="4" t="str">
        <f t="shared" si="154"/>
        <v>Total</v>
      </c>
      <c r="T1653">
        <v>1620</v>
      </c>
      <c r="U1653">
        <v>0</v>
      </c>
      <c r="V1653">
        <v>421</v>
      </c>
      <c r="W1653">
        <v>249</v>
      </c>
      <c r="X1653">
        <v>0</v>
      </c>
      <c r="Y1653">
        <v>0</v>
      </c>
      <c r="AD1653">
        <v>2022</v>
      </c>
      <c r="AE1653" t="s">
        <v>226</v>
      </c>
      <c r="AF1653">
        <v>0</v>
      </c>
      <c r="AG1653" t="b">
        <f t="shared" si="155"/>
        <v>0</v>
      </c>
      <c r="AH1653">
        <v>1</v>
      </c>
      <c r="AI1653" s="4" t="s">
        <v>4</v>
      </c>
      <c r="AJ1653">
        <v>1620</v>
      </c>
      <c r="AK1653">
        <v>0</v>
      </c>
      <c r="AL1653">
        <v>421</v>
      </c>
      <c r="AM1653">
        <v>249</v>
      </c>
      <c r="AN1653">
        <v>0</v>
      </c>
      <c r="AO1653">
        <v>0</v>
      </c>
    </row>
    <row r="1654" spans="3:41" x14ac:dyDescent="0.3">
      <c r="D1654" t="str">
        <f t="shared" si="150"/>
        <v>August</v>
      </c>
      <c r="E1654" t="s">
        <v>475</v>
      </c>
      <c r="F1654">
        <v>1</v>
      </c>
      <c r="G1654">
        <v>0</v>
      </c>
      <c r="H1654">
        <v>1</v>
      </c>
      <c r="I1654">
        <v>1</v>
      </c>
      <c r="J1654">
        <v>0</v>
      </c>
      <c r="K1654">
        <v>0</v>
      </c>
      <c r="O1654">
        <v>2022</v>
      </c>
      <c r="P1654" t="str">
        <f t="shared" si="151"/>
        <v>August</v>
      </c>
      <c r="Q1654">
        <f t="shared" si="152"/>
        <v>0</v>
      </c>
      <c r="R1654">
        <f t="shared" si="153"/>
        <v>0</v>
      </c>
      <c r="S1654" s="4" t="str">
        <f t="shared" si="154"/>
        <v>40117</v>
      </c>
      <c r="T1654">
        <v>1</v>
      </c>
      <c r="U1654">
        <v>0</v>
      </c>
      <c r="V1654">
        <v>1</v>
      </c>
      <c r="W1654">
        <v>1</v>
      </c>
      <c r="X1654">
        <v>0</v>
      </c>
      <c r="Y1654">
        <v>0</v>
      </c>
      <c r="AD1654">
        <v>2022</v>
      </c>
      <c r="AE1654" t="s">
        <v>226</v>
      </c>
      <c r="AF1654">
        <v>0</v>
      </c>
      <c r="AG1654" t="b">
        <f t="shared" si="155"/>
        <v>1</v>
      </c>
      <c r="AH1654">
        <v>0</v>
      </c>
      <c r="AI1654">
        <v>40117</v>
      </c>
      <c r="AJ1654">
        <v>1</v>
      </c>
      <c r="AK1654">
        <v>0</v>
      </c>
      <c r="AL1654">
        <v>1</v>
      </c>
      <c r="AM1654">
        <v>1</v>
      </c>
      <c r="AN1654">
        <v>0</v>
      </c>
      <c r="AO1654">
        <v>0</v>
      </c>
    </row>
    <row r="1655" spans="3:41" x14ac:dyDescent="0.3">
      <c r="D1655" t="str">
        <f t="shared" si="150"/>
        <v>August</v>
      </c>
      <c r="E1655" t="s">
        <v>105</v>
      </c>
      <c r="F1655">
        <v>21</v>
      </c>
      <c r="G1655">
        <v>0</v>
      </c>
      <c r="H1655">
        <v>5</v>
      </c>
      <c r="I1655">
        <v>3</v>
      </c>
      <c r="J1655">
        <v>0</v>
      </c>
      <c r="K1655">
        <v>0</v>
      </c>
      <c r="O1655">
        <v>2022</v>
      </c>
      <c r="P1655" t="str">
        <f t="shared" si="151"/>
        <v>August</v>
      </c>
      <c r="Q1655">
        <f t="shared" si="152"/>
        <v>0</v>
      </c>
      <c r="R1655">
        <f t="shared" si="153"/>
        <v>0</v>
      </c>
      <c r="S1655" s="4" t="str">
        <f t="shared" si="154"/>
        <v>40118</v>
      </c>
      <c r="T1655">
        <v>21</v>
      </c>
      <c r="U1655">
        <v>0</v>
      </c>
      <c r="V1655">
        <v>5</v>
      </c>
      <c r="W1655">
        <v>3</v>
      </c>
      <c r="X1655">
        <v>0</v>
      </c>
      <c r="Y1655">
        <v>0</v>
      </c>
      <c r="AD1655">
        <v>2022</v>
      </c>
      <c r="AE1655" t="s">
        <v>226</v>
      </c>
      <c r="AF1655">
        <v>0</v>
      </c>
      <c r="AG1655" t="b">
        <f t="shared" si="155"/>
        <v>1</v>
      </c>
      <c r="AH1655">
        <v>0</v>
      </c>
      <c r="AI1655">
        <v>40118</v>
      </c>
      <c r="AJ1655">
        <v>21</v>
      </c>
      <c r="AK1655">
        <v>0</v>
      </c>
      <c r="AL1655">
        <v>5</v>
      </c>
      <c r="AM1655">
        <v>3</v>
      </c>
      <c r="AN1655">
        <v>0</v>
      </c>
      <c r="AO1655">
        <v>0</v>
      </c>
    </row>
    <row r="1656" spans="3:41" x14ac:dyDescent="0.3">
      <c r="D1656" t="str">
        <f t="shared" si="150"/>
        <v>August</v>
      </c>
      <c r="E1656" t="s">
        <v>107</v>
      </c>
      <c r="F1656">
        <v>3</v>
      </c>
      <c r="G1656">
        <v>0</v>
      </c>
      <c r="H1656">
        <v>0</v>
      </c>
      <c r="I1656">
        <v>0</v>
      </c>
      <c r="J1656">
        <v>0</v>
      </c>
      <c r="K1656">
        <v>0</v>
      </c>
      <c r="O1656">
        <v>2022</v>
      </c>
      <c r="P1656" t="str">
        <f t="shared" si="151"/>
        <v>August</v>
      </c>
      <c r="Q1656">
        <f t="shared" si="152"/>
        <v>0</v>
      </c>
      <c r="R1656">
        <f t="shared" si="153"/>
        <v>0</v>
      </c>
      <c r="S1656" s="4" t="str">
        <f t="shared" si="154"/>
        <v>40059</v>
      </c>
      <c r="T1656">
        <v>3</v>
      </c>
      <c r="U1656">
        <v>0</v>
      </c>
      <c r="V1656">
        <v>0</v>
      </c>
      <c r="W1656">
        <v>0</v>
      </c>
      <c r="X1656">
        <v>0</v>
      </c>
      <c r="Y1656">
        <v>0</v>
      </c>
      <c r="AD1656">
        <v>2022</v>
      </c>
      <c r="AE1656" t="s">
        <v>226</v>
      </c>
      <c r="AF1656">
        <v>0</v>
      </c>
      <c r="AG1656" t="b">
        <f t="shared" si="155"/>
        <v>1</v>
      </c>
      <c r="AH1656">
        <v>0</v>
      </c>
      <c r="AI1656">
        <v>40059</v>
      </c>
      <c r="AJ1656">
        <v>3</v>
      </c>
      <c r="AK1656">
        <v>0</v>
      </c>
      <c r="AL1656">
        <v>0</v>
      </c>
      <c r="AM1656">
        <v>0</v>
      </c>
      <c r="AN1656">
        <v>0</v>
      </c>
      <c r="AO1656">
        <v>0</v>
      </c>
    </row>
    <row r="1657" spans="3:41" x14ac:dyDescent="0.3">
      <c r="D1657" t="str">
        <f t="shared" si="150"/>
        <v>August</v>
      </c>
      <c r="E1657" t="s">
        <v>4</v>
      </c>
      <c r="F1657">
        <v>25</v>
      </c>
      <c r="G1657">
        <v>0</v>
      </c>
      <c r="H1657">
        <v>6</v>
      </c>
      <c r="I1657">
        <v>4</v>
      </c>
      <c r="J1657">
        <v>0</v>
      </c>
      <c r="K1657">
        <v>0</v>
      </c>
      <c r="O1657">
        <v>2022</v>
      </c>
      <c r="P1657" t="str">
        <f t="shared" si="151"/>
        <v>August</v>
      </c>
      <c r="Q1657">
        <f t="shared" si="152"/>
        <v>0</v>
      </c>
      <c r="R1657">
        <f t="shared" si="153"/>
        <v>1</v>
      </c>
      <c r="S1657" s="4" t="str">
        <f t="shared" si="154"/>
        <v>Total</v>
      </c>
      <c r="T1657">
        <v>25</v>
      </c>
      <c r="U1657">
        <v>0</v>
      </c>
      <c r="V1657">
        <v>6</v>
      </c>
      <c r="W1657">
        <v>4</v>
      </c>
      <c r="X1657">
        <v>0</v>
      </c>
      <c r="Y1657">
        <v>0</v>
      </c>
      <c r="AD1657">
        <v>2022</v>
      </c>
      <c r="AE1657" t="s">
        <v>226</v>
      </c>
      <c r="AF1657">
        <v>0</v>
      </c>
      <c r="AG1657" t="b">
        <f t="shared" si="155"/>
        <v>0</v>
      </c>
      <c r="AH1657">
        <v>1</v>
      </c>
      <c r="AI1657" s="4" t="s">
        <v>4</v>
      </c>
      <c r="AJ1657">
        <v>25</v>
      </c>
      <c r="AK1657">
        <v>0</v>
      </c>
      <c r="AL1657">
        <v>6</v>
      </c>
      <c r="AM1657">
        <v>4</v>
      </c>
      <c r="AN1657">
        <v>0</v>
      </c>
      <c r="AO1657">
        <v>0</v>
      </c>
    </row>
    <row r="1658" spans="3:41" x14ac:dyDescent="0.3">
      <c r="D1658" t="str">
        <f t="shared" si="150"/>
        <v>August</v>
      </c>
      <c r="E1658" t="s">
        <v>109</v>
      </c>
      <c r="F1658">
        <v>4</v>
      </c>
      <c r="G1658">
        <v>0</v>
      </c>
      <c r="H1658">
        <v>1</v>
      </c>
      <c r="I1658">
        <v>0</v>
      </c>
      <c r="J1658">
        <v>0</v>
      </c>
      <c r="K1658">
        <v>0</v>
      </c>
      <c r="O1658">
        <v>2022</v>
      </c>
      <c r="P1658" t="str">
        <f t="shared" si="151"/>
        <v>August</v>
      </c>
      <c r="Q1658">
        <f t="shared" si="152"/>
        <v>0</v>
      </c>
      <c r="R1658">
        <f t="shared" si="153"/>
        <v>0</v>
      </c>
      <c r="S1658" s="4" t="str">
        <f t="shared" si="154"/>
        <v xml:space="preserve"> CODE</v>
      </c>
      <c r="T1658">
        <v>4</v>
      </c>
      <c r="U1658">
        <v>0</v>
      </c>
      <c r="V1658">
        <v>1</v>
      </c>
      <c r="W1658">
        <v>0</v>
      </c>
      <c r="X1658">
        <v>0</v>
      </c>
      <c r="Y1658">
        <v>0</v>
      </c>
      <c r="AD1658">
        <v>2022</v>
      </c>
      <c r="AE1658" t="s">
        <v>226</v>
      </c>
      <c r="AF1658">
        <v>0</v>
      </c>
      <c r="AG1658" t="b">
        <f t="shared" si="155"/>
        <v>0</v>
      </c>
      <c r="AH1658">
        <v>0</v>
      </c>
      <c r="AI1658" s="4" t="s">
        <v>586</v>
      </c>
      <c r="AJ1658">
        <v>4</v>
      </c>
      <c r="AK1658">
        <v>0</v>
      </c>
      <c r="AL1658">
        <v>1</v>
      </c>
      <c r="AM1658">
        <v>0</v>
      </c>
      <c r="AN1658">
        <v>0</v>
      </c>
      <c r="AO1658">
        <v>0</v>
      </c>
    </row>
    <row r="1659" spans="3:41" x14ac:dyDescent="0.3">
      <c r="D1659" t="str">
        <f t="shared" si="150"/>
        <v>August</v>
      </c>
      <c r="E1659" t="s">
        <v>4</v>
      </c>
      <c r="F1659">
        <v>4</v>
      </c>
      <c r="G1659">
        <v>0</v>
      </c>
      <c r="H1659">
        <v>1</v>
      </c>
      <c r="I1659">
        <v>0</v>
      </c>
      <c r="J1659">
        <v>0</v>
      </c>
      <c r="K1659">
        <v>0</v>
      </c>
      <c r="O1659">
        <v>2022</v>
      </c>
      <c r="P1659" t="str">
        <f t="shared" si="151"/>
        <v>August</v>
      </c>
      <c r="Q1659">
        <f t="shared" si="152"/>
        <v>0</v>
      </c>
      <c r="R1659">
        <f t="shared" si="153"/>
        <v>1</v>
      </c>
      <c r="S1659" s="4" t="str">
        <f t="shared" si="154"/>
        <v>Total</v>
      </c>
      <c r="T1659">
        <v>4</v>
      </c>
      <c r="U1659">
        <v>0</v>
      </c>
      <c r="V1659">
        <v>1</v>
      </c>
      <c r="W1659">
        <v>0</v>
      </c>
      <c r="X1659">
        <v>0</v>
      </c>
      <c r="Y1659">
        <v>0</v>
      </c>
      <c r="AD1659">
        <v>2022</v>
      </c>
      <c r="AE1659" t="s">
        <v>226</v>
      </c>
      <c r="AF1659">
        <v>0</v>
      </c>
      <c r="AG1659" t="b">
        <f t="shared" si="155"/>
        <v>0</v>
      </c>
      <c r="AH1659">
        <v>1</v>
      </c>
      <c r="AI1659" s="4" t="s">
        <v>4</v>
      </c>
      <c r="AJ1659">
        <v>4</v>
      </c>
      <c r="AK1659">
        <v>0</v>
      </c>
      <c r="AL1659">
        <v>1</v>
      </c>
      <c r="AM1659">
        <v>0</v>
      </c>
      <c r="AN1659">
        <v>0</v>
      </c>
      <c r="AO1659">
        <v>0</v>
      </c>
    </row>
    <row r="1660" spans="3:41" x14ac:dyDescent="0.3">
      <c r="D1660" t="str">
        <f t="shared" si="150"/>
        <v>August</v>
      </c>
      <c r="E1660" t="s">
        <v>4</v>
      </c>
      <c r="F1660" s="1">
        <v>1649</v>
      </c>
      <c r="G1660">
        <v>0</v>
      </c>
      <c r="H1660">
        <v>428</v>
      </c>
      <c r="I1660">
        <v>253</v>
      </c>
      <c r="J1660">
        <v>0</v>
      </c>
      <c r="K1660">
        <v>0</v>
      </c>
      <c r="O1660">
        <v>2022</v>
      </c>
      <c r="P1660" t="str">
        <f t="shared" si="151"/>
        <v>August</v>
      </c>
      <c r="Q1660">
        <f t="shared" si="152"/>
        <v>0</v>
      </c>
      <c r="R1660">
        <f t="shared" si="153"/>
        <v>1</v>
      </c>
      <c r="S1660" s="4" t="str">
        <f t="shared" si="154"/>
        <v>Total</v>
      </c>
      <c r="T1660">
        <v>1649</v>
      </c>
      <c r="U1660">
        <v>0</v>
      </c>
      <c r="V1660">
        <v>428</v>
      </c>
      <c r="W1660">
        <v>253</v>
      </c>
      <c r="X1660">
        <v>0</v>
      </c>
      <c r="Y1660">
        <v>0</v>
      </c>
      <c r="AD1660">
        <v>2022</v>
      </c>
      <c r="AE1660" t="s">
        <v>226</v>
      </c>
      <c r="AF1660">
        <v>0</v>
      </c>
      <c r="AG1660" t="b">
        <f t="shared" si="155"/>
        <v>0</v>
      </c>
      <c r="AH1660">
        <v>1</v>
      </c>
      <c r="AI1660" s="4" t="s">
        <v>4</v>
      </c>
      <c r="AJ1660">
        <v>1649</v>
      </c>
      <c r="AK1660">
        <v>0</v>
      </c>
      <c r="AL1660">
        <v>428</v>
      </c>
      <c r="AM1660">
        <v>253</v>
      </c>
      <c r="AN1660">
        <v>0</v>
      </c>
      <c r="AO1660">
        <v>0</v>
      </c>
    </row>
    <row r="1661" spans="3:41" x14ac:dyDescent="0.3">
      <c r="C1661" t="s">
        <v>572</v>
      </c>
      <c r="D1661" t="str">
        <f t="shared" si="150"/>
        <v>September</v>
      </c>
      <c r="E1661" t="s">
        <v>17</v>
      </c>
      <c r="F1661">
        <v>23</v>
      </c>
      <c r="G1661">
        <v>0</v>
      </c>
      <c r="H1661">
        <v>5</v>
      </c>
      <c r="I1661">
        <v>4</v>
      </c>
      <c r="J1661">
        <v>0</v>
      </c>
      <c r="K1661">
        <v>0</v>
      </c>
      <c r="O1661">
        <v>2022</v>
      </c>
      <c r="P1661" t="str">
        <f t="shared" si="151"/>
        <v>September</v>
      </c>
      <c r="Q1661">
        <f t="shared" si="152"/>
        <v>1</v>
      </c>
      <c r="R1661">
        <f t="shared" si="153"/>
        <v>0</v>
      </c>
      <c r="S1661" s="4" t="str">
        <f t="shared" si="154"/>
        <v>40202</v>
      </c>
      <c r="T1661">
        <v>23</v>
      </c>
      <c r="U1661">
        <v>0</v>
      </c>
      <c r="V1661">
        <v>5</v>
      </c>
      <c r="W1661">
        <v>4</v>
      </c>
      <c r="X1661">
        <v>0</v>
      </c>
      <c r="Y1661">
        <v>0</v>
      </c>
      <c r="AD1661">
        <v>2022</v>
      </c>
      <c r="AE1661" t="s">
        <v>572</v>
      </c>
      <c r="AF1661">
        <v>1</v>
      </c>
      <c r="AG1661" t="b">
        <f t="shared" si="155"/>
        <v>1</v>
      </c>
      <c r="AH1661">
        <v>0</v>
      </c>
      <c r="AI1661">
        <v>40202</v>
      </c>
      <c r="AJ1661">
        <v>23</v>
      </c>
      <c r="AK1661">
        <v>0</v>
      </c>
      <c r="AL1661">
        <v>5</v>
      </c>
      <c r="AM1661">
        <v>4</v>
      </c>
      <c r="AN1661">
        <v>0</v>
      </c>
      <c r="AO1661">
        <v>0</v>
      </c>
    </row>
    <row r="1662" spans="3:41" x14ac:dyDescent="0.3">
      <c r="D1662" t="str">
        <f t="shared" si="150"/>
        <v>September</v>
      </c>
      <c r="E1662" t="s">
        <v>23</v>
      </c>
      <c r="F1662">
        <v>57</v>
      </c>
      <c r="G1662">
        <v>0</v>
      </c>
      <c r="H1662">
        <v>16</v>
      </c>
      <c r="I1662">
        <v>14</v>
      </c>
      <c r="J1662">
        <v>0</v>
      </c>
      <c r="K1662">
        <v>0</v>
      </c>
      <c r="O1662">
        <v>2022</v>
      </c>
      <c r="P1662" t="str">
        <f t="shared" si="151"/>
        <v>September</v>
      </c>
      <c r="Q1662">
        <f t="shared" si="152"/>
        <v>1</v>
      </c>
      <c r="R1662">
        <f t="shared" si="153"/>
        <v>0</v>
      </c>
      <c r="S1662" s="4" t="str">
        <f t="shared" si="154"/>
        <v>40203</v>
      </c>
      <c r="T1662">
        <v>57</v>
      </c>
      <c r="U1662">
        <v>0</v>
      </c>
      <c r="V1662">
        <v>16</v>
      </c>
      <c r="W1662">
        <v>14</v>
      </c>
      <c r="X1662">
        <v>0</v>
      </c>
      <c r="Y1662">
        <v>0</v>
      </c>
      <c r="AD1662">
        <v>2022</v>
      </c>
      <c r="AE1662" t="s">
        <v>572</v>
      </c>
      <c r="AF1662">
        <v>1</v>
      </c>
      <c r="AG1662" t="b">
        <f t="shared" si="155"/>
        <v>1</v>
      </c>
      <c r="AH1662">
        <v>0</v>
      </c>
      <c r="AI1662">
        <v>40203</v>
      </c>
      <c r="AJ1662">
        <v>57</v>
      </c>
      <c r="AK1662">
        <v>0</v>
      </c>
      <c r="AL1662">
        <v>16</v>
      </c>
      <c r="AM1662">
        <v>14</v>
      </c>
      <c r="AN1662">
        <v>0</v>
      </c>
      <c r="AO1662">
        <v>0</v>
      </c>
    </row>
    <row r="1663" spans="3:41" x14ac:dyDescent="0.3">
      <c r="D1663" t="str">
        <f t="shared" si="150"/>
        <v>September</v>
      </c>
      <c r="E1663" t="s">
        <v>27</v>
      </c>
      <c r="F1663">
        <v>18</v>
      </c>
      <c r="G1663">
        <v>0</v>
      </c>
      <c r="H1663">
        <v>6</v>
      </c>
      <c r="I1663">
        <v>4</v>
      </c>
      <c r="J1663">
        <v>0</v>
      </c>
      <c r="K1663">
        <v>0</v>
      </c>
      <c r="O1663">
        <v>2022</v>
      </c>
      <c r="P1663" t="str">
        <f t="shared" si="151"/>
        <v>September</v>
      </c>
      <c r="Q1663">
        <f t="shared" si="152"/>
        <v>1</v>
      </c>
      <c r="R1663">
        <f t="shared" si="153"/>
        <v>0</v>
      </c>
      <c r="S1663" s="4" t="str">
        <f t="shared" si="154"/>
        <v>40204</v>
      </c>
      <c r="T1663">
        <v>18</v>
      </c>
      <c r="U1663">
        <v>0</v>
      </c>
      <c r="V1663">
        <v>6</v>
      </c>
      <c r="W1663">
        <v>4</v>
      </c>
      <c r="X1663">
        <v>0</v>
      </c>
      <c r="Y1663">
        <v>0</v>
      </c>
      <c r="AD1663">
        <v>2022</v>
      </c>
      <c r="AE1663" t="s">
        <v>572</v>
      </c>
      <c r="AF1663">
        <v>1</v>
      </c>
      <c r="AG1663" t="b">
        <f t="shared" si="155"/>
        <v>1</v>
      </c>
      <c r="AH1663">
        <v>0</v>
      </c>
      <c r="AI1663">
        <v>40204</v>
      </c>
      <c r="AJ1663">
        <v>18</v>
      </c>
      <c r="AK1663">
        <v>0</v>
      </c>
      <c r="AL1663">
        <v>6</v>
      </c>
      <c r="AM1663">
        <v>4</v>
      </c>
      <c r="AN1663">
        <v>0</v>
      </c>
      <c r="AO1663">
        <v>0</v>
      </c>
    </row>
    <row r="1664" spans="3:41" x14ac:dyDescent="0.3">
      <c r="D1664" t="str">
        <f t="shared" si="150"/>
        <v>September</v>
      </c>
      <c r="E1664" t="s">
        <v>31</v>
      </c>
      <c r="F1664">
        <v>10</v>
      </c>
      <c r="G1664">
        <v>0</v>
      </c>
      <c r="H1664">
        <v>4</v>
      </c>
      <c r="I1664">
        <v>3</v>
      </c>
      <c r="J1664">
        <v>0</v>
      </c>
      <c r="K1664">
        <v>0</v>
      </c>
      <c r="O1664">
        <v>2022</v>
      </c>
      <c r="P1664" t="str">
        <f t="shared" si="151"/>
        <v>September</v>
      </c>
      <c r="Q1664">
        <f t="shared" si="152"/>
        <v>1</v>
      </c>
      <c r="R1664">
        <f t="shared" si="153"/>
        <v>0</v>
      </c>
      <c r="S1664" s="4" t="str">
        <f t="shared" si="154"/>
        <v>40205</v>
      </c>
      <c r="T1664">
        <v>10</v>
      </c>
      <c r="U1664">
        <v>0</v>
      </c>
      <c r="V1664">
        <v>4</v>
      </c>
      <c r="W1664">
        <v>3</v>
      </c>
      <c r="X1664">
        <v>0</v>
      </c>
      <c r="Y1664">
        <v>0</v>
      </c>
      <c r="AD1664">
        <v>2022</v>
      </c>
      <c r="AE1664" t="s">
        <v>572</v>
      </c>
      <c r="AF1664">
        <v>1</v>
      </c>
      <c r="AG1664" t="b">
        <f t="shared" si="155"/>
        <v>1</v>
      </c>
      <c r="AH1664">
        <v>0</v>
      </c>
      <c r="AI1664">
        <v>40205</v>
      </c>
      <c r="AJ1664">
        <v>10</v>
      </c>
      <c r="AK1664">
        <v>0</v>
      </c>
      <c r="AL1664">
        <v>4</v>
      </c>
      <c r="AM1664">
        <v>3</v>
      </c>
      <c r="AN1664">
        <v>0</v>
      </c>
      <c r="AO1664">
        <v>0</v>
      </c>
    </row>
    <row r="1665" spans="1:41" x14ac:dyDescent="0.3">
      <c r="D1665" t="str">
        <f t="shared" si="150"/>
        <v>September</v>
      </c>
      <c r="E1665" t="s">
        <v>34</v>
      </c>
      <c r="F1665">
        <v>40</v>
      </c>
      <c r="G1665">
        <v>0</v>
      </c>
      <c r="H1665">
        <v>10</v>
      </c>
      <c r="I1665">
        <v>4</v>
      </c>
      <c r="J1665">
        <v>0</v>
      </c>
      <c r="K1665">
        <v>0</v>
      </c>
      <c r="O1665">
        <v>2022</v>
      </c>
      <c r="P1665" t="str">
        <f t="shared" si="151"/>
        <v>September</v>
      </c>
      <c r="Q1665">
        <f t="shared" si="152"/>
        <v>1</v>
      </c>
      <c r="R1665">
        <f t="shared" si="153"/>
        <v>0</v>
      </c>
      <c r="S1665" s="4" t="str">
        <f t="shared" si="154"/>
        <v>40206</v>
      </c>
      <c r="T1665">
        <v>40</v>
      </c>
      <c r="U1665">
        <v>0</v>
      </c>
      <c r="V1665">
        <v>10</v>
      </c>
      <c r="W1665">
        <v>4</v>
      </c>
      <c r="X1665">
        <v>0</v>
      </c>
      <c r="Y1665">
        <v>0</v>
      </c>
      <c r="AD1665">
        <v>2022</v>
      </c>
      <c r="AE1665" t="s">
        <v>572</v>
      </c>
      <c r="AF1665">
        <v>1</v>
      </c>
      <c r="AG1665" t="b">
        <f t="shared" si="155"/>
        <v>1</v>
      </c>
      <c r="AH1665">
        <v>0</v>
      </c>
      <c r="AI1665">
        <v>40206</v>
      </c>
      <c r="AJ1665">
        <v>40</v>
      </c>
      <c r="AK1665">
        <v>0</v>
      </c>
      <c r="AL1665">
        <v>10</v>
      </c>
      <c r="AM1665">
        <v>4</v>
      </c>
      <c r="AN1665">
        <v>0</v>
      </c>
      <c r="AO1665">
        <v>0</v>
      </c>
    </row>
    <row r="1666" spans="1:41" x14ac:dyDescent="0.3">
      <c r="D1666" t="str">
        <f t="shared" si="150"/>
        <v>September</v>
      </c>
      <c r="E1666" t="s">
        <v>37</v>
      </c>
      <c r="F1666">
        <v>56</v>
      </c>
      <c r="G1666">
        <v>0</v>
      </c>
      <c r="H1666">
        <v>7</v>
      </c>
      <c r="I1666">
        <v>3</v>
      </c>
      <c r="J1666">
        <v>0</v>
      </c>
      <c r="K1666">
        <v>0</v>
      </c>
      <c r="O1666">
        <v>2022</v>
      </c>
      <c r="P1666" t="str">
        <f t="shared" si="151"/>
        <v>September</v>
      </c>
      <c r="Q1666">
        <f t="shared" si="152"/>
        <v>1</v>
      </c>
      <c r="R1666">
        <f t="shared" si="153"/>
        <v>0</v>
      </c>
      <c r="S1666" s="4" t="str">
        <f t="shared" si="154"/>
        <v>40207</v>
      </c>
      <c r="T1666">
        <v>56</v>
      </c>
      <c r="U1666">
        <v>0</v>
      </c>
      <c r="V1666">
        <v>7</v>
      </c>
      <c r="W1666">
        <v>3</v>
      </c>
      <c r="X1666">
        <v>0</v>
      </c>
      <c r="Y1666">
        <v>0</v>
      </c>
      <c r="AD1666">
        <v>2022</v>
      </c>
      <c r="AE1666" t="s">
        <v>572</v>
      </c>
      <c r="AF1666">
        <v>1</v>
      </c>
      <c r="AG1666" t="b">
        <f t="shared" si="155"/>
        <v>1</v>
      </c>
      <c r="AH1666">
        <v>0</v>
      </c>
      <c r="AI1666">
        <v>40207</v>
      </c>
      <c r="AJ1666">
        <v>56</v>
      </c>
      <c r="AK1666">
        <v>0</v>
      </c>
      <c r="AL1666">
        <v>7</v>
      </c>
      <c r="AM1666">
        <v>3</v>
      </c>
      <c r="AN1666">
        <v>0</v>
      </c>
      <c r="AO1666">
        <v>0</v>
      </c>
    </row>
    <row r="1667" spans="1:41" x14ac:dyDescent="0.3">
      <c r="D1667" t="str">
        <f t="shared" ref="D1667:D1730" si="156">IF(ISBLANK(C1667),D1666,C1667)</f>
        <v>September</v>
      </c>
      <c r="E1667" t="s">
        <v>39</v>
      </c>
      <c r="F1667">
        <v>77</v>
      </c>
      <c r="G1667">
        <v>0</v>
      </c>
      <c r="H1667">
        <v>23</v>
      </c>
      <c r="I1667">
        <v>13</v>
      </c>
      <c r="J1667">
        <v>0</v>
      </c>
      <c r="K1667">
        <v>0</v>
      </c>
      <c r="O1667">
        <v>2022</v>
      </c>
      <c r="P1667" t="str">
        <f t="shared" ref="P1667:P1730" si="157">D1667</f>
        <v>September</v>
      </c>
      <c r="Q1667">
        <f t="shared" ref="Q1667:Q1730" si="158">IFERROR(FIND("LOUISVILLE",E1667,1),0)</f>
        <v>1</v>
      </c>
      <c r="R1667">
        <f t="shared" ref="R1667:R1730" si="159">IFERROR(FIND("Total",E1667,1),0)</f>
        <v>0</v>
      </c>
      <c r="S1667" s="4" t="str">
        <f t="shared" ref="S1667:S1730" si="160">RIGHT(E1667,5)</f>
        <v>40208</v>
      </c>
      <c r="T1667">
        <v>77</v>
      </c>
      <c r="U1667">
        <v>0</v>
      </c>
      <c r="V1667">
        <v>23</v>
      </c>
      <c r="W1667">
        <v>13</v>
      </c>
      <c r="X1667">
        <v>0</v>
      </c>
      <c r="Y1667">
        <v>0</v>
      </c>
      <c r="AD1667">
        <v>2022</v>
      </c>
      <c r="AE1667" t="s">
        <v>572</v>
      </c>
      <c r="AF1667">
        <v>1</v>
      </c>
      <c r="AG1667" t="b">
        <f t="shared" ref="AG1667:AG1730" si="161">ISNUMBER(AI1667)</f>
        <v>1</v>
      </c>
      <c r="AH1667">
        <v>0</v>
      </c>
      <c r="AI1667">
        <v>40208</v>
      </c>
      <c r="AJ1667">
        <v>77</v>
      </c>
      <c r="AK1667">
        <v>0</v>
      </c>
      <c r="AL1667">
        <v>23</v>
      </c>
      <c r="AM1667">
        <v>13</v>
      </c>
      <c r="AN1667">
        <v>0</v>
      </c>
      <c r="AO1667">
        <v>0</v>
      </c>
    </row>
    <row r="1668" spans="1:41" x14ac:dyDescent="0.3">
      <c r="D1668" t="str">
        <f t="shared" si="156"/>
        <v>September</v>
      </c>
      <c r="E1668" t="s">
        <v>44</v>
      </c>
      <c r="F1668">
        <v>29</v>
      </c>
      <c r="G1668">
        <v>0</v>
      </c>
      <c r="H1668">
        <v>12</v>
      </c>
      <c r="I1668">
        <v>8</v>
      </c>
      <c r="J1668">
        <v>0</v>
      </c>
      <c r="K1668">
        <v>0</v>
      </c>
      <c r="O1668">
        <v>2022</v>
      </c>
      <c r="P1668" t="str">
        <f t="shared" si="157"/>
        <v>September</v>
      </c>
      <c r="Q1668">
        <f t="shared" si="158"/>
        <v>1</v>
      </c>
      <c r="R1668">
        <f t="shared" si="159"/>
        <v>0</v>
      </c>
      <c r="S1668" s="4" t="str">
        <f t="shared" si="160"/>
        <v>40210</v>
      </c>
      <c r="T1668">
        <v>29</v>
      </c>
      <c r="U1668">
        <v>0</v>
      </c>
      <c r="V1668">
        <v>12</v>
      </c>
      <c r="W1668">
        <v>8</v>
      </c>
      <c r="X1668">
        <v>0</v>
      </c>
      <c r="Y1668">
        <v>0</v>
      </c>
      <c r="AD1668">
        <v>2022</v>
      </c>
      <c r="AE1668" t="s">
        <v>572</v>
      </c>
      <c r="AF1668">
        <v>1</v>
      </c>
      <c r="AG1668" t="b">
        <f t="shared" si="161"/>
        <v>1</v>
      </c>
      <c r="AH1668">
        <v>0</v>
      </c>
      <c r="AI1668">
        <v>40210</v>
      </c>
      <c r="AJ1668">
        <v>29</v>
      </c>
      <c r="AK1668">
        <v>0</v>
      </c>
      <c r="AL1668">
        <v>12</v>
      </c>
      <c r="AM1668">
        <v>8</v>
      </c>
      <c r="AN1668">
        <v>0</v>
      </c>
      <c r="AO1668">
        <v>0</v>
      </c>
    </row>
    <row r="1669" spans="1:41" x14ac:dyDescent="0.3">
      <c r="D1669" t="str">
        <f t="shared" si="156"/>
        <v>September</v>
      </c>
      <c r="E1669" t="s">
        <v>48</v>
      </c>
      <c r="F1669">
        <v>82</v>
      </c>
      <c r="G1669">
        <v>0</v>
      </c>
      <c r="H1669">
        <v>29</v>
      </c>
      <c r="I1669">
        <v>14</v>
      </c>
      <c r="J1669">
        <v>0</v>
      </c>
      <c r="K1669">
        <v>0</v>
      </c>
      <c r="O1669">
        <v>2022</v>
      </c>
      <c r="P1669" t="str">
        <f t="shared" si="157"/>
        <v>September</v>
      </c>
      <c r="Q1669">
        <f t="shared" si="158"/>
        <v>1</v>
      </c>
      <c r="R1669">
        <f t="shared" si="159"/>
        <v>0</v>
      </c>
      <c r="S1669" s="4" t="str">
        <f t="shared" si="160"/>
        <v>40211</v>
      </c>
      <c r="T1669">
        <v>82</v>
      </c>
      <c r="U1669">
        <v>0</v>
      </c>
      <c r="V1669">
        <v>29</v>
      </c>
      <c r="W1669">
        <v>14</v>
      </c>
      <c r="X1669">
        <v>0</v>
      </c>
      <c r="Y1669">
        <v>0</v>
      </c>
      <c r="AD1669">
        <v>2022</v>
      </c>
      <c r="AE1669" t="s">
        <v>572</v>
      </c>
      <c r="AF1669">
        <v>1</v>
      </c>
      <c r="AG1669" t="b">
        <f t="shared" si="161"/>
        <v>1</v>
      </c>
      <c r="AH1669">
        <v>0</v>
      </c>
      <c r="AI1669">
        <v>40211</v>
      </c>
      <c r="AJ1669">
        <v>82</v>
      </c>
      <c r="AK1669">
        <v>0</v>
      </c>
      <c r="AL1669">
        <v>29</v>
      </c>
      <c r="AM1669">
        <v>14</v>
      </c>
      <c r="AN1669">
        <v>0</v>
      </c>
      <c r="AO1669">
        <v>0</v>
      </c>
    </row>
    <row r="1670" spans="1:41" x14ac:dyDescent="0.3">
      <c r="D1670" t="str">
        <f t="shared" si="156"/>
        <v>September</v>
      </c>
      <c r="E1670" t="s">
        <v>50</v>
      </c>
      <c r="F1670">
        <v>38</v>
      </c>
      <c r="G1670">
        <v>0</v>
      </c>
      <c r="H1670">
        <v>10</v>
      </c>
      <c r="I1670">
        <v>7</v>
      </c>
      <c r="J1670">
        <v>0</v>
      </c>
      <c r="K1670">
        <v>0</v>
      </c>
      <c r="O1670">
        <v>2022</v>
      </c>
      <c r="P1670" t="str">
        <f t="shared" si="157"/>
        <v>September</v>
      </c>
      <c r="Q1670">
        <f t="shared" si="158"/>
        <v>1</v>
      </c>
      <c r="R1670">
        <f t="shared" si="159"/>
        <v>0</v>
      </c>
      <c r="S1670" s="4" t="str">
        <f t="shared" si="160"/>
        <v>40212</v>
      </c>
      <c r="T1670">
        <v>38</v>
      </c>
      <c r="U1670">
        <v>0</v>
      </c>
      <c r="V1670">
        <v>10</v>
      </c>
      <c r="W1670">
        <v>7</v>
      </c>
      <c r="X1670">
        <v>0</v>
      </c>
      <c r="Y1670">
        <v>0</v>
      </c>
      <c r="AD1670">
        <v>2022</v>
      </c>
      <c r="AE1670" t="s">
        <v>572</v>
      </c>
      <c r="AF1670">
        <v>1</v>
      </c>
      <c r="AG1670" t="b">
        <f t="shared" si="161"/>
        <v>1</v>
      </c>
      <c r="AH1670">
        <v>0</v>
      </c>
      <c r="AI1670">
        <v>40212</v>
      </c>
      <c r="AJ1670">
        <v>38</v>
      </c>
      <c r="AK1670">
        <v>0</v>
      </c>
      <c r="AL1670">
        <v>10</v>
      </c>
      <c r="AM1670">
        <v>7</v>
      </c>
      <c r="AN1670">
        <v>0</v>
      </c>
      <c r="AO1670">
        <v>0</v>
      </c>
    </row>
    <row r="1671" spans="1:41" x14ac:dyDescent="0.3">
      <c r="D1671" t="str">
        <f t="shared" si="156"/>
        <v>September</v>
      </c>
      <c r="E1671" t="s">
        <v>53</v>
      </c>
      <c r="F1671">
        <v>33</v>
      </c>
      <c r="G1671">
        <v>0</v>
      </c>
      <c r="H1671">
        <v>7</v>
      </c>
      <c r="I1671">
        <v>4</v>
      </c>
      <c r="J1671">
        <v>0</v>
      </c>
      <c r="K1671">
        <v>0</v>
      </c>
      <c r="O1671">
        <v>2022</v>
      </c>
      <c r="P1671" t="str">
        <f t="shared" si="157"/>
        <v>September</v>
      </c>
      <c r="Q1671">
        <f t="shared" si="158"/>
        <v>1</v>
      </c>
      <c r="R1671">
        <f t="shared" si="159"/>
        <v>0</v>
      </c>
      <c r="S1671" s="4" t="str">
        <f t="shared" si="160"/>
        <v>40213</v>
      </c>
      <c r="T1671">
        <v>33</v>
      </c>
      <c r="U1671">
        <v>0</v>
      </c>
      <c r="V1671">
        <v>7</v>
      </c>
      <c r="W1671">
        <v>4</v>
      </c>
      <c r="X1671">
        <v>0</v>
      </c>
      <c r="Y1671">
        <v>0</v>
      </c>
      <c r="AD1671">
        <v>2022</v>
      </c>
      <c r="AE1671" t="s">
        <v>572</v>
      </c>
      <c r="AF1671">
        <v>1</v>
      </c>
      <c r="AG1671" t="b">
        <f t="shared" si="161"/>
        <v>1</v>
      </c>
      <c r="AH1671">
        <v>0</v>
      </c>
      <c r="AI1671">
        <v>40213</v>
      </c>
      <c r="AJ1671">
        <v>33</v>
      </c>
      <c r="AK1671">
        <v>0</v>
      </c>
      <c r="AL1671">
        <v>7</v>
      </c>
      <c r="AM1671">
        <v>4</v>
      </c>
      <c r="AN1671">
        <v>0</v>
      </c>
      <c r="AO1671">
        <v>0</v>
      </c>
    </row>
    <row r="1672" spans="1:41" x14ac:dyDescent="0.3">
      <c r="D1672" t="str">
        <f t="shared" si="156"/>
        <v>September</v>
      </c>
      <c r="O1672">
        <v>2022</v>
      </c>
      <c r="P1672" t="str">
        <f t="shared" si="157"/>
        <v>September</v>
      </c>
      <c r="Q1672">
        <f t="shared" si="158"/>
        <v>0</v>
      </c>
      <c r="R1672">
        <f t="shared" si="159"/>
        <v>0</v>
      </c>
      <c r="S1672" s="4" t="str">
        <f t="shared" si="160"/>
        <v/>
      </c>
      <c r="AD1672">
        <v>2022</v>
      </c>
      <c r="AE1672" t="s">
        <v>572</v>
      </c>
      <c r="AF1672">
        <v>0</v>
      </c>
      <c r="AG1672" t="b">
        <f t="shared" si="161"/>
        <v>0</v>
      </c>
      <c r="AH1672">
        <v>0</v>
      </c>
      <c r="AI1672" s="4" t="s">
        <v>587</v>
      </c>
    </row>
    <row r="1673" spans="1:41" x14ac:dyDescent="0.3">
      <c r="A1673">
        <v>2022</v>
      </c>
      <c r="B1673" t="s">
        <v>236</v>
      </c>
      <c r="D1673" t="str">
        <f t="shared" si="156"/>
        <v>September</v>
      </c>
      <c r="E1673" t="s">
        <v>57</v>
      </c>
      <c r="F1673">
        <v>124</v>
      </c>
      <c r="G1673">
        <v>0</v>
      </c>
      <c r="H1673">
        <v>36</v>
      </c>
      <c r="I1673">
        <v>23</v>
      </c>
      <c r="J1673">
        <v>0</v>
      </c>
      <c r="K1673">
        <v>0</v>
      </c>
      <c r="O1673">
        <v>2022</v>
      </c>
      <c r="P1673" t="str">
        <f t="shared" si="157"/>
        <v>September</v>
      </c>
      <c r="Q1673">
        <f t="shared" si="158"/>
        <v>1</v>
      </c>
      <c r="R1673">
        <f t="shared" si="159"/>
        <v>0</v>
      </c>
      <c r="S1673" s="4" t="str">
        <f t="shared" si="160"/>
        <v>40214</v>
      </c>
      <c r="T1673">
        <v>124</v>
      </c>
      <c r="U1673">
        <v>0</v>
      </c>
      <c r="V1673">
        <v>36</v>
      </c>
      <c r="W1673">
        <v>23</v>
      </c>
      <c r="X1673">
        <v>0</v>
      </c>
      <c r="Y1673">
        <v>0</v>
      </c>
      <c r="AD1673">
        <v>2022</v>
      </c>
      <c r="AE1673" t="s">
        <v>572</v>
      </c>
      <c r="AF1673">
        <v>1</v>
      </c>
      <c r="AG1673" t="b">
        <f t="shared" si="161"/>
        <v>1</v>
      </c>
      <c r="AH1673">
        <v>0</v>
      </c>
      <c r="AI1673">
        <v>40214</v>
      </c>
      <c r="AJ1673">
        <v>124</v>
      </c>
      <c r="AK1673">
        <v>0</v>
      </c>
      <c r="AL1673">
        <v>36</v>
      </c>
      <c r="AM1673">
        <v>23</v>
      </c>
      <c r="AN1673">
        <v>0</v>
      </c>
      <c r="AO1673">
        <v>0</v>
      </c>
    </row>
    <row r="1674" spans="1:41" x14ac:dyDescent="0.3">
      <c r="B1674" t="s">
        <v>22</v>
      </c>
      <c r="D1674" t="str">
        <f t="shared" si="156"/>
        <v>September</v>
      </c>
      <c r="E1674" t="s">
        <v>60</v>
      </c>
      <c r="F1674">
        <v>81</v>
      </c>
      <c r="G1674">
        <v>0</v>
      </c>
      <c r="H1674">
        <v>34</v>
      </c>
      <c r="I1674">
        <v>26</v>
      </c>
      <c r="J1674">
        <v>0</v>
      </c>
      <c r="K1674">
        <v>0</v>
      </c>
      <c r="O1674">
        <v>2022</v>
      </c>
      <c r="P1674" t="str">
        <f t="shared" si="157"/>
        <v>September</v>
      </c>
      <c r="Q1674">
        <f t="shared" si="158"/>
        <v>1</v>
      </c>
      <c r="R1674">
        <f t="shared" si="159"/>
        <v>0</v>
      </c>
      <c r="S1674" s="4" t="str">
        <f t="shared" si="160"/>
        <v>40215</v>
      </c>
      <c r="T1674">
        <v>81</v>
      </c>
      <c r="U1674">
        <v>0</v>
      </c>
      <c r="V1674">
        <v>34</v>
      </c>
      <c r="W1674">
        <v>26</v>
      </c>
      <c r="X1674">
        <v>0</v>
      </c>
      <c r="Y1674">
        <v>0</v>
      </c>
      <c r="AD1674">
        <v>2022</v>
      </c>
      <c r="AE1674" t="s">
        <v>572</v>
      </c>
      <c r="AF1674">
        <v>1</v>
      </c>
      <c r="AG1674" t="b">
        <f t="shared" si="161"/>
        <v>1</v>
      </c>
      <c r="AH1674">
        <v>0</v>
      </c>
      <c r="AI1674">
        <v>40215</v>
      </c>
      <c r="AJ1674">
        <v>81</v>
      </c>
      <c r="AK1674">
        <v>0</v>
      </c>
      <c r="AL1674">
        <v>34</v>
      </c>
      <c r="AM1674">
        <v>26</v>
      </c>
      <c r="AN1674">
        <v>0</v>
      </c>
      <c r="AO1674">
        <v>0</v>
      </c>
    </row>
    <row r="1675" spans="1:41" x14ac:dyDescent="0.3">
      <c r="D1675" t="str">
        <f t="shared" si="156"/>
        <v>September</v>
      </c>
      <c r="E1675" t="s">
        <v>64</v>
      </c>
      <c r="F1675">
        <v>99</v>
      </c>
      <c r="G1675">
        <v>0</v>
      </c>
      <c r="H1675">
        <v>23</v>
      </c>
      <c r="I1675">
        <v>18</v>
      </c>
      <c r="J1675">
        <v>0</v>
      </c>
      <c r="K1675">
        <v>0</v>
      </c>
      <c r="O1675">
        <v>2022</v>
      </c>
      <c r="P1675" t="str">
        <f t="shared" si="157"/>
        <v>September</v>
      </c>
      <c r="Q1675">
        <f t="shared" si="158"/>
        <v>1</v>
      </c>
      <c r="R1675">
        <f t="shared" si="159"/>
        <v>0</v>
      </c>
      <c r="S1675" s="4" t="str">
        <f t="shared" si="160"/>
        <v>40216</v>
      </c>
      <c r="T1675">
        <v>99</v>
      </c>
      <c r="U1675">
        <v>0</v>
      </c>
      <c r="V1675">
        <v>23</v>
      </c>
      <c r="W1675">
        <v>18</v>
      </c>
      <c r="X1675">
        <v>0</v>
      </c>
      <c r="Y1675">
        <v>0</v>
      </c>
      <c r="AD1675">
        <v>2022</v>
      </c>
      <c r="AE1675" t="s">
        <v>572</v>
      </c>
      <c r="AF1675">
        <v>1</v>
      </c>
      <c r="AG1675" t="b">
        <f t="shared" si="161"/>
        <v>1</v>
      </c>
      <c r="AH1675">
        <v>0</v>
      </c>
      <c r="AI1675">
        <v>40216</v>
      </c>
      <c r="AJ1675">
        <v>99</v>
      </c>
      <c r="AK1675">
        <v>0</v>
      </c>
      <c r="AL1675">
        <v>23</v>
      </c>
      <c r="AM1675">
        <v>18</v>
      </c>
      <c r="AN1675">
        <v>0</v>
      </c>
      <c r="AO1675">
        <v>0</v>
      </c>
    </row>
    <row r="1676" spans="1:41" x14ac:dyDescent="0.3">
      <c r="D1676" t="str">
        <f t="shared" si="156"/>
        <v>September</v>
      </c>
      <c r="E1676" t="s">
        <v>66</v>
      </c>
      <c r="F1676">
        <v>8</v>
      </c>
      <c r="G1676">
        <v>0</v>
      </c>
      <c r="H1676">
        <v>1</v>
      </c>
      <c r="I1676">
        <v>0</v>
      </c>
      <c r="J1676">
        <v>0</v>
      </c>
      <c r="K1676">
        <v>0</v>
      </c>
      <c r="O1676">
        <v>2022</v>
      </c>
      <c r="P1676" t="str">
        <f t="shared" si="157"/>
        <v>September</v>
      </c>
      <c r="Q1676">
        <f t="shared" si="158"/>
        <v>1</v>
      </c>
      <c r="R1676">
        <f t="shared" si="159"/>
        <v>0</v>
      </c>
      <c r="S1676" s="4" t="str">
        <f t="shared" si="160"/>
        <v>40217</v>
      </c>
      <c r="T1676">
        <v>8</v>
      </c>
      <c r="U1676">
        <v>0</v>
      </c>
      <c r="V1676">
        <v>1</v>
      </c>
      <c r="W1676">
        <v>0</v>
      </c>
      <c r="X1676">
        <v>0</v>
      </c>
      <c r="Y1676">
        <v>0</v>
      </c>
      <c r="AD1676">
        <v>2022</v>
      </c>
      <c r="AE1676" t="s">
        <v>572</v>
      </c>
      <c r="AF1676">
        <v>1</v>
      </c>
      <c r="AG1676" t="b">
        <f t="shared" si="161"/>
        <v>1</v>
      </c>
      <c r="AH1676">
        <v>0</v>
      </c>
      <c r="AI1676">
        <v>40217</v>
      </c>
      <c r="AJ1676">
        <v>8</v>
      </c>
      <c r="AK1676">
        <v>0</v>
      </c>
      <c r="AL1676">
        <v>1</v>
      </c>
      <c r="AM1676">
        <v>0</v>
      </c>
      <c r="AN1676">
        <v>0</v>
      </c>
      <c r="AO1676">
        <v>0</v>
      </c>
    </row>
    <row r="1677" spans="1:41" x14ac:dyDescent="0.3">
      <c r="D1677" t="str">
        <f t="shared" si="156"/>
        <v>September</v>
      </c>
      <c r="E1677" t="s">
        <v>69</v>
      </c>
      <c r="F1677">
        <v>99</v>
      </c>
      <c r="G1677">
        <v>0</v>
      </c>
      <c r="H1677">
        <v>31</v>
      </c>
      <c r="I1677">
        <v>15</v>
      </c>
      <c r="J1677">
        <v>0</v>
      </c>
      <c r="K1677">
        <v>0</v>
      </c>
      <c r="O1677">
        <v>2022</v>
      </c>
      <c r="P1677" t="str">
        <f t="shared" si="157"/>
        <v>September</v>
      </c>
      <c r="Q1677">
        <f t="shared" si="158"/>
        <v>1</v>
      </c>
      <c r="R1677">
        <f t="shared" si="159"/>
        <v>0</v>
      </c>
      <c r="S1677" s="4" t="str">
        <f t="shared" si="160"/>
        <v>40218</v>
      </c>
      <c r="T1677">
        <v>99</v>
      </c>
      <c r="U1677">
        <v>0</v>
      </c>
      <c r="V1677">
        <v>31</v>
      </c>
      <c r="W1677">
        <v>15</v>
      </c>
      <c r="X1677">
        <v>0</v>
      </c>
      <c r="Y1677">
        <v>0</v>
      </c>
      <c r="AD1677">
        <v>2022</v>
      </c>
      <c r="AE1677" t="s">
        <v>572</v>
      </c>
      <c r="AF1677">
        <v>1</v>
      </c>
      <c r="AG1677" t="b">
        <f t="shared" si="161"/>
        <v>1</v>
      </c>
      <c r="AH1677">
        <v>0</v>
      </c>
      <c r="AI1677">
        <v>40218</v>
      </c>
      <c r="AJ1677">
        <v>99</v>
      </c>
      <c r="AK1677">
        <v>0</v>
      </c>
      <c r="AL1677">
        <v>31</v>
      </c>
      <c r="AM1677">
        <v>15</v>
      </c>
      <c r="AN1677">
        <v>0</v>
      </c>
      <c r="AO1677">
        <v>0</v>
      </c>
    </row>
    <row r="1678" spans="1:41" x14ac:dyDescent="0.3">
      <c r="D1678" t="str">
        <f t="shared" si="156"/>
        <v>September</v>
      </c>
      <c r="E1678" t="s">
        <v>72</v>
      </c>
      <c r="F1678">
        <v>118</v>
      </c>
      <c r="G1678">
        <v>0</v>
      </c>
      <c r="H1678">
        <v>33</v>
      </c>
      <c r="I1678">
        <v>18</v>
      </c>
      <c r="J1678">
        <v>0</v>
      </c>
      <c r="K1678">
        <v>0</v>
      </c>
      <c r="O1678">
        <v>2022</v>
      </c>
      <c r="P1678" t="str">
        <f t="shared" si="157"/>
        <v>September</v>
      </c>
      <c r="Q1678">
        <f t="shared" si="158"/>
        <v>1</v>
      </c>
      <c r="R1678">
        <f t="shared" si="159"/>
        <v>0</v>
      </c>
      <c r="S1678" s="4" t="str">
        <f t="shared" si="160"/>
        <v>40219</v>
      </c>
      <c r="T1678">
        <v>118</v>
      </c>
      <c r="U1678">
        <v>0</v>
      </c>
      <c r="V1678">
        <v>33</v>
      </c>
      <c r="W1678">
        <v>18</v>
      </c>
      <c r="X1678">
        <v>0</v>
      </c>
      <c r="Y1678">
        <v>0</v>
      </c>
      <c r="AD1678">
        <v>2022</v>
      </c>
      <c r="AE1678" t="s">
        <v>572</v>
      </c>
      <c r="AF1678">
        <v>1</v>
      </c>
      <c r="AG1678" t="b">
        <f t="shared" si="161"/>
        <v>1</v>
      </c>
      <c r="AH1678">
        <v>0</v>
      </c>
      <c r="AI1678">
        <v>40219</v>
      </c>
      <c r="AJ1678">
        <v>118</v>
      </c>
      <c r="AK1678">
        <v>0</v>
      </c>
      <c r="AL1678">
        <v>33</v>
      </c>
      <c r="AM1678">
        <v>18</v>
      </c>
      <c r="AN1678">
        <v>0</v>
      </c>
      <c r="AO1678">
        <v>0</v>
      </c>
    </row>
    <row r="1679" spans="1:41" x14ac:dyDescent="0.3">
      <c r="D1679" t="str">
        <f t="shared" si="156"/>
        <v>September</v>
      </c>
      <c r="E1679" t="s">
        <v>75</v>
      </c>
      <c r="F1679">
        <v>50</v>
      </c>
      <c r="G1679">
        <v>0</v>
      </c>
      <c r="H1679">
        <v>10</v>
      </c>
      <c r="I1679">
        <v>8</v>
      </c>
      <c r="J1679">
        <v>0</v>
      </c>
      <c r="K1679">
        <v>0</v>
      </c>
      <c r="O1679">
        <v>2022</v>
      </c>
      <c r="P1679" t="str">
        <f t="shared" si="157"/>
        <v>September</v>
      </c>
      <c r="Q1679">
        <f t="shared" si="158"/>
        <v>1</v>
      </c>
      <c r="R1679">
        <f t="shared" si="159"/>
        <v>0</v>
      </c>
      <c r="S1679" s="4" t="str">
        <f t="shared" si="160"/>
        <v>40220</v>
      </c>
      <c r="T1679">
        <v>50</v>
      </c>
      <c r="U1679">
        <v>0</v>
      </c>
      <c r="V1679">
        <v>10</v>
      </c>
      <c r="W1679">
        <v>8</v>
      </c>
      <c r="X1679">
        <v>0</v>
      </c>
      <c r="Y1679">
        <v>0</v>
      </c>
      <c r="AD1679">
        <v>2022</v>
      </c>
      <c r="AE1679" t="s">
        <v>572</v>
      </c>
      <c r="AF1679">
        <v>1</v>
      </c>
      <c r="AG1679" t="b">
        <f t="shared" si="161"/>
        <v>1</v>
      </c>
      <c r="AH1679">
        <v>0</v>
      </c>
      <c r="AI1679">
        <v>40220</v>
      </c>
      <c r="AJ1679">
        <v>50</v>
      </c>
      <c r="AK1679">
        <v>0</v>
      </c>
      <c r="AL1679">
        <v>10</v>
      </c>
      <c r="AM1679">
        <v>8</v>
      </c>
      <c r="AN1679">
        <v>0</v>
      </c>
      <c r="AO1679">
        <v>0</v>
      </c>
    </row>
    <row r="1680" spans="1:41" x14ac:dyDescent="0.3">
      <c r="D1680" t="str">
        <f t="shared" si="156"/>
        <v>September</v>
      </c>
      <c r="E1680" t="s">
        <v>367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O1680">
        <v>2022</v>
      </c>
      <c r="P1680" t="str">
        <f t="shared" si="157"/>
        <v>September</v>
      </c>
      <c r="Q1680">
        <f t="shared" si="158"/>
        <v>1</v>
      </c>
      <c r="R1680">
        <f t="shared" si="159"/>
        <v>0</v>
      </c>
      <c r="S1680" s="4" t="str">
        <f t="shared" si="160"/>
        <v>40221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AD1680">
        <v>2022</v>
      </c>
      <c r="AE1680" t="s">
        <v>572</v>
      </c>
      <c r="AF1680">
        <v>1</v>
      </c>
      <c r="AG1680" t="b">
        <f t="shared" si="161"/>
        <v>1</v>
      </c>
      <c r="AH1680">
        <v>0</v>
      </c>
      <c r="AI1680">
        <v>40221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</row>
    <row r="1681" spans="2:41" x14ac:dyDescent="0.3">
      <c r="D1681" t="str">
        <f t="shared" si="156"/>
        <v>September</v>
      </c>
      <c r="E1681" t="s">
        <v>76</v>
      </c>
      <c r="F1681">
        <v>45</v>
      </c>
      <c r="G1681">
        <v>0</v>
      </c>
      <c r="H1681">
        <v>4</v>
      </c>
      <c r="I1681">
        <v>3</v>
      </c>
      <c r="J1681">
        <v>0</v>
      </c>
      <c r="K1681">
        <v>0</v>
      </c>
      <c r="O1681">
        <v>2022</v>
      </c>
      <c r="P1681" t="str">
        <f t="shared" si="157"/>
        <v>September</v>
      </c>
      <c r="Q1681">
        <f t="shared" si="158"/>
        <v>1</v>
      </c>
      <c r="R1681">
        <f t="shared" si="159"/>
        <v>0</v>
      </c>
      <c r="S1681" s="4" t="str">
        <f t="shared" si="160"/>
        <v>40222</v>
      </c>
      <c r="T1681">
        <v>45</v>
      </c>
      <c r="U1681">
        <v>0</v>
      </c>
      <c r="V1681">
        <v>4</v>
      </c>
      <c r="W1681">
        <v>3</v>
      </c>
      <c r="X1681">
        <v>0</v>
      </c>
      <c r="Y1681">
        <v>0</v>
      </c>
      <c r="AD1681">
        <v>2022</v>
      </c>
      <c r="AE1681" t="s">
        <v>572</v>
      </c>
      <c r="AF1681">
        <v>1</v>
      </c>
      <c r="AG1681" t="b">
        <f t="shared" si="161"/>
        <v>1</v>
      </c>
      <c r="AH1681">
        <v>0</v>
      </c>
      <c r="AI1681">
        <v>40222</v>
      </c>
      <c r="AJ1681">
        <v>45</v>
      </c>
      <c r="AK1681">
        <v>0</v>
      </c>
      <c r="AL1681">
        <v>4</v>
      </c>
      <c r="AM1681">
        <v>3</v>
      </c>
      <c r="AN1681">
        <v>0</v>
      </c>
      <c r="AO1681">
        <v>0</v>
      </c>
    </row>
    <row r="1682" spans="2:41" x14ac:dyDescent="0.3">
      <c r="D1682" t="str">
        <f t="shared" si="156"/>
        <v>September</v>
      </c>
      <c r="E1682" t="s">
        <v>78</v>
      </c>
      <c r="F1682">
        <v>48</v>
      </c>
      <c r="G1682">
        <v>0</v>
      </c>
      <c r="H1682">
        <v>12</v>
      </c>
      <c r="I1682">
        <v>7</v>
      </c>
      <c r="J1682">
        <v>0</v>
      </c>
      <c r="K1682">
        <v>0</v>
      </c>
      <c r="O1682">
        <v>2022</v>
      </c>
      <c r="P1682" t="str">
        <f t="shared" si="157"/>
        <v>September</v>
      </c>
      <c r="Q1682">
        <f t="shared" si="158"/>
        <v>1</v>
      </c>
      <c r="R1682">
        <f t="shared" si="159"/>
        <v>0</v>
      </c>
      <c r="S1682" s="4" t="str">
        <f t="shared" si="160"/>
        <v>40223</v>
      </c>
      <c r="T1682">
        <v>48</v>
      </c>
      <c r="U1682">
        <v>0</v>
      </c>
      <c r="V1682">
        <v>12</v>
      </c>
      <c r="W1682">
        <v>7</v>
      </c>
      <c r="X1682">
        <v>0</v>
      </c>
      <c r="Y1682">
        <v>0</v>
      </c>
      <c r="AD1682">
        <v>2022</v>
      </c>
      <c r="AE1682" t="s">
        <v>572</v>
      </c>
      <c r="AF1682">
        <v>1</v>
      </c>
      <c r="AG1682" t="b">
        <f t="shared" si="161"/>
        <v>1</v>
      </c>
      <c r="AH1682">
        <v>0</v>
      </c>
      <c r="AI1682">
        <v>40223</v>
      </c>
      <c r="AJ1682">
        <v>48</v>
      </c>
      <c r="AK1682">
        <v>0</v>
      </c>
      <c r="AL1682">
        <v>12</v>
      </c>
      <c r="AM1682">
        <v>7</v>
      </c>
      <c r="AN1682">
        <v>0</v>
      </c>
      <c r="AO1682">
        <v>0</v>
      </c>
    </row>
    <row r="1683" spans="2:41" x14ac:dyDescent="0.3">
      <c r="D1683" t="str">
        <f t="shared" si="156"/>
        <v>September</v>
      </c>
      <c r="E1683" t="s">
        <v>82</v>
      </c>
      <c r="F1683">
        <v>39</v>
      </c>
      <c r="G1683">
        <v>0</v>
      </c>
      <c r="H1683">
        <v>7</v>
      </c>
      <c r="I1683">
        <v>2</v>
      </c>
      <c r="J1683">
        <v>0</v>
      </c>
      <c r="K1683">
        <v>0</v>
      </c>
      <c r="O1683">
        <v>2022</v>
      </c>
      <c r="P1683" t="str">
        <f t="shared" si="157"/>
        <v>September</v>
      </c>
      <c r="Q1683">
        <f t="shared" si="158"/>
        <v>1</v>
      </c>
      <c r="R1683">
        <f t="shared" si="159"/>
        <v>0</v>
      </c>
      <c r="S1683" s="4" t="str">
        <f t="shared" si="160"/>
        <v>40228</v>
      </c>
      <c r="T1683">
        <v>39</v>
      </c>
      <c r="U1683">
        <v>0</v>
      </c>
      <c r="V1683">
        <v>7</v>
      </c>
      <c r="W1683">
        <v>2</v>
      </c>
      <c r="X1683">
        <v>0</v>
      </c>
      <c r="Y1683">
        <v>0</v>
      </c>
      <c r="AD1683">
        <v>2022</v>
      </c>
      <c r="AE1683" t="s">
        <v>572</v>
      </c>
      <c r="AF1683">
        <v>1</v>
      </c>
      <c r="AG1683" t="b">
        <f t="shared" si="161"/>
        <v>1</v>
      </c>
      <c r="AH1683">
        <v>0</v>
      </c>
      <c r="AI1683">
        <v>40228</v>
      </c>
      <c r="AJ1683">
        <v>39</v>
      </c>
      <c r="AK1683">
        <v>0</v>
      </c>
      <c r="AL1683">
        <v>7</v>
      </c>
      <c r="AM1683">
        <v>2</v>
      </c>
      <c r="AN1683">
        <v>0</v>
      </c>
      <c r="AO1683">
        <v>0</v>
      </c>
    </row>
    <row r="1684" spans="2:41" x14ac:dyDescent="0.3">
      <c r="D1684" t="str">
        <f t="shared" si="156"/>
        <v>September</v>
      </c>
      <c r="E1684" t="s">
        <v>84</v>
      </c>
      <c r="F1684">
        <v>42</v>
      </c>
      <c r="G1684">
        <v>0</v>
      </c>
      <c r="H1684">
        <v>5</v>
      </c>
      <c r="I1684">
        <v>4</v>
      </c>
      <c r="J1684">
        <v>0</v>
      </c>
      <c r="K1684">
        <v>0</v>
      </c>
      <c r="O1684">
        <v>2022</v>
      </c>
      <c r="P1684" t="str">
        <f t="shared" si="157"/>
        <v>September</v>
      </c>
      <c r="Q1684">
        <f t="shared" si="158"/>
        <v>1</v>
      </c>
      <c r="R1684">
        <f t="shared" si="159"/>
        <v>0</v>
      </c>
      <c r="S1684" s="4" t="str">
        <f t="shared" si="160"/>
        <v>40229</v>
      </c>
      <c r="T1684">
        <v>42</v>
      </c>
      <c r="U1684">
        <v>0</v>
      </c>
      <c r="V1684">
        <v>5</v>
      </c>
      <c r="W1684">
        <v>4</v>
      </c>
      <c r="X1684">
        <v>0</v>
      </c>
      <c r="Y1684">
        <v>0</v>
      </c>
      <c r="AD1684">
        <v>2022</v>
      </c>
      <c r="AE1684" t="s">
        <v>572</v>
      </c>
      <c r="AF1684">
        <v>1</v>
      </c>
      <c r="AG1684" t="b">
        <f t="shared" si="161"/>
        <v>1</v>
      </c>
      <c r="AH1684">
        <v>0</v>
      </c>
      <c r="AI1684">
        <v>40229</v>
      </c>
      <c r="AJ1684">
        <v>42</v>
      </c>
      <c r="AK1684">
        <v>0</v>
      </c>
      <c r="AL1684">
        <v>5</v>
      </c>
      <c r="AM1684">
        <v>4</v>
      </c>
      <c r="AN1684">
        <v>0</v>
      </c>
      <c r="AO1684">
        <v>0</v>
      </c>
    </row>
    <row r="1685" spans="2:41" x14ac:dyDescent="0.3">
      <c r="D1685" t="str">
        <f t="shared" si="156"/>
        <v>September</v>
      </c>
      <c r="E1685" t="s">
        <v>86</v>
      </c>
      <c r="F1685">
        <v>29</v>
      </c>
      <c r="G1685">
        <v>0</v>
      </c>
      <c r="H1685">
        <v>6</v>
      </c>
      <c r="I1685">
        <v>3</v>
      </c>
      <c r="J1685">
        <v>0</v>
      </c>
      <c r="K1685">
        <v>0</v>
      </c>
      <c r="O1685">
        <v>2022</v>
      </c>
      <c r="P1685" t="str">
        <f t="shared" si="157"/>
        <v>September</v>
      </c>
      <c r="Q1685">
        <f t="shared" si="158"/>
        <v>1</v>
      </c>
      <c r="R1685">
        <f t="shared" si="159"/>
        <v>0</v>
      </c>
      <c r="S1685" s="4" t="str">
        <f t="shared" si="160"/>
        <v>40241</v>
      </c>
      <c r="T1685">
        <v>29</v>
      </c>
      <c r="U1685">
        <v>0</v>
      </c>
      <c r="V1685">
        <v>6</v>
      </c>
      <c r="W1685">
        <v>3</v>
      </c>
      <c r="X1685">
        <v>0</v>
      </c>
      <c r="Y1685">
        <v>0</v>
      </c>
      <c r="AD1685">
        <v>2022</v>
      </c>
      <c r="AE1685" t="s">
        <v>572</v>
      </c>
      <c r="AF1685">
        <v>1</v>
      </c>
      <c r="AG1685" t="b">
        <f t="shared" si="161"/>
        <v>1</v>
      </c>
      <c r="AH1685">
        <v>0</v>
      </c>
      <c r="AI1685">
        <v>40241</v>
      </c>
      <c r="AJ1685">
        <v>29</v>
      </c>
      <c r="AK1685">
        <v>0</v>
      </c>
      <c r="AL1685">
        <v>6</v>
      </c>
      <c r="AM1685">
        <v>3</v>
      </c>
      <c r="AN1685">
        <v>0</v>
      </c>
      <c r="AO1685">
        <v>0</v>
      </c>
    </row>
    <row r="1686" spans="2:41" x14ac:dyDescent="0.3">
      <c r="D1686" t="str">
        <f t="shared" si="156"/>
        <v>September</v>
      </c>
      <c r="E1686" t="s">
        <v>89</v>
      </c>
      <c r="F1686">
        <v>14</v>
      </c>
      <c r="G1686">
        <v>0</v>
      </c>
      <c r="H1686">
        <v>1</v>
      </c>
      <c r="I1686">
        <v>1</v>
      </c>
      <c r="J1686">
        <v>0</v>
      </c>
      <c r="K1686">
        <v>0</v>
      </c>
      <c r="O1686">
        <v>2022</v>
      </c>
      <c r="P1686" t="str">
        <f t="shared" si="157"/>
        <v>September</v>
      </c>
      <c r="Q1686">
        <f t="shared" si="158"/>
        <v>1</v>
      </c>
      <c r="R1686">
        <f t="shared" si="159"/>
        <v>0</v>
      </c>
      <c r="S1686" s="4" t="str">
        <f t="shared" si="160"/>
        <v>40242</v>
      </c>
      <c r="T1686">
        <v>14</v>
      </c>
      <c r="U1686">
        <v>0</v>
      </c>
      <c r="V1686">
        <v>1</v>
      </c>
      <c r="W1686">
        <v>1</v>
      </c>
      <c r="X1686">
        <v>0</v>
      </c>
      <c r="Y1686">
        <v>0</v>
      </c>
      <c r="AD1686">
        <v>2022</v>
      </c>
      <c r="AE1686" t="s">
        <v>572</v>
      </c>
      <c r="AF1686">
        <v>1</v>
      </c>
      <c r="AG1686" t="b">
        <f t="shared" si="161"/>
        <v>1</v>
      </c>
      <c r="AH1686">
        <v>0</v>
      </c>
      <c r="AI1686">
        <v>40242</v>
      </c>
      <c r="AJ1686">
        <v>14</v>
      </c>
      <c r="AK1686">
        <v>0</v>
      </c>
      <c r="AL1686">
        <v>1</v>
      </c>
      <c r="AM1686">
        <v>1</v>
      </c>
      <c r="AN1686">
        <v>0</v>
      </c>
      <c r="AO1686">
        <v>0</v>
      </c>
    </row>
    <row r="1687" spans="2:41" x14ac:dyDescent="0.3">
      <c r="D1687" t="str">
        <f t="shared" si="156"/>
        <v>September</v>
      </c>
      <c r="E1687" t="s">
        <v>91</v>
      </c>
      <c r="F1687">
        <v>4</v>
      </c>
      <c r="G1687">
        <v>0</v>
      </c>
      <c r="H1687">
        <v>1</v>
      </c>
      <c r="I1687">
        <v>0</v>
      </c>
      <c r="J1687">
        <v>0</v>
      </c>
      <c r="K1687">
        <v>0</v>
      </c>
      <c r="O1687">
        <v>2022</v>
      </c>
      <c r="P1687" t="str">
        <f t="shared" si="157"/>
        <v>September</v>
      </c>
      <c r="Q1687">
        <f t="shared" si="158"/>
        <v>1</v>
      </c>
      <c r="R1687">
        <f t="shared" si="159"/>
        <v>0</v>
      </c>
      <c r="S1687" s="4" t="str">
        <f t="shared" si="160"/>
        <v>40243</v>
      </c>
      <c r="T1687">
        <v>4</v>
      </c>
      <c r="U1687">
        <v>0</v>
      </c>
      <c r="V1687">
        <v>1</v>
      </c>
      <c r="W1687">
        <v>0</v>
      </c>
      <c r="X1687">
        <v>0</v>
      </c>
      <c r="Y1687">
        <v>0</v>
      </c>
      <c r="AD1687">
        <v>2022</v>
      </c>
      <c r="AE1687" t="s">
        <v>572</v>
      </c>
      <c r="AF1687">
        <v>1</v>
      </c>
      <c r="AG1687" t="b">
        <f t="shared" si="161"/>
        <v>1</v>
      </c>
      <c r="AH1687">
        <v>0</v>
      </c>
      <c r="AI1687">
        <v>40243</v>
      </c>
      <c r="AJ1687">
        <v>4</v>
      </c>
      <c r="AK1687">
        <v>0</v>
      </c>
      <c r="AL1687">
        <v>1</v>
      </c>
      <c r="AM1687">
        <v>0</v>
      </c>
      <c r="AN1687">
        <v>0</v>
      </c>
      <c r="AO1687">
        <v>0</v>
      </c>
    </row>
    <row r="1688" spans="2:41" x14ac:dyDescent="0.3">
      <c r="D1688" t="str">
        <f t="shared" si="156"/>
        <v>September</v>
      </c>
      <c r="E1688" t="s">
        <v>92</v>
      </c>
      <c r="F1688">
        <v>33</v>
      </c>
      <c r="G1688">
        <v>0</v>
      </c>
      <c r="H1688">
        <v>6</v>
      </c>
      <c r="I1688">
        <v>2</v>
      </c>
      <c r="J1688">
        <v>0</v>
      </c>
      <c r="K1688">
        <v>0</v>
      </c>
      <c r="O1688">
        <v>2022</v>
      </c>
      <c r="P1688" t="str">
        <f t="shared" si="157"/>
        <v>September</v>
      </c>
      <c r="Q1688">
        <f t="shared" si="158"/>
        <v>1</v>
      </c>
      <c r="R1688">
        <f t="shared" si="159"/>
        <v>0</v>
      </c>
      <c r="S1688" s="4" t="str">
        <f t="shared" si="160"/>
        <v>40245</v>
      </c>
      <c r="T1688">
        <v>33</v>
      </c>
      <c r="U1688">
        <v>0</v>
      </c>
      <c r="V1688">
        <v>6</v>
      </c>
      <c r="W1688">
        <v>2</v>
      </c>
      <c r="X1688">
        <v>0</v>
      </c>
      <c r="Y1688">
        <v>0</v>
      </c>
      <c r="AD1688">
        <v>2022</v>
      </c>
      <c r="AE1688" t="s">
        <v>572</v>
      </c>
      <c r="AF1688">
        <v>1</v>
      </c>
      <c r="AG1688" t="b">
        <f t="shared" si="161"/>
        <v>1</v>
      </c>
      <c r="AH1688">
        <v>0</v>
      </c>
      <c r="AI1688">
        <v>40245</v>
      </c>
      <c r="AJ1688">
        <v>33</v>
      </c>
      <c r="AK1688">
        <v>0</v>
      </c>
      <c r="AL1688">
        <v>6</v>
      </c>
      <c r="AM1688">
        <v>2</v>
      </c>
      <c r="AN1688">
        <v>0</v>
      </c>
      <c r="AO1688">
        <v>0</v>
      </c>
    </row>
    <row r="1689" spans="2:41" x14ac:dyDescent="0.3">
      <c r="D1689" t="str">
        <f t="shared" si="156"/>
        <v>September</v>
      </c>
      <c r="E1689" t="s">
        <v>93</v>
      </c>
      <c r="F1689">
        <v>76</v>
      </c>
      <c r="G1689">
        <v>0</v>
      </c>
      <c r="H1689">
        <v>20</v>
      </c>
      <c r="I1689">
        <v>13</v>
      </c>
      <c r="J1689">
        <v>0</v>
      </c>
      <c r="K1689">
        <v>0</v>
      </c>
      <c r="O1689">
        <v>2022</v>
      </c>
      <c r="P1689" t="str">
        <f t="shared" si="157"/>
        <v>September</v>
      </c>
      <c r="Q1689">
        <f t="shared" si="158"/>
        <v>1</v>
      </c>
      <c r="R1689">
        <f t="shared" si="159"/>
        <v>0</v>
      </c>
      <c r="S1689" s="4" t="str">
        <f t="shared" si="160"/>
        <v>40258</v>
      </c>
      <c r="T1689">
        <v>76</v>
      </c>
      <c r="U1689">
        <v>0</v>
      </c>
      <c r="V1689">
        <v>20</v>
      </c>
      <c r="W1689">
        <v>13</v>
      </c>
      <c r="X1689">
        <v>0</v>
      </c>
      <c r="Y1689">
        <v>0</v>
      </c>
      <c r="AD1689">
        <v>2022</v>
      </c>
      <c r="AE1689" t="s">
        <v>572</v>
      </c>
      <c r="AF1689">
        <v>1</v>
      </c>
      <c r="AG1689" t="b">
        <f t="shared" si="161"/>
        <v>1</v>
      </c>
      <c r="AH1689">
        <v>0</v>
      </c>
      <c r="AI1689">
        <v>40258</v>
      </c>
      <c r="AJ1689">
        <v>76</v>
      </c>
      <c r="AK1689">
        <v>0</v>
      </c>
      <c r="AL1689">
        <v>20</v>
      </c>
      <c r="AM1689">
        <v>13</v>
      </c>
      <c r="AN1689">
        <v>0</v>
      </c>
      <c r="AO1689">
        <v>0</v>
      </c>
    </row>
    <row r="1690" spans="2:41" x14ac:dyDescent="0.3">
      <c r="D1690" t="str">
        <f t="shared" si="156"/>
        <v>September</v>
      </c>
      <c r="E1690" t="s">
        <v>95</v>
      </c>
      <c r="F1690">
        <v>86</v>
      </c>
      <c r="G1690">
        <v>0</v>
      </c>
      <c r="H1690">
        <v>28</v>
      </c>
      <c r="I1690">
        <v>19</v>
      </c>
      <c r="J1690">
        <v>0</v>
      </c>
      <c r="K1690">
        <v>0</v>
      </c>
      <c r="O1690">
        <v>2022</v>
      </c>
      <c r="P1690" t="str">
        <f t="shared" si="157"/>
        <v>September</v>
      </c>
      <c r="Q1690">
        <f t="shared" si="158"/>
        <v>1</v>
      </c>
      <c r="R1690">
        <f t="shared" si="159"/>
        <v>0</v>
      </c>
      <c r="S1690" s="4" t="str">
        <f t="shared" si="160"/>
        <v>40272</v>
      </c>
      <c r="T1690">
        <v>86</v>
      </c>
      <c r="U1690">
        <v>0</v>
      </c>
      <c r="V1690">
        <v>28</v>
      </c>
      <c r="W1690">
        <v>19</v>
      </c>
      <c r="X1690">
        <v>0</v>
      </c>
      <c r="Y1690">
        <v>0</v>
      </c>
      <c r="AD1690">
        <v>2022</v>
      </c>
      <c r="AE1690" t="s">
        <v>572</v>
      </c>
      <c r="AF1690">
        <v>1</v>
      </c>
      <c r="AG1690" t="b">
        <f t="shared" si="161"/>
        <v>1</v>
      </c>
      <c r="AH1690">
        <v>0</v>
      </c>
      <c r="AI1690">
        <v>40272</v>
      </c>
      <c r="AJ1690">
        <v>86</v>
      </c>
      <c r="AK1690">
        <v>0</v>
      </c>
      <c r="AL1690">
        <v>28</v>
      </c>
      <c r="AM1690">
        <v>19</v>
      </c>
      <c r="AN1690">
        <v>0</v>
      </c>
      <c r="AO1690">
        <v>0</v>
      </c>
    </row>
    <row r="1691" spans="2:41" x14ac:dyDescent="0.3">
      <c r="D1691" t="str">
        <f t="shared" si="156"/>
        <v>September</v>
      </c>
      <c r="E1691" t="s">
        <v>96</v>
      </c>
      <c r="F1691">
        <v>57</v>
      </c>
      <c r="G1691">
        <v>0</v>
      </c>
      <c r="H1691">
        <v>8</v>
      </c>
      <c r="I1691">
        <v>4</v>
      </c>
      <c r="J1691">
        <v>0</v>
      </c>
      <c r="K1691">
        <v>0</v>
      </c>
      <c r="O1691">
        <v>2022</v>
      </c>
      <c r="P1691" t="str">
        <f t="shared" si="157"/>
        <v>September</v>
      </c>
      <c r="Q1691">
        <f t="shared" si="158"/>
        <v>1</v>
      </c>
      <c r="R1691">
        <f t="shared" si="159"/>
        <v>0</v>
      </c>
      <c r="S1691" s="4" t="str">
        <f t="shared" si="160"/>
        <v>40291</v>
      </c>
      <c r="T1691">
        <v>57</v>
      </c>
      <c r="U1691">
        <v>0</v>
      </c>
      <c r="V1691">
        <v>8</v>
      </c>
      <c r="W1691">
        <v>4</v>
      </c>
      <c r="X1691">
        <v>0</v>
      </c>
      <c r="Y1691">
        <v>0</v>
      </c>
      <c r="AD1691">
        <v>2022</v>
      </c>
      <c r="AE1691" t="s">
        <v>572</v>
      </c>
      <c r="AF1691">
        <v>1</v>
      </c>
      <c r="AG1691" t="b">
        <f t="shared" si="161"/>
        <v>1</v>
      </c>
      <c r="AH1691">
        <v>0</v>
      </c>
      <c r="AI1691">
        <v>40291</v>
      </c>
      <c r="AJ1691">
        <v>57</v>
      </c>
      <c r="AK1691">
        <v>0</v>
      </c>
      <c r="AL1691">
        <v>8</v>
      </c>
      <c r="AM1691">
        <v>4</v>
      </c>
      <c r="AN1691">
        <v>0</v>
      </c>
      <c r="AO1691">
        <v>0</v>
      </c>
    </row>
    <row r="1692" spans="2:41" x14ac:dyDescent="0.3">
      <c r="D1692" t="str">
        <f t="shared" si="156"/>
        <v>September</v>
      </c>
      <c r="E1692" t="s">
        <v>98</v>
      </c>
      <c r="F1692">
        <v>57</v>
      </c>
      <c r="G1692">
        <v>0</v>
      </c>
      <c r="H1692">
        <v>10</v>
      </c>
      <c r="I1692">
        <v>6</v>
      </c>
      <c r="J1692">
        <v>0</v>
      </c>
      <c r="K1692">
        <v>0</v>
      </c>
      <c r="O1692">
        <v>2022</v>
      </c>
      <c r="P1692" t="str">
        <f t="shared" si="157"/>
        <v>September</v>
      </c>
      <c r="Q1692">
        <f t="shared" si="158"/>
        <v>1</v>
      </c>
      <c r="R1692">
        <f t="shared" si="159"/>
        <v>0</v>
      </c>
      <c r="S1692" s="4" t="str">
        <f t="shared" si="160"/>
        <v>40299</v>
      </c>
      <c r="T1692">
        <v>57</v>
      </c>
      <c r="U1692">
        <v>0</v>
      </c>
      <c r="V1692">
        <v>10</v>
      </c>
      <c r="W1692">
        <v>6</v>
      </c>
      <c r="X1692">
        <v>0</v>
      </c>
      <c r="Y1692">
        <v>0</v>
      </c>
      <c r="AD1692">
        <v>2022</v>
      </c>
      <c r="AE1692" t="s">
        <v>572</v>
      </c>
      <c r="AF1692">
        <v>1</v>
      </c>
      <c r="AG1692" t="b">
        <f t="shared" si="161"/>
        <v>1</v>
      </c>
      <c r="AH1692">
        <v>0</v>
      </c>
      <c r="AI1692">
        <v>40299</v>
      </c>
      <c r="AJ1692">
        <v>57</v>
      </c>
      <c r="AK1692">
        <v>0</v>
      </c>
      <c r="AL1692">
        <v>10</v>
      </c>
      <c r="AM1692">
        <v>6</v>
      </c>
      <c r="AN1692">
        <v>0</v>
      </c>
      <c r="AO1692">
        <v>0</v>
      </c>
    </row>
    <row r="1693" spans="2:41" x14ac:dyDescent="0.3">
      <c r="D1693" t="str">
        <f t="shared" si="156"/>
        <v>September</v>
      </c>
      <c r="E1693" t="s">
        <v>4</v>
      </c>
      <c r="F1693" s="1">
        <v>1573</v>
      </c>
      <c r="G1693">
        <v>0</v>
      </c>
      <c r="H1693">
        <v>405</v>
      </c>
      <c r="I1693">
        <v>250</v>
      </c>
      <c r="J1693">
        <v>0</v>
      </c>
      <c r="K1693">
        <v>0</v>
      </c>
      <c r="O1693">
        <v>2022</v>
      </c>
      <c r="P1693" t="str">
        <f t="shared" si="157"/>
        <v>September</v>
      </c>
      <c r="Q1693">
        <f t="shared" si="158"/>
        <v>0</v>
      </c>
      <c r="R1693">
        <f t="shared" si="159"/>
        <v>1</v>
      </c>
      <c r="S1693" s="4" t="str">
        <f t="shared" si="160"/>
        <v>Total</v>
      </c>
      <c r="T1693">
        <v>1573</v>
      </c>
      <c r="U1693">
        <v>0</v>
      </c>
      <c r="V1693">
        <v>405</v>
      </c>
      <c r="W1693">
        <v>250</v>
      </c>
      <c r="X1693">
        <v>0</v>
      </c>
      <c r="Y1693">
        <v>0</v>
      </c>
      <c r="AD1693">
        <v>2022</v>
      </c>
      <c r="AE1693" t="s">
        <v>572</v>
      </c>
      <c r="AF1693">
        <v>0</v>
      </c>
      <c r="AG1693" t="b">
        <f t="shared" si="161"/>
        <v>0</v>
      </c>
      <c r="AH1693">
        <v>1</v>
      </c>
      <c r="AI1693" s="4" t="s">
        <v>4</v>
      </c>
      <c r="AJ1693">
        <v>1573</v>
      </c>
      <c r="AK1693">
        <v>0</v>
      </c>
      <c r="AL1693">
        <v>405</v>
      </c>
      <c r="AM1693">
        <v>250</v>
      </c>
      <c r="AN1693">
        <v>0</v>
      </c>
      <c r="AO1693">
        <v>0</v>
      </c>
    </row>
    <row r="1694" spans="2:41" x14ac:dyDescent="0.3">
      <c r="B1694" t="s">
        <v>103</v>
      </c>
      <c r="D1694" t="str">
        <f t="shared" si="156"/>
        <v>September</v>
      </c>
      <c r="E1694" t="s">
        <v>105</v>
      </c>
      <c r="F1694">
        <v>27</v>
      </c>
      <c r="G1694">
        <v>0</v>
      </c>
      <c r="H1694">
        <v>6</v>
      </c>
      <c r="I1694">
        <v>1</v>
      </c>
      <c r="J1694">
        <v>0</v>
      </c>
      <c r="K1694">
        <v>0</v>
      </c>
      <c r="O1694">
        <v>2022</v>
      </c>
      <c r="P1694" t="str">
        <f t="shared" si="157"/>
        <v>September</v>
      </c>
      <c r="Q1694">
        <f t="shared" si="158"/>
        <v>0</v>
      </c>
      <c r="R1694">
        <f t="shared" si="159"/>
        <v>0</v>
      </c>
      <c r="S1694" s="4" t="str">
        <f t="shared" si="160"/>
        <v>40118</v>
      </c>
      <c r="T1694">
        <v>27</v>
      </c>
      <c r="U1694">
        <v>0</v>
      </c>
      <c r="V1694">
        <v>6</v>
      </c>
      <c r="W1694">
        <v>1</v>
      </c>
      <c r="X1694">
        <v>0</v>
      </c>
      <c r="Y1694">
        <v>0</v>
      </c>
      <c r="AD1694">
        <v>2022</v>
      </c>
      <c r="AE1694" t="s">
        <v>572</v>
      </c>
      <c r="AF1694">
        <v>0</v>
      </c>
      <c r="AG1694" t="b">
        <f t="shared" si="161"/>
        <v>1</v>
      </c>
      <c r="AH1694">
        <v>0</v>
      </c>
      <c r="AI1694">
        <v>40118</v>
      </c>
      <c r="AJ1694">
        <v>27</v>
      </c>
      <c r="AK1694">
        <v>0</v>
      </c>
      <c r="AL1694">
        <v>6</v>
      </c>
      <c r="AM1694">
        <v>1</v>
      </c>
      <c r="AN1694">
        <v>0</v>
      </c>
      <c r="AO1694">
        <v>0</v>
      </c>
    </row>
    <row r="1695" spans="2:41" x14ac:dyDescent="0.3">
      <c r="B1695" t="s">
        <v>22</v>
      </c>
      <c r="D1695" t="str">
        <f t="shared" si="156"/>
        <v>September</v>
      </c>
      <c r="E1695" t="s">
        <v>107</v>
      </c>
      <c r="F1695">
        <v>3</v>
      </c>
      <c r="G1695">
        <v>0</v>
      </c>
      <c r="H1695">
        <v>0</v>
      </c>
      <c r="I1695">
        <v>0</v>
      </c>
      <c r="J1695">
        <v>0</v>
      </c>
      <c r="K1695">
        <v>0</v>
      </c>
      <c r="O1695">
        <v>2022</v>
      </c>
      <c r="P1695" t="str">
        <f t="shared" si="157"/>
        <v>September</v>
      </c>
      <c r="Q1695">
        <f t="shared" si="158"/>
        <v>0</v>
      </c>
      <c r="R1695">
        <f t="shared" si="159"/>
        <v>0</v>
      </c>
      <c r="S1695" s="4" t="str">
        <f t="shared" si="160"/>
        <v>40059</v>
      </c>
      <c r="T1695">
        <v>3</v>
      </c>
      <c r="U1695">
        <v>0</v>
      </c>
      <c r="V1695">
        <v>0</v>
      </c>
      <c r="W1695">
        <v>0</v>
      </c>
      <c r="X1695">
        <v>0</v>
      </c>
      <c r="Y1695">
        <v>0</v>
      </c>
      <c r="AD1695">
        <v>2022</v>
      </c>
      <c r="AE1695" t="s">
        <v>572</v>
      </c>
      <c r="AF1695">
        <v>0</v>
      </c>
      <c r="AG1695" t="b">
        <f t="shared" si="161"/>
        <v>1</v>
      </c>
      <c r="AH1695">
        <v>0</v>
      </c>
      <c r="AI1695">
        <v>40059</v>
      </c>
      <c r="AJ1695">
        <v>3</v>
      </c>
      <c r="AK1695">
        <v>0</v>
      </c>
      <c r="AL1695">
        <v>0</v>
      </c>
      <c r="AM1695">
        <v>0</v>
      </c>
      <c r="AN1695">
        <v>0</v>
      </c>
      <c r="AO1695">
        <v>0</v>
      </c>
    </row>
    <row r="1696" spans="2:41" x14ac:dyDescent="0.3">
      <c r="D1696" t="str">
        <f t="shared" si="156"/>
        <v>September</v>
      </c>
      <c r="E1696" t="s">
        <v>4</v>
      </c>
      <c r="F1696">
        <v>30</v>
      </c>
      <c r="G1696">
        <v>0</v>
      </c>
      <c r="H1696">
        <v>6</v>
      </c>
      <c r="I1696">
        <v>1</v>
      </c>
      <c r="J1696">
        <v>0</v>
      </c>
      <c r="K1696">
        <v>0</v>
      </c>
      <c r="O1696">
        <v>2022</v>
      </c>
      <c r="P1696" t="str">
        <f t="shared" si="157"/>
        <v>September</v>
      </c>
      <c r="Q1696">
        <f t="shared" si="158"/>
        <v>0</v>
      </c>
      <c r="R1696">
        <f t="shared" si="159"/>
        <v>1</v>
      </c>
      <c r="S1696" s="4" t="str">
        <f t="shared" si="160"/>
        <v>Total</v>
      </c>
      <c r="T1696">
        <v>30</v>
      </c>
      <c r="U1696">
        <v>0</v>
      </c>
      <c r="V1696">
        <v>6</v>
      </c>
      <c r="W1696">
        <v>1</v>
      </c>
      <c r="X1696">
        <v>0</v>
      </c>
      <c r="Y1696">
        <v>0</v>
      </c>
      <c r="AD1696">
        <v>2022</v>
      </c>
      <c r="AE1696" t="s">
        <v>572</v>
      </c>
      <c r="AF1696">
        <v>0</v>
      </c>
      <c r="AG1696" t="b">
        <f t="shared" si="161"/>
        <v>0</v>
      </c>
      <c r="AH1696">
        <v>1</v>
      </c>
      <c r="AI1696" s="4" t="s">
        <v>4</v>
      </c>
      <c r="AJ1696">
        <v>30</v>
      </c>
      <c r="AK1696">
        <v>0</v>
      </c>
      <c r="AL1696">
        <v>6</v>
      </c>
      <c r="AM1696">
        <v>1</v>
      </c>
      <c r="AN1696">
        <v>0</v>
      </c>
      <c r="AO1696">
        <v>0</v>
      </c>
    </row>
    <row r="1697" spans="2:41" x14ac:dyDescent="0.3">
      <c r="B1697" t="s">
        <v>108</v>
      </c>
      <c r="D1697" t="str">
        <f t="shared" si="156"/>
        <v>September</v>
      </c>
      <c r="E1697" t="s">
        <v>109</v>
      </c>
      <c r="F1697">
        <v>4</v>
      </c>
      <c r="G1697">
        <v>0</v>
      </c>
      <c r="H1697">
        <v>0</v>
      </c>
      <c r="I1697">
        <v>0</v>
      </c>
      <c r="J1697">
        <v>0</v>
      </c>
      <c r="K1697">
        <v>0</v>
      </c>
      <c r="O1697">
        <v>2022</v>
      </c>
      <c r="P1697" t="str">
        <f t="shared" si="157"/>
        <v>September</v>
      </c>
      <c r="Q1697">
        <f t="shared" si="158"/>
        <v>0</v>
      </c>
      <c r="R1697">
        <f t="shared" si="159"/>
        <v>0</v>
      </c>
      <c r="S1697" s="4" t="str">
        <f t="shared" si="160"/>
        <v xml:space="preserve"> CODE</v>
      </c>
      <c r="T1697">
        <v>4</v>
      </c>
      <c r="U1697">
        <v>0</v>
      </c>
      <c r="V1697">
        <v>0</v>
      </c>
      <c r="W1697">
        <v>0</v>
      </c>
      <c r="X1697">
        <v>0</v>
      </c>
      <c r="Y1697">
        <v>0</v>
      </c>
      <c r="AD1697">
        <v>2022</v>
      </c>
      <c r="AE1697" t="s">
        <v>572</v>
      </c>
      <c r="AF1697">
        <v>0</v>
      </c>
      <c r="AG1697" t="b">
        <f t="shared" si="161"/>
        <v>0</v>
      </c>
      <c r="AH1697">
        <v>0</v>
      </c>
      <c r="AI1697" s="4" t="s">
        <v>586</v>
      </c>
      <c r="AJ1697">
        <v>4</v>
      </c>
      <c r="AK1697">
        <v>0</v>
      </c>
      <c r="AL1697">
        <v>0</v>
      </c>
      <c r="AM1697">
        <v>0</v>
      </c>
      <c r="AN1697">
        <v>0</v>
      </c>
      <c r="AO1697">
        <v>0</v>
      </c>
    </row>
    <row r="1698" spans="2:41" x14ac:dyDescent="0.3">
      <c r="B1698" t="s">
        <v>110</v>
      </c>
      <c r="D1698" t="str">
        <f t="shared" si="156"/>
        <v>September</v>
      </c>
      <c r="E1698" t="s">
        <v>4</v>
      </c>
      <c r="F1698">
        <v>4</v>
      </c>
      <c r="G1698">
        <v>0</v>
      </c>
      <c r="H1698">
        <v>0</v>
      </c>
      <c r="I1698">
        <v>0</v>
      </c>
      <c r="J1698">
        <v>0</v>
      </c>
      <c r="K1698">
        <v>0</v>
      </c>
      <c r="O1698">
        <v>2022</v>
      </c>
      <c r="P1698" t="str">
        <f t="shared" si="157"/>
        <v>September</v>
      </c>
      <c r="Q1698">
        <f t="shared" si="158"/>
        <v>0</v>
      </c>
      <c r="R1698">
        <f t="shared" si="159"/>
        <v>1</v>
      </c>
      <c r="S1698" s="4" t="str">
        <f t="shared" si="160"/>
        <v>Total</v>
      </c>
      <c r="T1698">
        <v>4</v>
      </c>
      <c r="U1698">
        <v>0</v>
      </c>
      <c r="V1698">
        <v>0</v>
      </c>
      <c r="W1698">
        <v>0</v>
      </c>
      <c r="X1698">
        <v>0</v>
      </c>
      <c r="Y1698">
        <v>0</v>
      </c>
      <c r="AD1698">
        <v>2022</v>
      </c>
      <c r="AE1698" t="s">
        <v>572</v>
      </c>
      <c r="AF1698">
        <v>0</v>
      </c>
      <c r="AG1698" t="b">
        <f t="shared" si="161"/>
        <v>0</v>
      </c>
      <c r="AH1698">
        <v>1</v>
      </c>
      <c r="AI1698" s="4" t="s">
        <v>4</v>
      </c>
      <c r="AJ1698">
        <v>4</v>
      </c>
      <c r="AK1698">
        <v>0</v>
      </c>
      <c r="AL1698">
        <v>0</v>
      </c>
      <c r="AM1698">
        <v>0</v>
      </c>
      <c r="AN1698">
        <v>0</v>
      </c>
      <c r="AO1698">
        <v>0</v>
      </c>
    </row>
    <row r="1699" spans="2:41" x14ac:dyDescent="0.3">
      <c r="B1699" t="s">
        <v>4</v>
      </c>
      <c r="D1699" t="str">
        <f t="shared" si="156"/>
        <v>September</v>
      </c>
      <c r="E1699" t="s">
        <v>4</v>
      </c>
      <c r="F1699" s="1">
        <v>1607</v>
      </c>
      <c r="G1699">
        <v>0</v>
      </c>
      <c r="H1699">
        <v>411</v>
      </c>
      <c r="I1699">
        <v>251</v>
      </c>
      <c r="J1699">
        <v>0</v>
      </c>
      <c r="K1699">
        <v>0</v>
      </c>
      <c r="O1699">
        <v>2022</v>
      </c>
      <c r="P1699" t="str">
        <f t="shared" si="157"/>
        <v>September</v>
      </c>
      <c r="Q1699">
        <f t="shared" si="158"/>
        <v>0</v>
      </c>
      <c r="R1699">
        <f t="shared" si="159"/>
        <v>1</v>
      </c>
      <c r="S1699" s="4" t="str">
        <f t="shared" si="160"/>
        <v>Total</v>
      </c>
      <c r="T1699">
        <v>1607</v>
      </c>
      <c r="U1699">
        <v>0</v>
      </c>
      <c r="V1699">
        <v>411</v>
      </c>
      <c r="W1699">
        <v>251</v>
      </c>
      <c r="X1699">
        <v>0</v>
      </c>
      <c r="Y1699">
        <v>0</v>
      </c>
      <c r="AD1699">
        <v>2022</v>
      </c>
      <c r="AE1699" t="s">
        <v>572</v>
      </c>
      <c r="AF1699">
        <v>0</v>
      </c>
      <c r="AG1699" t="b">
        <f t="shared" si="161"/>
        <v>0</v>
      </c>
      <c r="AH1699">
        <v>1</v>
      </c>
      <c r="AI1699" s="4" t="s">
        <v>4</v>
      </c>
      <c r="AJ1699">
        <v>1607</v>
      </c>
      <c r="AK1699">
        <v>0</v>
      </c>
      <c r="AL1699">
        <v>411</v>
      </c>
      <c r="AM1699">
        <v>251</v>
      </c>
      <c r="AN1699">
        <v>0</v>
      </c>
      <c r="AO1699">
        <v>0</v>
      </c>
    </row>
    <row r="1700" spans="2:41" x14ac:dyDescent="0.3">
      <c r="B1700" t="s">
        <v>250</v>
      </c>
      <c r="C1700" t="s">
        <v>258</v>
      </c>
      <c r="D1700" t="str">
        <f t="shared" si="156"/>
        <v>October</v>
      </c>
      <c r="E1700" t="s">
        <v>194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O1700">
        <v>2022</v>
      </c>
      <c r="P1700" t="str">
        <f t="shared" si="157"/>
        <v>October</v>
      </c>
      <c r="Q1700">
        <f t="shared" si="158"/>
        <v>1</v>
      </c>
      <c r="R1700">
        <f t="shared" si="159"/>
        <v>0</v>
      </c>
      <c r="S1700" s="4" t="str">
        <f t="shared" si="160"/>
        <v>40201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AD1700">
        <v>2022</v>
      </c>
      <c r="AE1700" t="s">
        <v>258</v>
      </c>
      <c r="AF1700">
        <v>1</v>
      </c>
      <c r="AG1700" t="b">
        <f t="shared" si="161"/>
        <v>1</v>
      </c>
      <c r="AH1700">
        <v>0</v>
      </c>
      <c r="AI1700">
        <v>40201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</row>
    <row r="1701" spans="2:41" x14ac:dyDescent="0.3">
      <c r="B1701" t="s">
        <v>22</v>
      </c>
      <c r="D1701" t="str">
        <f t="shared" si="156"/>
        <v>October</v>
      </c>
      <c r="E1701" t="s">
        <v>17</v>
      </c>
      <c r="F1701">
        <v>30</v>
      </c>
      <c r="G1701">
        <v>0</v>
      </c>
      <c r="H1701">
        <v>7</v>
      </c>
      <c r="I1701">
        <v>6</v>
      </c>
      <c r="J1701">
        <v>0</v>
      </c>
      <c r="K1701">
        <v>0</v>
      </c>
      <c r="O1701">
        <v>2022</v>
      </c>
      <c r="P1701" t="str">
        <f t="shared" si="157"/>
        <v>October</v>
      </c>
      <c r="Q1701">
        <f t="shared" si="158"/>
        <v>1</v>
      </c>
      <c r="R1701">
        <f t="shared" si="159"/>
        <v>0</v>
      </c>
      <c r="S1701" s="4" t="str">
        <f t="shared" si="160"/>
        <v>40202</v>
      </c>
      <c r="T1701">
        <v>30</v>
      </c>
      <c r="U1701">
        <v>0</v>
      </c>
      <c r="V1701">
        <v>7</v>
      </c>
      <c r="W1701">
        <v>6</v>
      </c>
      <c r="X1701">
        <v>0</v>
      </c>
      <c r="Y1701">
        <v>0</v>
      </c>
      <c r="AD1701">
        <v>2022</v>
      </c>
      <c r="AE1701" t="s">
        <v>258</v>
      </c>
      <c r="AF1701">
        <v>1</v>
      </c>
      <c r="AG1701" t="b">
        <f t="shared" si="161"/>
        <v>1</v>
      </c>
      <c r="AH1701">
        <v>0</v>
      </c>
      <c r="AI1701">
        <v>40202</v>
      </c>
      <c r="AJ1701">
        <v>30</v>
      </c>
      <c r="AK1701">
        <v>0</v>
      </c>
      <c r="AL1701">
        <v>7</v>
      </c>
      <c r="AM1701">
        <v>6</v>
      </c>
      <c r="AN1701">
        <v>0</v>
      </c>
      <c r="AO1701">
        <v>0</v>
      </c>
    </row>
    <row r="1702" spans="2:41" x14ac:dyDescent="0.3">
      <c r="D1702" t="str">
        <f t="shared" si="156"/>
        <v>October</v>
      </c>
      <c r="E1702" t="s">
        <v>23</v>
      </c>
      <c r="F1702">
        <v>70</v>
      </c>
      <c r="G1702">
        <v>0</v>
      </c>
      <c r="H1702">
        <v>32</v>
      </c>
      <c r="I1702">
        <v>23</v>
      </c>
      <c r="J1702">
        <v>0</v>
      </c>
      <c r="K1702">
        <v>0</v>
      </c>
      <c r="O1702">
        <v>2022</v>
      </c>
      <c r="P1702" t="str">
        <f t="shared" si="157"/>
        <v>October</v>
      </c>
      <c r="Q1702">
        <f t="shared" si="158"/>
        <v>1</v>
      </c>
      <c r="R1702">
        <f t="shared" si="159"/>
        <v>0</v>
      </c>
      <c r="S1702" s="4" t="str">
        <f t="shared" si="160"/>
        <v>40203</v>
      </c>
      <c r="T1702">
        <v>70</v>
      </c>
      <c r="U1702">
        <v>0</v>
      </c>
      <c r="V1702">
        <v>32</v>
      </c>
      <c r="W1702">
        <v>23</v>
      </c>
      <c r="X1702">
        <v>0</v>
      </c>
      <c r="Y1702">
        <v>0</v>
      </c>
      <c r="AD1702">
        <v>2022</v>
      </c>
      <c r="AE1702" t="s">
        <v>258</v>
      </c>
      <c r="AF1702">
        <v>1</v>
      </c>
      <c r="AG1702" t="b">
        <f t="shared" si="161"/>
        <v>1</v>
      </c>
      <c r="AH1702">
        <v>0</v>
      </c>
      <c r="AI1702">
        <v>40203</v>
      </c>
      <c r="AJ1702">
        <v>70</v>
      </c>
      <c r="AK1702">
        <v>0</v>
      </c>
      <c r="AL1702">
        <v>32</v>
      </c>
      <c r="AM1702">
        <v>23</v>
      </c>
      <c r="AN1702">
        <v>0</v>
      </c>
      <c r="AO1702">
        <v>0</v>
      </c>
    </row>
    <row r="1703" spans="2:41" x14ac:dyDescent="0.3">
      <c r="D1703" t="str">
        <f t="shared" si="156"/>
        <v>October</v>
      </c>
      <c r="E1703" t="s">
        <v>27</v>
      </c>
      <c r="F1703">
        <v>19</v>
      </c>
      <c r="G1703">
        <v>0</v>
      </c>
      <c r="H1703">
        <v>5</v>
      </c>
      <c r="I1703">
        <v>4</v>
      </c>
      <c r="J1703">
        <v>0</v>
      </c>
      <c r="K1703">
        <v>0</v>
      </c>
      <c r="O1703">
        <v>2022</v>
      </c>
      <c r="P1703" t="str">
        <f t="shared" si="157"/>
        <v>October</v>
      </c>
      <c r="Q1703">
        <f t="shared" si="158"/>
        <v>1</v>
      </c>
      <c r="R1703">
        <f t="shared" si="159"/>
        <v>0</v>
      </c>
      <c r="S1703" s="4" t="str">
        <f t="shared" si="160"/>
        <v>40204</v>
      </c>
      <c r="T1703">
        <v>19</v>
      </c>
      <c r="U1703">
        <v>0</v>
      </c>
      <c r="V1703">
        <v>5</v>
      </c>
      <c r="W1703">
        <v>4</v>
      </c>
      <c r="X1703">
        <v>0</v>
      </c>
      <c r="Y1703">
        <v>0</v>
      </c>
      <c r="AD1703">
        <v>2022</v>
      </c>
      <c r="AE1703" t="s">
        <v>258</v>
      </c>
      <c r="AF1703">
        <v>1</v>
      </c>
      <c r="AG1703" t="b">
        <f t="shared" si="161"/>
        <v>1</v>
      </c>
      <c r="AH1703">
        <v>0</v>
      </c>
      <c r="AI1703">
        <v>40204</v>
      </c>
      <c r="AJ1703">
        <v>19</v>
      </c>
      <c r="AK1703">
        <v>0</v>
      </c>
      <c r="AL1703">
        <v>5</v>
      </c>
      <c r="AM1703">
        <v>4</v>
      </c>
      <c r="AN1703">
        <v>0</v>
      </c>
      <c r="AO1703">
        <v>0</v>
      </c>
    </row>
    <row r="1704" spans="2:41" x14ac:dyDescent="0.3">
      <c r="D1704" t="str">
        <f t="shared" si="156"/>
        <v>October</v>
      </c>
      <c r="E1704" t="s">
        <v>31</v>
      </c>
      <c r="F1704">
        <v>5</v>
      </c>
      <c r="G1704">
        <v>0</v>
      </c>
      <c r="H1704">
        <v>1</v>
      </c>
      <c r="I1704">
        <v>0</v>
      </c>
      <c r="J1704">
        <v>0</v>
      </c>
      <c r="K1704">
        <v>0</v>
      </c>
      <c r="O1704">
        <v>2022</v>
      </c>
      <c r="P1704" t="str">
        <f t="shared" si="157"/>
        <v>October</v>
      </c>
      <c r="Q1704">
        <f t="shared" si="158"/>
        <v>1</v>
      </c>
      <c r="R1704">
        <f t="shared" si="159"/>
        <v>0</v>
      </c>
      <c r="S1704" s="4" t="str">
        <f t="shared" si="160"/>
        <v>40205</v>
      </c>
      <c r="T1704">
        <v>5</v>
      </c>
      <c r="U1704">
        <v>0</v>
      </c>
      <c r="V1704">
        <v>1</v>
      </c>
      <c r="W1704">
        <v>0</v>
      </c>
      <c r="X1704">
        <v>0</v>
      </c>
      <c r="Y1704">
        <v>0</v>
      </c>
      <c r="AD1704">
        <v>2022</v>
      </c>
      <c r="AE1704" t="s">
        <v>258</v>
      </c>
      <c r="AF1704">
        <v>1</v>
      </c>
      <c r="AG1704" t="b">
        <f t="shared" si="161"/>
        <v>1</v>
      </c>
      <c r="AH1704">
        <v>0</v>
      </c>
      <c r="AI1704">
        <v>40205</v>
      </c>
      <c r="AJ1704">
        <v>5</v>
      </c>
      <c r="AK1704">
        <v>0</v>
      </c>
      <c r="AL1704">
        <v>1</v>
      </c>
      <c r="AM1704">
        <v>0</v>
      </c>
      <c r="AN1704">
        <v>0</v>
      </c>
      <c r="AO1704">
        <v>0</v>
      </c>
    </row>
    <row r="1705" spans="2:41" x14ac:dyDescent="0.3">
      <c r="D1705" t="str">
        <f t="shared" si="156"/>
        <v>October</v>
      </c>
      <c r="E1705" t="s">
        <v>34</v>
      </c>
      <c r="F1705">
        <v>38</v>
      </c>
      <c r="G1705">
        <v>0</v>
      </c>
      <c r="H1705">
        <v>11</v>
      </c>
      <c r="I1705">
        <v>6</v>
      </c>
      <c r="J1705">
        <v>0</v>
      </c>
      <c r="K1705">
        <v>0</v>
      </c>
      <c r="O1705">
        <v>2022</v>
      </c>
      <c r="P1705" t="str">
        <f t="shared" si="157"/>
        <v>October</v>
      </c>
      <c r="Q1705">
        <f t="shared" si="158"/>
        <v>1</v>
      </c>
      <c r="R1705">
        <f t="shared" si="159"/>
        <v>0</v>
      </c>
      <c r="S1705" s="4" t="str">
        <f t="shared" si="160"/>
        <v>40206</v>
      </c>
      <c r="T1705">
        <v>38</v>
      </c>
      <c r="U1705">
        <v>0</v>
      </c>
      <c r="V1705">
        <v>11</v>
      </c>
      <c r="W1705">
        <v>6</v>
      </c>
      <c r="X1705">
        <v>0</v>
      </c>
      <c r="Y1705">
        <v>0</v>
      </c>
      <c r="AD1705">
        <v>2022</v>
      </c>
      <c r="AE1705" t="s">
        <v>258</v>
      </c>
      <c r="AF1705">
        <v>1</v>
      </c>
      <c r="AG1705" t="b">
        <f t="shared" si="161"/>
        <v>1</v>
      </c>
      <c r="AH1705">
        <v>0</v>
      </c>
      <c r="AI1705">
        <v>40206</v>
      </c>
      <c r="AJ1705">
        <v>38</v>
      </c>
      <c r="AK1705">
        <v>0</v>
      </c>
      <c r="AL1705">
        <v>11</v>
      </c>
      <c r="AM1705">
        <v>6</v>
      </c>
      <c r="AN1705">
        <v>0</v>
      </c>
      <c r="AO1705">
        <v>0</v>
      </c>
    </row>
    <row r="1706" spans="2:41" x14ac:dyDescent="0.3">
      <c r="D1706" t="str">
        <f t="shared" si="156"/>
        <v>October</v>
      </c>
      <c r="E1706" t="s">
        <v>37</v>
      </c>
      <c r="F1706">
        <v>34</v>
      </c>
      <c r="G1706">
        <v>0</v>
      </c>
      <c r="H1706">
        <v>7</v>
      </c>
      <c r="I1706">
        <v>3</v>
      </c>
      <c r="J1706">
        <v>0</v>
      </c>
      <c r="K1706">
        <v>0</v>
      </c>
      <c r="O1706">
        <v>2022</v>
      </c>
      <c r="P1706" t="str">
        <f t="shared" si="157"/>
        <v>October</v>
      </c>
      <c r="Q1706">
        <f t="shared" si="158"/>
        <v>1</v>
      </c>
      <c r="R1706">
        <f t="shared" si="159"/>
        <v>0</v>
      </c>
      <c r="S1706" s="4" t="str">
        <f t="shared" si="160"/>
        <v>40207</v>
      </c>
      <c r="T1706">
        <v>34</v>
      </c>
      <c r="U1706">
        <v>0</v>
      </c>
      <c r="V1706">
        <v>7</v>
      </c>
      <c r="W1706">
        <v>3</v>
      </c>
      <c r="X1706">
        <v>0</v>
      </c>
      <c r="Y1706">
        <v>0</v>
      </c>
      <c r="AD1706">
        <v>2022</v>
      </c>
      <c r="AE1706" t="s">
        <v>258</v>
      </c>
      <c r="AF1706">
        <v>1</v>
      </c>
      <c r="AG1706" t="b">
        <f t="shared" si="161"/>
        <v>1</v>
      </c>
      <c r="AH1706">
        <v>0</v>
      </c>
      <c r="AI1706">
        <v>40207</v>
      </c>
      <c r="AJ1706">
        <v>34</v>
      </c>
      <c r="AK1706">
        <v>0</v>
      </c>
      <c r="AL1706">
        <v>7</v>
      </c>
      <c r="AM1706">
        <v>3</v>
      </c>
      <c r="AN1706">
        <v>0</v>
      </c>
      <c r="AO1706">
        <v>0</v>
      </c>
    </row>
    <row r="1707" spans="2:41" x14ac:dyDescent="0.3">
      <c r="D1707" t="str">
        <f t="shared" si="156"/>
        <v>October</v>
      </c>
      <c r="E1707" t="s">
        <v>39</v>
      </c>
      <c r="F1707">
        <v>77</v>
      </c>
      <c r="G1707">
        <v>0</v>
      </c>
      <c r="H1707">
        <v>22</v>
      </c>
      <c r="I1707">
        <v>19</v>
      </c>
      <c r="J1707">
        <v>0</v>
      </c>
      <c r="K1707">
        <v>0</v>
      </c>
      <c r="O1707">
        <v>2022</v>
      </c>
      <c r="P1707" t="str">
        <f t="shared" si="157"/>
        <v>October</v>
      </c>
      <c r="Q1707">
        <f t="shared" si="158"/>
        <v>1</v>
      </c>
      <c r="R1707">
        <f t="shared" si="159"/>
        <v>0</v>
      </c>
      <c r="S1707" s="4" t="str">
        <f t="shared" si="160"/>
        <v>40208</v>
      </c>
      <c r="T1707">
        <v>77</v>
      </c>
      <c r="U1707">
        <v>0</v>
      </c>
      <c r="V1707">
        <v>22</v>
      </c>
      <c r="W1707">
        <v>19</v>
      </c>
      <c r="X1707">
        <v>0</v>
      </c>
      <c r="Y1707">
        <v>0</v>
      </c>
      <c r="AD1707">
        <v>2022</v>
      </c>
      <c r="AE1707" t="s">
        <v>258</v>
      </c>
      <c r="AF1707">
        <v>1</v>
      </c>
      <c r="AG1707" t="b">
        <f t="shared" si="161"/>
        <v>1</v>
      </c>
      <c r="AH1707">
        <v>0</v>
      </c>
      <c r="AI1707">
        <v>40208</v>
      </c>
      <c r="AJ1707">
        <v>77</v>
      </c>
      <c r="AK1707">
        <v>0</v>
      </c>
      <c r="AL1707">
        <v>22</v>
      </c>
      <c r="AM1707">
        <v>19</v>
      </c>
      <c r="AN1707">
        <v>0</v>
      </c>
      <c r="AO1707">
        <v>0</v>
      </c>
    </row>
    <row r="1708" spans="2:41" x14ac:dyDescent="0.3">
      <c r="D1708" t="str">
        <f t="shared" si="156"/>
        <v>October</v>
      </c>
      <c r="E1708" t="s">
        <v>43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O1708">
        <v>2022</v>
      </c>
      <c r="P1708" t="str">
        <f t="shared" si="157"/>
        <v>October</v>
      </c>
      <c r="Q1708">
        <f t="shared" si="158"/>
        <v>1</v>
      </c>
      <c r="R1708">
        <f t="shared" si="159"/>
        <v>0</v>
      </c>
      <c r="S1708" s="4" t="str">
        <f t="shared" si="160"/>
        <v>40209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AD1708">
        <v>2022</v>
      </c>
      <c r="AE1708" t="s">
        <v>258</v>
      </c>
      <c r="AF1708">
        <v>1</v>
      </c>
      <c r="AG1708" t="b">
        <f t="shared" si="161"/>
        <v>1</v>
      </c>
      <c r="AH1708">
        <v>0</v>
      </c>
      <c r="AI1708">
        <v>40209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</row>
    <row r="1709" spans="2:41" x14ac:dyDescent="0.3">
      <c r="D1709" t="str">
        <f t="shared" si="156"/>
        <v>October</v>
      </c>
      <c r="E1709" t="s">
        <v>44</v>
      </c>
      <c r="F1709">
        <v>36</v>
      </c>
      <c r="G1709">
        <v>0</v>
      </c>
      <c r="H1709">
        <v>16</v>
      </c>
      <c r="I1709">
        <v>12</v>
      </c>
      <c r="J1709">
        <v>0</v>
      </c>
      <c r="K1709">
        <v>0</v>
      </c>
      <c r="O1709">
        <v>2022</v>
      </c>
      <c r="P1709" t="str">
        <f t="shared" si="157"/>
        <v>October</v>
      </c>
      <c r="Q1709">
        <f t="shared" si="158"/>
        <v>1</v>
      </c>
      <c r="R1709">
        <f t="shared" si="159"/>
        <v>0</v>
      </c>
      <c r="S1709" s="4" t="str">
        <f t="shared" si="160"/>
        <v>40210</v>
      </c>
      <c r="T1709">
        <v>36</v>
      </c>
      <c r="U1709">
        <v>0</v>
      </c>
      <c r="V1709">
        <v>16</v>
      </c>
      <c r="W1709">
        <v>12</v>
      </c>
      <c r="X1709">
        <v>0</v>
      </c>
      <c r="Y1709">
        <v>0</v>
      </c>
      <c r="AD1709">
        <v>2022</v>
      </c>
      <c r="AE1709" t="s">
        <v>258</v>
      </c>
      <c r="AF1709">
        <v>1</v>
      </c>
      <c r="AG1709" t="b">
        <f t="shared" si="161"/>
        <v>1</v>
      </c>
      <c r="AH1709">
        <v>0</v>
      </c>
      <c r="AI1709">
        <v>40210</v>
      </c>
      <c r="AJ1709">
        <v>36</v>
      </c>
      <c r="AK1709">
        <v>0</v>
      </c>
      <c r="AL1709">
        <v>16</v>
      </c>
      <c r="AM1709">
        <v>12</v>
      </c>
      <c r="AN1709">
        <v>0</v>
      </c>
      <c r="AO1709">
        <v>0</v>
      </c>
    </row>
    <row r="1710" spans="2:41" x14ac:dyDescent="0.3">
      <c r="D1710" t="str">
        <f t="shared" si="156"/>
        <v>October</v>
      </c>
      <c r="E1710" t="s">
        <v>48</v>
      </c>
      <c r="F1710">
        <v>62</v>
      </c>
      <c r="G1710">
        <v>0</v>
      </c>
      <c r="H1710">
        <v>21</v>
      </c>
      <c r="I1710">
        <v>13</v>
      </c>
      <c r="J1710">
        <v>0</v>
      </c>
      <c r="K1710">
        <v>0</v>
      </c>
      <c r="O1710">
        <v>2022</v>
      </c>
      <c r="P1710" t="str">
        <f t="shared" si="157"/>
        <v>October</v>
      </c>
      <c r="Q1710">
        <f t="shared" si="158"/>
        <v>1</v>
      </c>
      <c r="R1710">
        <f t="shared" si="159"/>
        <v>0</v>
      </c>
      <c r="S1710" s="4" t="str">
        <f t="shared" si="160"/>
        <v>40211</v>
      </c>
      <c r="T1710">
        <v>62</v>
      </c>
      <c r="U1710">
        <v>0</v>
      </c>
      <c r="V1710">
        <v>21</v>
      </c>
      <c r="W1710">
        <v>13</v>
      </c>
      <c r="X1710">
        <v>0</v>
      </c>
      <c r="Y1710">
        <v>0</v>
      </c>
      <c r="AD1710">
        <v>2022</v>
      </c>
      <c r="AE1710" t="s">
        <v>258</v>
      </c>
      <c r="AF1710">
        <v>1</v>
      </c>
      <c r="AG1710" t="b">
        <f t="shared" si="161"/>
        <v>1</v>
      </c>
      <c r="AH1710">
        <v>0</v>
      </c>
      <c r="AI1710">
        <v>40211</v>
      </c>
      <c r="AJ1710">
        <v>62</v>
      </c>
      <c r="AK1710">
        <v>0</v>
      </c>
      <c r="AL1710">
        <v>21</v>
      </c>
      <c r="AM1710">
        <v>13</v>
      </c>
      <c r="AN1710">
        <v>0</v>
      </c>
      <c r="AO1710">
        <v>0</v>
      </c>
    </row>
    <row r="1711" spans="2:41" x14ac:dyDescent="0.3">
      <c r="D1711" t="str">
        <f t="shared" si="156"/>
        <v>October</v>
      </c>
      <c r="E1711" t="s">
        <v>50</v>
      </c>
      <c r="F1711">
        <v>58</v>
      </c>
      <c r="G1711">
        <v>0</v>
      </c>
      <c r="H1711">
        <v>25</v>
      </c>
      <c r="I1711">
        <v>19</v>
      </c>
      <c r="J1711">
        <v>0</v>
      </c>
      <c r="K1711">
        <v>0</v>
      </c>
      <c r="O1711">
        <v>2022</v>
      </c>
      <c r="P1711" t="str">
        <f t="shared" si="157"/>
        <v>October</v>
      </c>
      <c r="Q1711">
        <f t="shared" si="158"/>
        <v>1</v>
      </c>
      <c r="R1711">
        <f t="shared" si="159"/>
        <v>0</v>
      </c>
      <c r="S1711" s="4" t="str">
        <f t="shared" si="160"/>
        <v>40212</v>
      </c>
      <c r="T1711">
        <v>58</v>
      </c>
      <c r="U1711">
        <v>0</v>
      </c>
      <c r="V1711">
        <v>25</v>
      </c>
      <c r="W1711">
        <v>19</v>
      </c>
      <c r="X1711">
        <v>0</v>
      </c>
      <c r="Y1711">
        <v>0</v>
      </c>
      <c r="AD1711">
        <v>2022</v>
      </c>
      <c r="AE1711" t="s">
        <v>258</v>
      </c>
      <c r="AF1711">
        <v>1</v>
      </c>
      <c r="AG1711" t="b">
        <f t="shared" si="161"/>
        <v>1</v>
      </c>
      <c r="AH1711">
        <v>0</v>
      </c>
      <c r="AI1711">
        <v>40212</v>
      </c>
      <c r="AJ1711">
        <v>58</v>
      </c>
      <c r="AK1711">
        <v>0</v>
      </c>
      <c r="AL1711">
        <v>25</v>
      </c>
      <c r="AM1711">
        <v>19</v>
      </c>
      <c r="AN1711">
        <v>0</v>
      </c>
      <c r="AO1711">
        <v>0</v>
      </c>
    </row>
    <row r="1712" spans="2:41" x14ac:dyDescent="0.3">
      <c r="D1712" t="str">
        <f t="shared" si="156"/>
        <v>October</v>
      </c>
      <c r="E1712" t="s">
        <v>53</v>
      </c>
      <c r="F1712">
        <v>56</v>
      </c>
      <c r="G1712">
        <v>0</v>
      </c>
      <c r="H1712">
        <v>12</v>
      </c>
      <c r="I1712">
        <v>4</v>
      </c>
      <c r="J1712">
        <v>0</v>
      </c>
      <c r="K1712">
        <v>0</v>
      </c>
      <c r="O1712">
        <v>2022</v>
      </c>
      <c r="P1712" t="str">
        <f t="shared" si="157"/>
        <v>October</v>
      </c>
      <c r="Q1712">
        <f t="shared" si="158"/>
        <v>1</v>
      </c>
      <c r="R1712">
        <f t="shared" si="159"/>
        <v>0</v>
      </c>
      <c r="S1712" s="4" t="str">
        <f t="shared" si="160"/>
        <v>40213</v>
      </c>
      <c r="T1712">
        <v>56</v>
      </c>
      <c r="U1712">
        <v>0</v>
      </c>
      <c r="V1712">
        <v>12</v>
      </c>
      <c r="W1712">
        <v>4</v>
      </c>
      <c r="X1712">
        <v>0</v>
      </c>
      <c r="Y1712">
        <v>0</v>
      </c>
      <c r="AD1712">
        <v>2022</v>
      </c>
      <c r="AE1712" t="s">
        <v>258</v>
      </c>
      <c r="AF1712">
        <v>1</v>
      </c>
      <c r="AG1712" t="b">
        <f t="shared" si="161"/>
        <v>1</v>
      </c>
      <c r="AH1712">
        <v>0</v>
      </c>
      <c r="AI1712">
        <v>40213</v>
      </c>
      <c r="AJ1712">
        <v>56</v>
      </c>
      <c r="AK1712">
        <v>0</v>
      </c>
      <c r="AL1712">
        <v>12</v>
      </c>
      <c r="AM1712">
        <v>4</v>
      </c>
      <c r="AN1712">
        <v>0</v>
      </c>
      <c r="AO1712">
        <v>0</v>
      </c>
    </row>
    <row r="1713" spans="1:41" x14ac:dyDescent="0.3">
      <c r="D1713" t="str">
        <f t="shared" si="156"/>
        <v>October</v>
      </c>
      <c r="E1713" t="s">
        <v>57</v>
      </c>
      <c r="F1713">
        <v>145</v>
      </c>
      <c r="G1713">
        <v>0</v>
      </c>
      <c r="H1713">
        <v>44</v>
      </c>
      <c r="I1713">
        <v>26</v>
      </c>
      <c r="J1713">
        <v>0</v>
      </c>
      <c r="K1713">
        <v>0</v>
      </c>
      <c r="O1713">
        <v>2022</v>
      </c>
      <c r="P1713" t="str">
        <f t="shared" si="157"/>
        <v>October</v>
      </c>
      <c r="Q1713">
        <f t="shared" si="158"/>
        <v>1</v>
      </c>
      <c r="R1713">
        <f t="shared" si="159"/>
        <v>0</v>
      </c>
      <c r="S1713" s="4" t="str">
        <f t="shared" si="160"/>
        <v>40214</v>
      </c>
      <c r="T1713">
        <v>145</v>
      </c>
      <c r="U1713">
        <v>0</v>
      </c>
      <c r="V1713">
        <v>44</v>
      </c>
      <c r="W1713">
        <v>26</v>
      </c>
      <c r="X1713">
        <v>0</v>
      </c>
      <c r="Y1713">
        <v>0</v>
      </c>
      <c r="AD1713">
        <v>2022</v>
      </c>
      <c r="AE1713" t="s">
        <v>258</v>
      </c>
      <c r="AF1713">
        <v>1</v>
      </c>
      <c r="AG1713" t="b">
        <f t="shared" si="161"/>
        <v>1</v>
      </c>
      <c r="AH1713">
        <v>0</v>
      </c>
      <c r="AI1713">
        <v>40214</v>
      </c>
      <c r="AJ1713">
        <v>145</v>
      </c>
      <c r="AK1713">
        <v>0</v>
      </c>
      <c r="AL1713">
        <v>44</v>
      </c>
      <c r="AM1713">
        <v>26</v>
      </c>
      <c r="AN1713">
        <v>0</v>
      </c>
      <c r="AO1713">
        <v>0</v>
      </c>
    </row>
    <row r="1714" spans="1:41" x14ac:dyDescent="0.3">
      <c r="D1714" t="str">
        <f t="shared" si="156"/>
        <v>October</v>
      </c>
      <c r="E1714" t="s">
        <v>60</v>
      </c>
      <c r="F1714">
        <v>44</v>
      </c>
      <c r="G1714">
        <v>0</v>
      </c>
      <c r="H1714">
        <v>16</v>
      </c>
      <c r="I1714">
        <v>12</v>
      </c>
      <c r="J1714">
        <v>0</v>
      </c>
      <c r="K1714">
        <v>0</v>
      </c>
      <c r="O1714">
        <v>2022</v>
      </c>
      <c r="P1714" t="str">
        <f t="shared" si="157"/>
        <v>October</v>
      </c>
      <c r="Q1714">
        <f t="shared" si="158"/>
        <v>1</v>
      </c>
      <c r="R1714">
        <f t="shared" si="159"/>
        <v>0</v>
      </c>
      <c r="S1714" s="4" t="str">
        <f t="shared" si="160"/>
        <v>40215</v>
      </c>
      <c r="T1714">
        <v>44</v>
      </c>
      <c r="U1714">
        <v>0</v>
      </c>
      <c r="V1714">
        <v>16</v>
      </c>
      <c r="W1714">
        <v>12</v>
      </c>
      <c r="X1714">
        <v>0</v>
      </c>
      <c r="Y1714">
        <v>0</v>
      </c>
      <c r="AD1714">
        <v>2022</v>
      </c>
      <c r="AE1714" t="s">
        <v>258</v>
      </c>
      <c r="AF1714">
        <v>1</v>
      </c>
      <c r="AG1714" t="b">
        <f t="shared" si="161"/>
        <v>1</v>
      </c>
      <c r="AH1714">
        <v>0</v>
      </c>
      <c r="AI1714">
        <v>40215</v>
      </c>
      <c r="AJ1714">
        <v>44</v>
      </c>
      <c r="AK1714">
        <v>0</v>
      </c>
      <c r="AL1714">
        <v>16</v>
      </c>
      <c r="AM1714">
        <v>12</v>
      </c>
      <c r="AN1714">
        <v>0</v>
      </c>
      <c r="AO1714">
        <v>0</v>
      </c>
    </row>
    <row r="1715" spans="1:41" x14ac:dyDescent="0.3">
      <c r="D1715" t="str">
        <f t="shared" si="156"/>
        <v>October</v>
      </c>
      <c r="E1715" t="s">
        <v>64</v>
      </c>
      <c r="F1715">
        <v>108</v>
      </c>
      <c r="G1715">
        <v>0</v>
      </c>
      <c r="H1715">
        <v>26</v>
      </c>
      <c r="I1715">
        <v>16</v>
      </c>
      <c r="J1715">
        <v>0</v>
      </c>
      <c r="K1715">
        <v>0</v>
      </c>
      <c r="O1715">
        <v>2022</v>
      </c>
      <c r="P1715" t="str">
        <f t="shared" si="157"/>
        <v>October</v>
      </c>
      <c r="Q1715">
        <f t="shared" si="158"/>
        <v>1</v>
      </c>
      <c r="R1715">
        <f t="shared" si="159"/>
        <v>0</v>
      </c>
      <c r="S1715" s="4" t="str">
        <f t="shared" si="160"/>
        <v>40216</v>
      </c>
      <c r="T1715">
        <v>108</v>
      </c>
      <c r="U1715">
        <v>0</v>
      </c>
      <c r="V1715">
        <v>26</v>
      </c>
      <c r="W1715">
        <v>16</v>
      </c>
      <c r="X1715">
        <v>0</v>
      </c>
      <c r="Y1715">
        <v>0</v>
      </c>
      <c r="AD1715">
        <v>2022</v>
      </c>
      <c r="AE1715" t="s">
        <v>258</v>
      </c>
      <c r="AF1715">
        <v>1</v>
      </c>
      <c r="AG1715" t="b">
        <f t="shared" si="161"/>
        <v>1</v>
      </c>
      <c r="AH1715">
        <v>0</v>
      </c>
      <c r="AI1715">
        <v>40216</v>
      </c>
      <c r="AJ1715">
        <v>108</v>
      </c>
      <c r="AK1715">
        <v>0</v>
      </c>
      <c r="AL1715">
        <v>26</v>
      </c>
      <c r="AM1715">
        <v>16</v>
      </c>
      <c r="AN1715">
        <v>0</v>
      </c>
      <c r="AO1715">
        <v>0</v>
      </c>
    </row>
    <row r="1716" spans="1:41" x14ac:dyDescent="0.3">
      <c r="D1716" t="str">
        <f t="shared" si="156"/>
        <v>October</v>
      </c>
      <c r="E1716" t="s">
        <v>66</v>
      </c>
      <c r="F1716">
        <v>9</v>
      </c>
      <c r="G1716">
        <v>0</v>
      </c>
      <c r="H1716">
        <v>2</v>
      </c>
      <c r="I1716">
        <v>1</v>
      </c>
      <c r="J1716">
        <v>0</v>
      </c>
      <c r="K1716">
        <v>0</v>
      </c>
      <c r="O1716">
        <v>2022</v>
      </c>
      <c r="P1716" t="str">
        <f t="shared" si="157"/>
        <v>October</v>
      </c>
      <c r="Q1716">
        <f t="shared" si="158"/>
        <v>1</v>
      </c>
      <c r="R1716">
        <f t="shared" si="159"/>
        <v>0</v>
      </c>
      <c r="S1716" s="4" t="str">
        <f t="shared" si="160"/>
        <v>40217</v>
      </c>
      <c r="T1716">
        <v>9</v>
      </c>
      <c r="U1716">
        <v>0</v>
      </c>
      <c r="V1716">
        <v>2</v>
      </c>
      <c r="W1716">
        <v>1</v>
      </c>
      <c r="X1716">
        <v>0</v>
      </c>
      <c r="Y1716">
        <v>0</v>
      </c>
      <c r="AD1716">
        <v>2022</v>
      </c>
      <c r="AE1716" t="s">
        <v>258</v>
      </c>
      <c r="AF1716">
        <v>1</v>
      </c>
      <c r="AG1716" t="b">
        <f t="shared" si="161"/>
        <v>1</v>
      </c>
      <c r="AH1716">
        <v>0</v>
      </c>
      <c r="AI1716">
        <v>40217</v>
      </c>
      <c r="AJ1716">
        <v>9</v>
      </c>
      <c r="AK1716">
        <v>0</v>
      </c>
      <c r="AL1716">
        <v>2</v>
      </c>
      <c r="AM1716">
        <v>1</v>
      </c>
      <c r="AN1716">
        <v>0</v>
      </c>
      <c r="AO1716">
        <v>0</v>
      </c>
    </row>
    <row r="1717" spans="1:41" x14ac:dyDescent="0.3">
      <c r="D1717" t="str">
        <f t="shared" si="156"/>
        <v>October</v>
      </c>
      <c r="O1717">
        <v>2022</v>
      </c>
      <c r="P1717" t="str">
        <f t="shared" si="157"/>
        <v>October</v>
      </c>
      <c r="Q1717">
        <f t="shared" si="158"/>
        <v>0</v>
      </c>
      <c r="R1717">
        <f t="shared" si="159"/>
        <v>0</v>
      </c>
      <c r="S1717" s="4" t="str">
        <f t="shared" si="160"/>
        <v/>
      </c>
      <c r="AD1717">
        <v>2022</v>
      </c>
      <c r="AE1717" t="s">
        <v>258</v>
      </c>
      <c r="AF1717">
        <v>0</v>
      </c>
      <c r="AG1717" t="b">
        <f t="shared" si="161"/>
        <v>0</v>
      </c>
      <c r="AH1717">
        <v>0</v>
      </c>
      <c r="AI1717" s="4" t="s">
        <v>587</v>
      </c>
    </row>
    <row r="1718" spans="1:41" x14ac:dyDescent="0.3">
      <c r="A1718">
        <v>2022</v>
      </c>
      <c r="B1718" t="s">
        <v>250</v>
      </c>
      <c r="D1718" t="str">
        <f t="shared" si="156"/>
        <v>October</v>
      </c>
      <c r="E1718" t="s">
        <v>69</v>
      </c>
      <c r="F1718">
        <v>109</v>
      </c>
      <c r="G1718">
        <v>0</v>
      </c>
      <c r="H1718">
        <v>33</v>
      </c>
      <c r="I1718">
        <v>20</v>
      </c>
      <c r="J1718">
        <v>0</v>
      </c>
      <c r="K1718">
        <v>0</v>
      </c>
      <c r="O1718">
        <v>2022</v>
      </c>
      <c r="P1718" t="str">
        <f t="shared" si="157"/>
        <v>October</v>
      </c>
      <c r="Q1718">
        <f t="shared" si="158"/>
        <v>1</v>
      </c>
      <c r="R1718">
        <f t="shared" si="159"/>
        <v>0</v>
      </c>
      <c r="S1718" s="4" t="str">
        <f t="shared" si="160"/>
        <v>40218</v>
      </c>
      <c r="T1718">
        <v>109</v>
      </c>
      <c r="U1718">
        <v>0</v>
      </c>
      <c r="V1718">
        <v>33</v>
      </c>
      <c r="W1718">
        <v>20</v>
      </c>
      <c r="X1718">
        <v>0</v>
      </c>
      <c r="Y1718">
        <v>0</v>
      </c>
      <c r="AD1718">
        <v>2022</v>
      </c>
      <c r="AE1718" t="s">
        <v>258</v>
      </c>
      <c r="AF1718">
        <v>1</v>
      </c>
      <c r="AG1718" t="b">
        <f t="shared" si="161"/>
        <v>1</v>
      </c>
      <c r="AH1718">
        <v>0</v>
      </c>
      <c r="AI1718">
        <v>40218</v>
      </c>
      <c r="AJ1718">
        <v>109</v>
      </c>
      <c r="AK1718">
        <v>0</v>
      </c>
      <c r="AL1718">
        <v>33</v>
      </c>
      <c r="AM1718">
        <v>20</v>
      </c>
      <c r="AN1718">
        <v>0</v>
      </c>
      <c r="AO1718">
        <v>0</v>
      </c>
    </row>
    <row r="1719" spans="1:41" x14ac:dyDescent="0.3">
      <c r="B1719" t="s">
        <v>22</v>
      </c>
      <c r="D1719" t="str">
        <f t="shared" si="156"/>
        <v>October</v>
      </c>
      <c r="E1719" t="s">
        <v>72</v>
      </c>
      <c r="F1719">
        <v>155</v>
      </c>
      <c r="G1719">
        <v>0</v>
      </c>
      <c r="H1719">
        <v>34</v>
      </c>
      <c r="I1719">
        <v>15</v>
      </c>
      <c r="J1719">
        <v>0</v>
      </c>
      <c r="K1719">
        <v>0</v>
      </c>
      <c r="O1719">
        <v>2022</v>
      </c>
      <c r="P1719" t="str">
        <f t="shared" si="157"/>
        <v>October</v>
      </c>
      <c r="Q1719">
        <f t="shared" si="158"/>
        <v>1</v>
      </c>
      <c r="R1719">
        <f t="shared" si="159"/>
        <v>0</v>
      </c>
      <c r="S1719" s="4" t="str">
        <f t="shared" si="160"/>
        <v>40219</v>
      </c>
      <c r="T1719">
        <v>155</v>
      </c>
      <c r="U1719">
        <v>0</v>
      </c>
      <c r="V1719">
        <v>34</v>
      </c>
      <c r="W1719">
        <v>15</v>
      </c>
      <c r="X1719">
        <v>0</v>
      </c>
      <c r="Y1719">
        <v>0</v>
      </c>
      <c r="AD1719">
        <v>2022</v>
      </c>
      <c r="AE1719" t="s">
        <v>258</v>
      </c>
      <c r="AF1719">
        <v>1</v>
      </c>
      <c r="AG1719" t="b">
        <f t="shared" si="161"/>
        <v>1</v>
      </c>
      <c r="AH1719">
        <v>0</v>
      </c>
      <c r="AI1719">
        <v>40219</v>
      </c>
      <c r="AJ1719">
        <v>155</v>
      </c>
      <c r="AK1719">
        <v>0</v>
      </c>
      <c r="AL1719">
        <v>34</v>
      </c>
      <c r="AM1719">
        <v>15</v>
      </c>
      <c r="AN1719">
        <v>0</v>
      </c>
      <c r="AO1719">
        <v>0</v>
      </c>
    </row>
    <row r="1720" spans="1:41" x14ac:dyDescent="0.3">
      <c r="D1720" t="str">
        <f t="shared" si="156"/>
        <v>October</v>
      </c>
      <c r="E1720" t="s">
        <v>75</v>
      </c>
      <c r="F1720">
        <v>49</v>
      </c>
      <c r="G1720">
        <v>0</v>
      </c>
      <c r="H1720">
        <v>19</v>
      </c>
      <c r="I1720">
        <v>15</v>
      </c>
      <c r="J1720">
        <v>0</v>
      </c>
      <c r="K1720">
        <v>0</v>
      </c>
      <c r="O1720">
        <v>2022</v>
      </c>
      <c r="P1720" t="str">
        <f t="shared" si="157"/>
        <v>October</v>
      </c>
      <c r="Q1720">
        <f t="shared" si="158"/>
        <v>1</v>
      </c>
      <c r="R1720">
        <f t="shared" si="159"/>
        <v>0</v>
      </c>
      <c r="S1720" s="4" t="str">
        <f t="shared" si="160"/>
        <v>40220</v>
      </c>
      <c r="T1720">
        <v>49</v>
      </c>
      <c r="U1720">
        <v>0</v>
      </c>
      <c r="V1720">
        <v>19</v>
      </c>
      <c r="W1720">
        <v>15</v>
      </c>
      <c r="X1720">
        <v>0</v>
      </c>
      <c r="Y1720">
        <v>0</v>
      </c>
      <c r="AD1720">
        <v>2022</v>
      </c>
      <c r="AE1720" t="s">
        <v>258</v>
      </c>
      <c r="AF1720">
        <v>1</v>
      </c>
      <c r="AG1720" t="b">
        <f t="shared" si="161"/>
        <v>1</v>
      </c>
      <c r="AH1720">
        <v>0</v>
      </c>
      <c r="AI1720">
        <v>40220</v>
      </c>
      <c r="AJ1720">
        <v>49</v>
      </c>
      <c r="AK1720">
        <v>0</v>
      </c>
      <c r="AL1720">
        <v>19</v>
      </c>
      <c r="AM1720">
        <v>15</v>
      </c>
      <c r="AN1720">
        <v>0</v>
      </c>
      <c r="AO1720">
        <v>0</v>
      </c>
    </row>
    <row r="1721" spans="1:41" x14ac:dyDescent="0.3">
      <c r="D1721" t="str">
        <f t="shared" si="156"/>
        <v>October</v>
      </c>
      <c r="E1721" t="s">
        <v>76</v>
      </c>
      <c r="F1721">
        <v>45</v>
      </c>
      <c r="G1721">
        <v>0</v>
      </c>
      <c r="H1721">
        <v>14</v>
      </c>
      <c r="I1721">
        <v>12</v>
      </c>
      <c r="J1721">
        <v>0</v>
      </c>
      <c r="K1721">
        <v>0</v>
      </c>
      <c r="O1721">
        <v>2022</v>
      </c>
      <c r="P1721" t="str">
        <f t="shared" si="157"/>
        <v>October</v>
      </c>
      <c r="Q1721">
        <f t="shared" si="158"/>
        <v>1</v>
      </c>
      <c r="R1721">
        <f t="shared" si="159"/>
        <v>0</v>
      </c>
      <c r="S1721" s="4" t="str">
        <f t="shared" si="160"/>
        <v>40222</v>
      </c>
      <c r="T1721">
        <v>45</v>
      </c>
      <c r="U1721">
        <v>0</v>
      </c>
      <c r="V1721">
        <v>14</v>
      </c>
      <c r="W1721">
        <v>12</v>
      </c>
      <c r="X1721">
        <v>0</v>
      </c>
      <c r="Y1721">
        <v>0</v>
      </c>
      <c r="AD1721">
        <v>2022</v>
      </c>
      <c r="AE1721" t="s">
        <v>258</v>
      </c>
      <c r="AF1721">
        <v>1</v>
      </c>
      <c r="AG1721" t="b">
        <f t="shared" si="161"/>
        <v>1</v>
      </c>
      <c r="AH1721">
        <v>0</v>
      </c>
      <c r="AI1721">
        <v>40222</v>
      </c>
      <c r="AJ1721">
        <v>45</v>
      </c>
      <c r="AK1721">
        <v>0</v>
      </c>
      <c r="AL1721">
        <v>14</v>
      </c>
      <c r="AM1721">
        <v>12</v>
      </c>
      <c r="AN1721">
        <v>0</v>
      </c>
      <c r="AO1721">
        <v>0</v>
      </c>
    </row>
    <row r="1722" spans="1:41" x14ac:dyDescent="0.3">
      <c r="D1722" t="str">
        <f t="shared" si="156"/>
        <v>October</v>
      </c>
      <c r="E1722" t="s">
        <v>78</v>
      </c>
      <c r="F1722">
        <v>24</v>
      </c>
      <c r="G1722">
        <v>0</v>
      </c>
      <c r="H1722">
        <v>2</v>
      </c>
      <c r="I1722">
        <v>2</v>
      </c>
      <c r="J1722">
        <v>0</v>
      </c>
      <c r="K1722">
        <v>0</v>
      </c>
      <c r="O1722">
        <v>2022</v>
      </c>
      <c r="P1722" t="str">
        <f t="shared" si="157"/>
        <v>October</v>
      </c>
      <c r="Q1722">
        <f t="shared" si="158"/>
        <v>1</v>
      </c>
      <c r="R1722">
        <f t="shared" si="159"/>
        <v>0</v>
      </c>
      <c r="S1722" s="4" t="str">
        <f t="shared" si="160"/>
        <v>40223</v>
      </c>
      <c r="T1722">
        <v>24</v>
      </c>
      <c r="U1722">
        <v>0</v>
      </c>
      <c r="V1722">
        <v>2</v>
      </c>
      <c r="W1722">
        <v>2</v>
      </c>
      <c r="X1722">
        <v>0</v>
      </c>
      <c r="Y1722">
        <v>0</v>
      </c>
      <c r="AD1722">
        <v>2022</v>
      </c>
      <c r="AE1722" t="s">
        <v>258</v>
      </c>
      <c r="AF1722">
        <v>1</v>
      </c>
      <c r="AG1722" t="b">
        <f t="shared" si="161"/>
        <v>1</v>
      </c>
      <c r="AH1722">
        <v>0</v>
      </c>
      <c r="AI1722">
        <v>40223</v>
      </c>
      <c r="AJ1722">
        <v>24</v>
      </c>
      <c r="AK1722">
        <v>0</v>
      </c>
      <c r="AL1722">
        <v>2</v>
      </c>
      <c r="AM1722">
        <v>2</v>
      </c>
      <c r="AN1722">
        <v>0</v>
      </c>
      <c r="AO1722">
        <v>0</v>
      </c>
    </row>
    <row r="1723" spans="1:41" x14ac:dyDescent="0.3">
      <c r="D1723" t="str">
        <f t="shared" si="156"/>
        <v>October</v>
      </c>
      <c r="E1723" t="s">
        <v>82</v>
      </c>
      <c r="F1723">
        <v>34</v>
      </c>
      <c r="G1723">
        <v>0</v>
      </c>
      <c r="H1723">
        <v>5</v>
      </c>
      <c r="I1723">
        <v>3</v>
      </c>
      <c r="J1723">
        <v>0</v>
      </c>
      <c r="K1723">
        <v>0</v>
      </c>
      <c r="O1723">
        <v>2022</v>
      </c>
      <c r="P1723" t="str">
        <f t="shared" si="157"/>
        <v>October</v>
      </c>
      <c r="Q1723">
        <f t="shared" si="158"/>
        <v>1</v>
      </c>
      <c r="R1723">
        <f t="shared" si="159"/>
        <v>0</v>
      </c>
      <c r="S1723" s="4" t="str">
        <f t="shared" si="160"/>
        <v>40228</v>
      </c>
      <c r="T1723">
        <v>34</v>
      </c>
      <c r="U1723">
        <v>0</v>
      </c>
      <c r="V1723">
        <v>5</v>
      </c>
      <c r="W1723">
        <v>3</v>
      </c>
      <c r="X1723">
        <v>0</v>
      </c>
      <c r="Y1723">
        <v>0</v>
      </c>
      <c r="AD1723">
        <v>2022</v>
      </c>
      <c r="AE1723" t="s">
        <v>258</v>
      </c>
      <c r="AF1723">
        <v>1</v>
      </c>
      <c r="AG1723" t="b">
        <f t="shared" si="161"/>
        <v>1</v>
      </c>
      <c r="AH1723">
        <v>0</v>
      </c>
      <c r="AI1723">
        <v>40228</v>
      </c>
      <c r="AJ1723">
        <v>34</v>
      </c>
      <c r="AK1723">
        <v>0</v>
      </c>
      <c r="AL1723">
        <v>5</v>
      </c>
      <c r="AM1723">
        <v>3</v>
      </c>
      <c r="AN1723">
        <v>0</v>
      </c>
      <c r="AO1723">
        <v>0</v>
      </c>
    </row>
    <row r="1724" spans="1:41" x14ac:dyDescent="0.3">
      <c r="D1724" t="str">
        <f t="shared" si="156"/>
        <v>October</v>
      </c>
      <c r="E1724" t="s">
        <v>84</v>
      </c>
      <c r="F1724">
        <v>58</v>
      </c>
      <c r="G1724">
        <v>0</v>
      </c>
      <c r="H1724">
        <v>11</v>
      </c>
      <c r="I1724">
        <v>5</v>
      </c>
      <c r="J1724">
        <v>0</v>
      </c>
      <c r="K1724">
        <v>0</v>
      </c>
      <c r="O1724">
        <v>2022</v>
      </c>
      <c r="P1724" t="str">
        <f t="shared" si="157"/>
        <v>October</v>
      </c>
      <c r="Q1724">
        <f t="shared" si="158"/>
        <v>1</v>
      </c>
      <c r="R1724">
        <f t="shared" si="159"/>
        <v>0</v>
      </c>
      <c r="S1724" s="4" t="str">
        <f t="shared" si="160"/>
        <v>40229</v>
      </c>
      <c r="T1724">
        <v>58</v>
      </c>
      <c r="U1724">
        <v>0</v>
      </c>
      <c r="V1724">
        <v>11</v>
      </c>
      <c r="W1724">
        <v>5</v>
      </c>
      <c r="X1724">
        <v>0</v>
      </c>
      <c r="Y1724">
        <v>0</v>
      </c>
      <c r="AD1724">
        <v>2022</v>
      </c>
      <c r="AE1724" t="s">
        <v>258</v>
      </c>
      <c r="AF1724">
        <v>1</v>
      </c>
      <c r="AG1724" t="b">
        <f t="shared" si="161"/>
        <v>1</v>
      </c>
      <c r="AH1724">
        <v>0</v>
      </c>
      <c r="AI1724">
        <v>40229</v>
      </c>
      <c r="AJ1724">
        <v>58</v>
      </c>
      <c r="AK1724">
        <v>0</v>
      </c>
      <c r="AL1724">
        <v>11</v>
      </c>
      <c r="AM1724">
        <v>5</v>
      </c>
      <c r="AN1724">
        <v>0</v>
      </c>
      <c r="AO1724">
        <v>0</v>
      </c>
    </row>
    <row r="1725" spans="1:41" x14ac:dyDescent="0.3">
      <c r="D1725" t="str">
        <f t="shared" si="156"/>
        <v>October</v>
      </c>
      <c r="E1725" t="s">
        <v>86</v>
      </c>
      <c r="F1725">
        <v>38</v>
      </c>
      <c r="G1725">
        <v>0</v>
      </c>
      <c r="H1725">
        <v>10</v>
      </c>
      <c r="I1725">
        <v>8</v>
      </c>
      <c r="J1725">
        <v>0</v>
      </c>
      <c r="K1725">
        <v>0</v>
      </c>
      <c r="O1725">
        <v>2022</v>
      </c>
      <c r="P1725" t="str">
        <f t="shared" si="157"/>
        <v>October</v>
      </c>
      <c r="Q1725">
        <f t="shared" si="158"/>
        <v>1</v>
      </c>
      <c r="R1725">
        <f t="shared" si="159"/>
        <v>0</v>
      </c>
      <c r="S1725" s="4" t="str">
        <f t="shared" si="160"/>
        <v>40241</v>
      </c>
      <c r="T1725">
        <v>38</v>
      </c>
      <c r="U1725">
        <v>0</v>
      </c>
      <c r="V1725">
        <v>10</v>
      </c>
      <c r="W1725">
        <v>8</v>
      </c>
      <c r="X1725">
        <v>0</v>
      </c>
      <c r="Y1725">
        <v>0</v>
      </c>
      <c r="AD1725">
        <v>2022</v>
      </c>
      <c r="AE1725" t="s">
        <v>258</v>
      </c>
      <c r="AF1725">
        <v>1</v>
      </c>
      <c r="AG1725" t="b">
        <f t="shared" si="161"/>
        <v>1</v>
      </c>
      <c r="AH1725">
        <v>0</v>
      </c>
      <c r="AI1725">
        <v>40241</v>
      </c>
      <c r="AJ1725">
        <v>38</v>
      </c>
      <c r="AK1725">
        <v>0</v>
      </c>
      <c r="AL1725">
        <v>10</v>
      </c>
      <c r="AM1725">
        <v>8</v>
      </c>
      <c r="AN1725">
        <v>0</v>
      </c>
      <c r="AO1725">
        <v>0</v>
      </c>
    </row>
    <row r="1726" spans="1:41" x14ac:dyDescent="0.3">
      <c r="D1726" t="str">
        <f t="shared" si="156"/>
        <v>October</v>
      </c>
      <c r="E1726" t="s">
        <v>89</v>
      </c>
      <c r="F1726">
        <v>15</v>
      </c>
      <c r="G1726">
        <v>0</v>
      </c>
      <c r="H1726">
        <v>4</v>
      </c>
      <c r="I1726">
        <v>1</v>
      </c>
      <c r="J1726">
        <v>0</v>
      </c>
      <c r="K1726">
        <v>0</v>
      </c>
      <c r="O1726">
        <v>2022</v>
      </c>
      <c r="P1726" t="str">
        <f t="shared" si="157"/>
        <v>October</v>
      </c>
      <c r="Q1726">
        <f t="shared" si="158"/>
        <v>1</v>
      </c>
      <c r="R1726">
        <f t="shared" si="159"/>
        <v>0</v>
      </c>
      <c r="S1726" s="4" t="str">
        <f t="shared" si="160"/>
        <v>40242</v>
      </c>
      <c r="T1726">
        <v>15</v>
      </c>
      <c r="U1726">
        <v>0</v>
      </c>
      <c r="V1726">
        <v>4</v>
      </c>
      <c r="W1726">
        <v>1</v>
      </c>
      <c r="X1726">
        <v>0</v>
      </c>
      <c r="Y1726">
        <v>0</v>
      </c>
      <c r="AD1726">
        <v>2022</v>
      </c>
      <c r="AE1726" t="s">
        <v>258</v>
      </c>
      <c r="AF1726">
        <v>1</v>
      </c>
      <c r="AG1726" t="b">
        <f t="shared" si="161"/>
        <v>1</v>
      </c>
      <c r="AH1726">
        <v>0</v>
      </c>
      <c r="AI1726">
        <v>40242</v>
      </c>
      <c r="AJ1726">
        <v>15</v>
      </c>
      <c r="AK1726">
        <v>0</v>
      </c>
      <c r="AL1726">
        <v>4</v>
      </c>
      <c r="AM1726">
        <v>1</v>
      </c>
      <c r="AN1726">
        <v>0</v>
      </c>
      <c r="AO1726">
        <v>0</v>
      </c>
    </row>
    <row r="1727" spans="1:41" x14ac:dyDescent="0.3">
      <c r="D1727" t="str">
        <f t="shared" si="156"/>
        <v>October</v>
      </c>
      <c r="E1727" t="s">
        <v>91</v>
      </c>
      <c r="F1727">
        <v>5</v>
      </c>
      <c r="G1727">
        <v>0</v>
      </c>
      <c r="H1727">
        <v>2</v>
      </c>
      <c r="I1727">
        <v>0</v>
      </c>
      <c r="J1727">
        <v>0</v>
      </c>
      <c r="K1727">
        <v>0</v>
      </c>
      <c r="O1727">
        <v>2022</v>
      </c>
      <c r="P1727" t="str">
        <f t="shared" si="157"/>
        <v>October</v>
      </c>
      <c r="Q1727">
        <f t="shared" si="158"/>
        <v>1</v>
      </c>
      <c r="R1727">
        <f t="shared" si="159"/>
        <v>0</v>
      </c>
      <c r="S1727" s="4" t="str">
        <f t="shared" si="160"/>
        <v>40243</v>
      </c>
      <c r="T1727">
        <v>5</v>
      </c>
      <c r="U1727">
        <v>0</v>
      </c>
      <c r="V1727">
        <v>2</v>
      </c>
      <c r="W1727">
        <v>0</v>
      </c>
      <c r="X1727">
        <v>0</v>
      </c>
      <c r="Y1727">
        <v>0</v>
      </c>
      <c r="AD1727">
        <v>2022</v>
      </c>
      <c r="AE1727" t="s">
        <v>258</v>
      </c>
      <c r="AF1727">
        <v>1</v>
      </c>
      <c r="AG1727" t="b">
        <f t="shared" si="161"/>
        <v>1</v>
      </c>
      <c r="AH1727">
        <v>0</v>
      </c>
      <c r="AI1727">
        <v>40243</v>
      </c>
      <c r="AJ1727">
        <v>5</v>
      </c>
      <c r="AK1727">
        <v>0</v>
      </c>
      <c r="AL1727">
        <v>2</v>
      </c>
      <c r="AM1727">
        <v>0</v>
      </c>
      <c r="AN1727">
        <v>0</v>
      </c>
      <c r="AO1727">
        <v>0</v>
      </c>
    </row>
    <row r="1728" spans="1:41" x14ac:dyDescent="0.3">
      <c r="D1728" t="str">
        <f t="shared" si="156"/>
        <v>October</v>
      </c>
      <c r="E1728" t="s">
        <v>92</v>
      </c>
      <c r="F1728">
        <v>42</v>
      </c>
      <c r="G1728">
        <v>0</v>
      </c>
      <c r="H1728">
        <v>8</v>
      </c>
      <c r="I1728">
        <v>6</v>
      </c>
      <c r="J1728">
        <v>0</v>
      </c>
      <c r="K1728">
        <v>0</v>
      </c>
      <c r="O1728">
        <v>2022</v>
      </c>
      <c r="P1728" t="str">
        <f t="shared" si="157"/>
        <v>October</v>
      </c>
      <c r="Q1728">
        <f t="shared" si="158"/>
        <v>1</v>
      </c>
      <c r="R1728">
        <f t="shared" si="159"/>
        <v>0</v>
      </c>
      <c r="S1728" s="4" t="str">
        <f t="shared" si="160"/>
        <v>40245</v>
      </c>
      <c r="T1728">
        <v>42</v>
      </c>
      <c r="U1728">
        <v>0</v>
      </c>
      <c r="V1728">
        <v>8</v>
      </c>
      <c r="W1728">
        <v>6</v>
      </c>
      <c r="X1728">
        <v>0</v>
      </c>
      <c r="Y1728">
        <v>0</v>
      </c>
      <c r="AD1728">
        <v>2022</v>
      </c>
      <c r="AE1728" t="s">
        <v>258</v>
      </c>
      <c r="AF1728">
        <v>1</v>
      </c>
      <c r="AG1728" t="b">
        <f t="shared" si="161"/>
        <v>1</v>
      </c>
      <c r="AH1728">
        <v>0</v>
      </c>
      <c r="AI1728">
        <v>40245</v>
      </c>
      <c r="AJ1728">
        <v>42</v>
      </c>
      <c r="AK1728">
        <v>0</v>
      </c>
      <c r="AL1728">
        <v>8</v>
      </c>
      <c r="AM1728">
        <v>6</v>
      </c>
      <c r="AN1728">
        <v>0</v>
      </c>
      <c r="AO1728">
        <v>0</v>
      </c>
    </row>
    <row r="1729" spans="2:41" x14ac:dyDescent="0.3">
      <c r="D1729" t="str">
        <f t="shared" si="156"/>
        <v>October</v>
      </c>
      <c r="E1729" t="s">
        <v>93</v>
      </c>
      <c r="F1729">
        <v>53</v>
      </c>
      <c r="G1729">
        <v>0</v>
      </c>
      <c r="H1729">
        <v>16</v>
      </c>
      <c r="I1729">
        <v>14</v>
      </c>
      <c r="J1729">
        <v>0</v>
      </c>
      <c r="K1729">
        <v>0</v>
      </c>
      <c r="O1729">
        <v>2022</v>
      </c>
      <c r="P1729" t="str">
        <f t="shared" si="157"/>
        <v>October</v>
      </c>
      <c r="Q1729">
        <f t="shared" si="158"/>
        <v>1</v>
      </c>
      <c r="R1729">
        <f t="shared" si="159"/>
        <v>0</v>
      </c>
      <c r="S1729" s="4" t="str">
        <f t="shared" si="160"/>
        <v>40258</v>
      </c>
      <c r="T1729">
        <v>53</v>
      </c>
      <c r="U1729">
        <v>0</v>
      </c>
      <c r="V1729">
        <v>16</v>
      </c>
      <c r="W1729">
        <v>14</v>
      </c>
      <c r="X1729">
        <v>0</v>
      </c>
      <c r="Y1729">
        <v>0</v>
      </c>
      <c r="AD1729">
        <v>2022</v>
      </c>
      <c r="AE1729" t="s">
        <v>258</v>
      </c>
      <c r="AF1729">
        <v>1</v>
      </c>
      <c r="AG1729" t="b">
        <f t="shared" si="161"/>
        <v>1</v>
      </c>
      <c r="AH1729">
        <v>0</v>
      </c>
      <c r="AI1729">
        <v>40258</v>
      </c>
      <c r="AJ1729">
        <v>53</v>
      </c>
      <c r="AK1729">
        <v>0</v>
      </c>
      <c r="AL1729">
        <v>16</v>
      </c>
      <c r="AM1729">
        <v>14</v>
      </c>
      <c r="AN1729">
        <v>0</v>
      </c>
      <c r="AO1729">
        <v>0</v>
      </c>
    </row>
    <row r="1730" spans="2:41" x14ac:dyDescent="0.3">
      <c r="D1730" t="str">
        <f t="shared" si="156"/>
        <v>October</v>
      </c>
      <c r="E1730" t="s">
        <v>95</v>
      </c>
      <c r="F1730">
        <v>51</v>
      </c>
      <c r="G1730">
        <v>0</v>
      </c>
      <c r="H1730">
        <v>17</v>
      </c>
      <c r="I1730">
        <v>10</v>
      </c>
      <c r="J1730">
        <v>0</v>
      </c>
      <c r="K1730">
        <v>0</v>
      </c>
      <c r="O1730">
        <v>2022</v>
      </c>
      <c r="P1730" t="str">
        <f t="shared" si="157"/>
        <v>October</v>
      </c>
      <c r="Q1730">
        <f t="shared" si="158"/>
        <v>1</v>
      </c>
      <c r="R1730">
        <f t="shared" si="159"/>
        <v>0</v>
      </c>
      <c r="S1730" s="4" t="str">
        <f t="shared" si="160"/>
        <v>40272</v>
      </c>
      <c r="T1730">
        <v>51</v>
      </c>
      <c r="U1730">
        <v>0</v>
      </c>
      <c r="V1730">
        <v>17</v>
      </c>
      <c r="W1730">
        <v>10</v>
      </c>
      <c r="X1730">
        <v>0</v>
      </c>
      <c r="Y1730">
        <v>0</v>
      </c>
      <c r="AD1730">
        <v>2022</v>
      </c>
      <c r="AE1730" t="s">
        <v>258</v>
      </c>
      <c r="AF1730">
        <v>1</v>
      </c>
      <c r="AG1730" t="b">
        <f t="shared" si="161"/>
        <v>1</v>
      </c>
      <c r="AH1730">
        <v>0</v>
      </c>
      <c r="AI1730">
        <v>40272</v>
      </c>
      <c r="AJ1730">
        <v>51</v>
      </c>
      <c r="AK1730">
        <v>0</v>
      </c>
      <c r="AL1730">
        <v>17</v>
      </c>
      <c r="AM1730">
        <v>10</v>
      </c>
      <c r="AN1730">
        <v>0</v>
      </c>
      <c r="AO1730">
        <v>0</v>
      </c>
    </row>
    <row r="1731" spans="2:41" x14ac:dyDescent="0.3">
      <c r="D1731" t="str">
        <f t="shared" ref="D1731:D1794" si="162">IF(ISBLANK(C1731),D1730,C1731)</f>
        <v>October</v>
      </c>
      <c r="E1731" t="s">
        <v>482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O1731">
        <v>2022</v>
      </c>
      <c r="P1731" t="str">
        <f t="shared" ref="P1731:P1794" si="163">D1731</f>
        <v>October</v>
      </c>
      <c r="Q1731">
        <f t="shared" ref="Q1731:Q1794" si="164">IFERROR(FIND("LOUISVILLE",E1731,1),0)</f>
        <v>1</v>
      </c>
      <c r="R1731">
        <f t="shared" ref="R1731:R1794" si="165">IFERROR(FIND("Total",E1731,1),0)</f>
        <v>0</v>
      </c>
      <c r="S1731" s="4" t="str">
        <f t="shared" ref="S1731:S1794" si="166">RIGHT(E1731,5)</f>
        <v>40281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AD1731">
        <v>2022</v>
      </c>
      <c r="AE1731" t="s">
        <v>258</v>
      </c>
      <c r="AF1731">
        <v>1</v>
      </c>
      <c r="AG1731" t="b">
        <f t="shared" ref="AG1731:AG1794" si="167">ISNUMBER(AI1731)</f>
        <v>1</v>
      </c>
      <c r="AH1731">
        <v>0</v>
      </c>
      <c r="AI1731">
        <v>40281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</row>
    <row r="1732" spans="2:41" x14ac:dyDescent="0.3">
      <c r="D1732" t="str">
        <f t="shared" si="162"/>
        <v>October</v>
      </c>
      <c r="E1732" t="s">
        <v>96</v>
      </c>
      <c r="F1732">
        <v>42</v>
      </c>
      <c r="G1732">
        <v>0</v>
      </c>
      <c r="H1732">
        <v>5</v>
      </c>
      <c r="I1732">
        <v>1</v>
      </c>
      <c r="J1732">
        <v>0</v>
      </c>
      <c r="K1732">
        <v>0</v>
      </c>
      <c r="O1732">
        <v>2022</v>
      </c>
      <c r="P1732" t="str">
        <f t="shared" si="163"/>
        <v>October</v>
      </c>
      <c r="Q1732">
        <f t="shared" si="164"/>
        <v>1</v>
      </c>
      <c r="R1732">
        <f t="shared" si="165"/>
        <v>0</v>
      </c>
      <c r="S1732" s="4" t="str">
        <f t="shared" si="166"/>
        <v>40291</v>
      </c>
      <c r="T1732">
        <v>42</v>
      </c>
      <c r="U1732">
        <v>0</v>
      </c>
      <c r="V1732">
        <v>5</v>
      </c>
      <c r="W1732">
        <v>1</v>
      </c>
      <c r="X1732">
        <v>0</v>
      </c>
      <c r="Y1732">
        <v>0</v>
      </c>
      <c r="AD1732">
        <v>2022</v>
      </c>
      <c r="AE1732" t="s">
        <v>258</v>
      </c>
      <c r="AF1732">
        <v>1</v>
      </c>
      <c r="AG1732" t="b">
        <f t="shared" si="167"/>
        <v>1</v>
      </c>
      <c r="AH1732">
        <v>0</v>
      </c>
      <c r="AI1732">
        <v>40291</v>
      </c>
      <c r="AJ1732">
        <v>42</v>
      </c>
      <c r="AK1732">
        <v>0</v>
      </c>
      <c r="AL1732">
        <v>5</v>
      </c>
      <c r="AM1732">
        <v>1</v>
      </c>
      <c r="AN1732">
        <v>0</v>
      </c>
      <c r="AO1732">
        <v>0</v>
      </c>
    </row>
    <row r="1733" spans="2:41" x14ac:dyDescent="0.3">
      <c r="D1733" t="str">
        <f t="shared" si="162"/>
        <v>October</v>
      </c>
      <c r="E1733" t="s">
        <v>98</v>
      </c>
      <c r="F1733">
        <v>69</v>
      </c>
      <c r="G1733">
        <v>0</v>
      </c>
      <c r="H1733">
        <v>11</v>
      </c>
      <c r="I1733">
        <v>6</v>
      </c>
      <c r="J1733">
        <v>0</v>
      </c>
      <c r="K1733">
        <v>0</v>
      </c>
      <c r="O1733">
        <v>2022</v>
      </c>
      <c r="P1733" t="str">
        <f t="shared" si="163"/>
        <v>October</v>
      </c>
      <c r="Q1733">
        <f t="shared" si="164"/>
        <v>1</v>
      </c>
      <c r="R1733">
        <f t="shared" si="165"/>
        <v>0</v>
      </c>
      <c r="S1733" s="4" t="str">
        <f t="shared" si="166"/>
        <v>40299</v>
      </c>
      <c r="T1733">
        <v>69</v>
      </c>
      <c r="U1733">
        <v>0</v>
      </c>
      <c r="V1733">
        <v>11</v>
      </c>
      <c r="W1733">
        <v>6</v>
      </c>
      <c r="X1733">
        <v>0</v>
      </c>
      <c r="Y1733">
        <v>0</v>
      </c>
      <c r="AD1733">
        <v>2022</v>
      </c>
      <c r="AE1733" t="s">
        <v>258</v>
      </c>
      <c r="AF1733">
        <v>1</v>
      </c>
      <c r="AG1733" t="b">
        <f t="shared" si="167"/>
        <v>1</v>
      </c>
      <c r="AH1733">
        <v>0</v>
      </c>
      <c r="AI1733">
        <v>40299</v>
      </c>
      <c r="AJ1733">
        <v>69</v>
      </c>
      <c r="AK1733">
        <v>0</v>
      </c>
      <c r="AL1733">
        <v>11</v>
      </c>
      <c r="AM1733">
        <v>6</v>
      </c>
      <c r="AN1733">
        <v>0</v>
      </c>
      <c r="AO1733">
        <v>0</v>
      </c>
    </row>
    <row r="1734" spans="2:41" x14ac:dyDescent="0.3">
      <c r="D1734" t="str">
        <f t="shared" si="162"/>
        <v>October</v>
      </c>
      <c r="E1734" t="s">
        <v>4</v>
      </c>
      <c r="F1734" s="1">
        <v>1583</v>
      </c>
      <c r="G1734">
        <v>0</v>
      </c>
      <c r="H1734">
        <v>438</v>
      </c>
      <c r="I1734">
        <v>282</v>
      </c>
      <c r="J1734">
        <v>0</v>
      </c>
      <c r="K1734">
        <v>0</v>
      </c>
      <c r="O1734">
        <v>2022</v>
      </c>
      <c r="P1734" t="str">
        <f t="shared" si="163"/>
        <v>October</v>
      </c>
      <c r="Q1734">
        <f t="shared" si="164"/>
        <v>0</v>
      </c>
      <c r="R1734">
        <f t="shared" si="165"/>
        <v>1</v>
      </c>
      <c r="S1734" s="4" t="str">
        <f t="shared" si="166"/>
        <v>Total</v>
      </c>
      <c r="T1734">
        <v>1583</v>
      </c>
      <c r="U1734">
        <v>0</v>
      </c>
      <c r="V1734">
        <v>438</v>
      </c>
      <c r="W1734">
        <v>282</v>
      </c>
      <c r="X1734">
        <v>0</v>
      </c>
      <c r="Y1734">
        <v>0</v>
      </c>
      <c r="AD1734">
        <v>2022</v>
      </c>
      <c r="AE1734" t="s">
        <v>258</v>
      </c>
      <c r="AF1734">
        <v>0</v>
      </c>
      <c r="AG1734" t="b">
        <f t="shared" si="167"/>
        <v>0</v>
      </c>
      <c r="AH1734">
        <v>1</v>
      </c>
      <c r="AI1734" s="4" t="s">
        <v>4</v>
      </c>
      <c r="AJ1734">
        <v>1583</v>
      </c>
      <c r="AK1734">
        <v>0</v>
      </c>
      <c r="AL1734">
        <v>438</v>
      </c>
      <c r="AM1734">
        <v>282</v>
      </c>
      <c r="AN1734">
        <v>0</v>
      </c>
      <c r="AO1734">
        <v>0</v>
      </c>
    </row>
    <row r="1735" spans="2:41" x14ac:dyDescent="0.3">
      <c r="B1735" t="s">
        <v>103</v>
      </c>
      <c r="D1735" t="str">
        <f t="shared" si="162"/>
        <v>October</v>
      </c>
      <c r="E1735" t="s">
        <v>105</v>
      </c>
      <c r="F1735">
        <v>16</v>
      </c>
      <c r="G1735">
        <v>0</v>
      </c>
      <c r="H1735">
        <v>4</v>
      </c>
      <c r="I1735">
        <v>4</v>
      </c>
      <c r="J1735">
        <v>0</v>
      </c>
      <c r="K1735">
        <v>0</v>
      </c>
      <c r="O1735">
        <v>2022</v>
      </c>
      <c r="P1735" t="str">
        <f t="shared" si="163"/>
        <v>October</v>
      </c>
      <c r="Q1735">
        <f t="shared" si="164"/>
        <v>0</v>
      </c>
      <c r="R1735">
        <f t="shared" si="165"/>
        <v>0</v>
      </c>
      <c r="S1735" s="4" t="str">
        <f t="shared" si="166"/>
        <v>40118</v>
      </c>
      <c r="T1735">
        <v>16</v>
      </c>
      <c r="U1735">
        <v>0</v>
      </c>
      <c r="V1735">
        <v>4</v>
      </c>
      <c r="W1735">
        <v>4</v>
      </c>
      <c r="X1735">
        <v>0</v>
      </c>
      <c r="Y1735">
        <v>0</v>
      </c>
      <c r="AD1735">
        <v>2022</v>
      </c>
      <c r="AE1735" t="s">
        <v>258</v>
      </c>
      <c r="AF1735">
        <v>0</v>
      </c>
      <c r="AG1735" t="b">
        <f t="shared" si="167"/>
        <v>1</v>
      </c>
      <c r="AH1735">
        <v>0</v>
      </c>
      <c r="AI1735">
        <v>40118</v>
      </c>
      <c r="AJ1735">
        <v>16</v>
      </c>
      <c r="AK1735">
        <v>0</v>
      </c>
      <c r="AL1735">
        <v>4</v>
      </c>
      <c r="AM1735">
        <v>4</v>
      </c>
      <c r="AN1735">
        <v>0</v>
      </c>
      <c r="AO1735">
        <v>0</v>
      </c>
    </row>
    <row r="1736" spans="2:41" x14ac:dyDescent="0.3">
      <c r="B1736" t="s">
        <v>22</v>
      </c>
      <c r="D1736" t="str">
        <f t="shared" si="162"/>
        <v>October</v>
      </c>
      <c r="E1736" t="s">
        <v>107</v>
      </c>
      <c r="F1736">
        <v>5</v>
      </c>
      <c r="G1736">
        <v>0</v>
      </c>
      <c r="H1736">
        <v>1</v>
      </c>
      <c r="I1736">
        <v>1</v>
      </c>
      <c r="J1736">
        <v>0</v>
      </c>
      <c r="K1736">
        <v>0</v>
      </c>
      <c r="O1736">
        <v>2022</v>
      </c>
      <c r="P1736" t="str">
        <f t="shared" si="163"/>
        <v>October</v>
      </c>
      <c r="Q1736">
        <f t="shared" si="164"/>
        <v>0</v>
      </c>
      <c r="R1736">
        <f t="shared" si="165"/>
        <v>0</v>
      </c>
      <c r="S1736" s="4" t="str">
        <f t="shared" si="166"/>
        <v>40059</v>
      </c>
      <c r="T1736">
        <v>5</v>
      </c>
      <c r="U1736">
        <v>0</v>
      </c>
      <c r="V1736">
        <v>1</v>
      </c>
      <c r="W1736">
        <v>1</v>
      </c>
      <c r="X1736">
        <v>0</v>
      </c>
      <c r="Y1736">
        <v>0</v>
      </c>
      <c r="AD1736">
        <v>2022</v>
      </c>
      <c r="AE1736" t="s">
        <v>258</v>
      </c>
      <c r="AF1736">
        <v>0</v>
      </c>
      <c r="AG1736" t="b">
        <f t="shared" si="167"/>
        <v>1</v>
      </c>
      <c r="AH1736">
        <v>0</v>
      </c>
      <c r="AI1736">
        <v>40059</v>
      </c>
      <c r="AJ1736">
        <v>5</v>
      </c>
      <c r="AK1736">
        <v>0</v>
      </c>
      <c r="AL1736">
        <v>1</v>
      </c>
      <c r="AM1736">
        <v>1</v>
      </c>
      <c r="AN1736">
        <v>0</v>
      </c>
      <c r="AO1736">
        <v>0</v>
      </c>
    </row>
    <row r="1737" spans="2:41" x14ac:dyDescent="0.3">
      <c r="D1737" t="str">
        <f t="shared" si="162"/>
        <v>October</v>
      </c>
      <c r="E1737" t="s">
        <v>4</v>
      </c>
      <c r="F1737">
        <v>21</v>
      </c>
      <c r="G1737">
        <v>0</v>
      </c>
      <c r="H1737">
        <v>5</v>
      </c>
      <c r="I1737">
        <v>5</v>
      </c>
      <c r="J1737">
        <v>0</v>
      </c>
      <c r="K1737">
        <v>0</v>
      </c>
      <c r="O1737">
        <v>2022</v>
      </c>
      <c r="P1737" t="str">
        <f t="shared" si="163"/>
        <v>October</v>
      </c>
      <c r="Q1737">
        <f t="shared" si="164"/>
        <v>0</v>
      </c>
      <c r="R1737">
        <f t="shared" si="165"/>
        <v>1</v>
      </c>
      <c r="S1737" s="4" t="str">
        <f t="shared" si="166"/>
        <v>Total</v>
      </c>
      <c r="T1737">
        <v>21</v>
      </c>
      <c r="U1737">
        <v>0</v>
      </c>
      <c r="V1737">
        <v>5</v>
      </c>
      <c r="W1737">
        <v>5</v>
      </c>
      <c r="X1737">
        <v>0</v>
      </c>
      <c r="Y1737">
        <v>0</v>
      </c>
      <c r="AD1737">
        <v>2022</v>
      </c>
      <c r="AE1737" t="s">
        <v>258</v>
      </c>
      <c r="AF1737">
        <v>0</v>
      </c>
      <c r="AG1737" t="b">
        <f t="shared" si="167"/>
        <v>0</v>
      </c>
      <c r="AH1737">
        <v>1</v>
      </c>
      <c r="AI1737" s="4" t="s">
        <v>4</v>
      </c>
      <c r="AJ1737">
        <v>21</v>
      </c>
      <c r="AK1737">
        <v>0</v>
      </c>
      <c r="AL1737">
        <v>5</v>
      </c>
      <c r="AM1737">
        <v>5</v>
      </c>
      <c r="AN1737">
        <v>0</v>
      </c>
      <c r="AO1737">
        <v>0</v>
      </c>
    </row>
    <row r="1738" spans="2:41" x14ac:dyDescent="0.3">
      <c r="B1738" t="s">
        <v>108</v>
      </c>
      <c r="D1738" t="str">
        <f t="shared" si="162"/>
        <v>October</v>
      </c>
      <c r="E1738" t="s">
        <v>109</v>
      </c>
      <c r="F1738">
        <v>5</v>
      </c>
      <c r="G1738">
        <v>0</v>
      </c>
      <c r="H1738">
        <v>1</v>
      </c>
      <c r="I1738">
        <v>1</v>
      </c>
      <c r="J1738">
        <v>0</v>
      </c>
      <c r="K1738">
        <v>0</v>
      </c>
      <c r="O1738">
        <v>2022</v>
      </c>
      <c r="P1738" t="str">
        <f t="shared" si="163"/>
        <v>October</v>
      </c>
      <c r="Q1738">
        <f t="shared" si="164"/>
        <v>0</v>
      </c>
      <c r="R1738">
        <f t="shared" si="165"/>
        <v>0</v>
      </c>
      <c r="S1738" s="4" t="str">
        <f t="shared" si="166"/>
        <v xml:space="preserve"> CODE</v>
      </c>
      <c r="T1738">
        <v>5</v>
      </c>
      <c r="U1738">
        <v>0</v>
      </c>
      <c r="V1738">
        <v>1</v>
      </c>
      <c r="W1738">
        <v>1</v>
      </c>
      <c r="X1738">
        <v>0</v>
      </c>
      <c r="Y1738">
        <v>0</v>
      </c>
      <c r="AD1738">
        <v>2022</v>
      </c>
      <c r="AE1738" t="s">
        <v>258</v>
      </c>
      <c r="AF1738">
        <v>0</v>
      </c>
      <c r="AG1738" t="b">
        <f t="shared" si="167"/>
        <v>0</v>
      </c>
      <c r="AH1738">
        <v>0</v>
      </c>
      <c r="AI1738" s="4" t="s">
        <v>586</v>
      </c>
      <c r="AJ1738">
        <v>5</v>
      </c>
      <c r="AK1738">
        <v>0</v>
      </c>
      <c r="AL1738">
        <v>1</v>
      </c>
      <c r="AM1738">
        <v>1</v>
      </c>
      <c r="AN1738">
        <v>0</v>
      </c>
      <c r="AO1738">
        <v>0</v>
      </c>
    </row>
    <row r="1739" spans="2:41" x14ac:dyDescent="0.3">
      <c r="B1739" t="s">
        <v>110</v>
      </c>
      <c r="D1739" t="str">
        <f t="shared" si="162"/>
        <v>October</v>
      </c>
      <c r="E1739" t="s">
        <v>4</v>
      </c>
      <c r="F1739">
        <v>5</v>
      </c>
      <c r="G1739">
        <v>0</v>
      </c>
      <c r="H1739">
        <v>1</v>
      </c>
      <c r="I1739">
        <v>1</v>
      </c>
      <c r="J1739">
        <v>0</v>
      </c>
      <c r="K1739">
        <v>0</v>
      </c>
      <c r="O1739">
        <v>2022</v>
      </c>
      <c r="P1739" t="str">
        <f t="shared" si="163"/>
        <v>October</v>
      </c>
      <c r="Q1739">
        <f t="shared" si="164"/>
        <v>0</v>
      </c>
      <c r="R1739">
        <f t="shared" si="165"/>
        <v>1</v>
      </c>
      <c r="S1739" s="4" t="str">
        <f t="shared" si="166"/>
        <v>Total</v>
      </c>
      <c r="T1739">
        <v>5</v>
      </c>
      <c r="U1739">
        <v>0</v>
      </c>
      <c r="V1739">
        <v>1</v>
      </c>
      <c r="W1739">
        <v>1</v>
      </c>
      <c r="X1739">
        <v>0</v>
      </c>
      <c r="Y1739">
        <v>0</v>
      </c>
      <c r="AD1739">
        <v>2022</v>
      </c>
      <c r="AE1739" t="s">
        <v>258</v>
      </c>
      <c r="AF1739">
        <v>0</v>
      </c>
      <c r="AG1739" t="b">
        <f t="shared" si="167"/>
        <v>0</v>
      </c>
      <c r="AH1739">
        <v>1</v>
      </c>
      <c r="AI1739" s="4" t="s">
        <v>4</v>
      </c>
      <c r="AJ1739">
        <v>5</v>
      </c>
      <c r="AK1739">
        <v>0</v>
      </c>
      <c r="AL1739">
        <v>1</v>
      </c>
      <c r="AM1739">
        <v>1</v>
      </c>
      <c r="AN1739">
        <v>0</v>
      </c>
      <c r="AO1739">
        <v>0</v>
      </c>
    </row>
    <row r="1740" spans="2:41" x14ac:dyDescent="0.3">
      <c r="B1740" t="s">
        <v>4</v>
      </c>
      <c r="D1740" t="str">
        <f t="shared" si="162"/>
        <v>October</v>
      </c>
      <c r="E1740" t="s">
        <v>4</v>
      </c>
      <c r="F1740" s="1">
        <v>1609</v>
      </c>
      <c r="G1740">
        <v>0</v>
      </c>
      <c r="H1740">
        <v>444</v>
      </c>
      <c r="I1740">
        <v>288</v>
      </c>
      <c r="J1740">
        <v>0</v>
      </c>
      <c r="K1740">
        <v>0</v>
      </c>
      <c r="O1740">
        <v>2022</v>
      </c>
      <c r="P1740" t="str">
        <f t="shared" si="163"/>
        <v>October</v>
      </c>
      <c r="Q1740">
        <f t="shared" si="164"/>
        <v>0</v>
      </c>
      <c r="R1740">
        <f t="shared" si="165"/>
        <v>1</v>
      </c>
      <c r="S1740" s="4" t="str">
        <f t="shared" si="166"/>
        <v>Total</v>
      </c>
      <c r="T1740">
        <v>1609</v>
      </c>
      <c r="U1740">
        <v>0</v>
      </c>
      <c r="V1740">
        <v>444</v>
      </c>
      <c r="W1740">
        <v>288</v>
      </c>
      <c r="X1740">
        <v>0</v>
      </c>
      <c r="Y1740">
        <v>0</v>
      </c>
      <c r="AD1740">
        <v>2022</v>
      </c>
      <c r="AE1740" t="s">
        <v>258</v>
      </c>
      <c r="AF1740">
        <v>0</v>
      </c>
      <c r="AG1740" t="b">
        <f t="shared" si="167"/>
        <v>0</v>
      </c>
      <c r="AH1740">
        <v>1</v>
      </c>
      <c r="AI1740" s="4" t="s">
        <v>4</v>
      </c>
      <c r="AJ1740">
        <v>1609</v>
      </c>
      <c r="AK1740">
        <v>0</v>
      </c>
      <c r="AL1740">
        <v>444</v>
      </c>
      <c r="AM1740">
        <v>288</v>
      </c>
      <c r="AN1740">
        <v>0</v>
      </c>
      <c r="AO1740">
        <v>0</v>
      </c>
    </row>
    <row r="1741" spans="2:41" x14ac:dyDescent="0.3">
      <c r="B1741" t="s">
        <v>262</v>
      </c>
      <c r="C1741" t="s">
        <v>573</v>
      </c>
      <c r="D1741" t="str">
        <f t="shared" si="162"/>
        <v>November</v>
      </c>
      <c r="E1741" t="s">
        <v>17</v>
      </c>
      <c r="F1741">
        <v>18</v>
      </c>
      <c r="G1741">
        <v>0</v>
      </c>
      <c r="H1741">
        <v>6</v>
      </c>
      <c r="I1741">
        <v>5</v>
      </c>
      <c r="J1741">
        <v>0</v>
      </c>
      <c r="K1741">
        <v>0</v>
      </c>
      <c r="O1741">
        <v>2022</v>
      </c>
      <c r="P1741" t="str">
        <f t="shared" si="163"/>
        <v>November</v>
      </c>
      <c r="Q1741">
        <f t="shared" si="164"/>
        <v>1</v>
      </c>
      <c r="R1741">
        <f t="shared" si="165"/>
        <v>0</v>
      </c>
      <c r="S1741" s="4" t="str">
        <f t="shared" si="166"/>
        <v>40202</v>
      </c>
      <c r="T1741">
        <v>18</v>
      </c>
      <c r="U1741">
        <v>0</v>
      </c>
      <c r="V1741">
        <v>6</v>
      </c>
      <c r="W1741">
        <v>5</v>
      </c>
      <c r="X1741">
        <v>0</v>
      </c>
      <c r="Y1741">
        <v>0</v>
      </c>
      <c r="AD1741">
        <v>2022</v>
      </c>
      <c r="AE1741" t="s">
        <v>573</v>
      </c>
      <c r="AF1741">
        <v>1</v>
      </c>
      <c r="AG1741" t="b">
        <f t="shared" si="167"/>
        <v>1</v>
      </c>
      <c r="AH1741">
        <v>0</v>
      </c>
      <c r="AI1741">
        <v>40202</v>
      </c>
      <c r="AJ1741">
        <v>18</v>
      </c>
      <c r="AK1741">
        <v>0</v>
      </c>
      <c r="AL1741">
        <v>6</v>
      </c>
      <c r="AM1741">
        <v>5</v>
      </c>
      <c r="AN1741">
        <v>0</v>
      </c>
      <c r="AO1741">
        <v>0</v>
      </c>
    </row>
    <row r="1742" spans="2:41" x14ac:dyDescent="0.3">
      <c r="B1742" t="s">
        <v>22</v>
      </c>
      <c r="D1742" t="str">
        <f t="shared" si="162"/>
        <v>November</v>
      </c>
      <c r="E1742" t="s">
        <v>23</v>
      </c>
      <c r="F1742">
        <v>51</v>
      </c>
      <c r="G1742">
        <v>0</v>
      </c>
      <c r="H1742">
        <v>15</v>
      </c>
      <c r="I1742">
        <v>11</v>
      </c>
      <c r="J1742">
        <v>0</v>
      </c>
      <c r="K1742">
        <v>0</v>
      </c>
      <c r="O1742">
        <v>2022</v>
      </c>
      <c r="P1742" t="str">
        <f t="shared" si="163"/>
        <v>November</v>
      </c>
      <c r="Q1742">
        <f t="shared" si="164"/>
        <v>1</v>
      </c>
      <c r="R1742">
        <f t="shared" si="165"/>
        <v>0</v>
      </c>
      <c r="S1742" s="4" t="str">
        <f t="shared" si="166"/>
        <v>40203</v>
      </c>
      <c r="T1742">
        <v>51</v>
      </c>
      <c r="U1742">
        <v>0</v>
      </c>
      <c r="V1742">
        <v>15</v>
      </c>
      <c r="W1742">
        <v>11</v>
      </c>
      <c r="X1742">
        <v>0</v>
      </c>
      <c r="Y1742">
        <v>0</v>
      </c>
      <c r="AD1742">
        <v>2022</v>
      </c>
      <c r="AE1742" t="s">
        <v>573</v>
      </c>
      <c r="AF1742">
        <v>1</v>
      </c>
      <c r="AG1742" t="b">
        <f t="shared" si="167"/>
        <v>1</v>
      </c>
      <c r="AH1742">
        <v>0</v>
      </c>
      <c r="AI1742">
        <v>40203</v>
      </c>
      <c r="AJ1742">
        <v>51</v>
      </c>
      <c r="AK1742">
        <v>0</v>
      </c>
      <c r="AL1742">
        <v>15</v>
      </c>
      <c r="AM1742">
        <v>11</v>
      </c>
      <c r="AN1742">
        <v>0</v>
      </c>
      <c r="AO1742">
        <v>0</v>
      </c>
    </row>
    <row r="1743" spans="2:41" x14ac:dyDescent="0.3">
      <c r="D1743" t="str">
        <f t="shared" si="162"/>
        <v>November</v>
      </c>
      <c r="E1743" t="s">
        <v>27</v>
      </c>
      <c r="F1743">
        <v>10</v>
      </c>
      <c r="G1743">
        <v>0</v>
      </c>
      <c r="H1743">
        <v>2</v>
      </c>
      <c r="I1743">
        <v>1</v>
      </c>
      <c r="J1743">
        <v>0</v>
      </c>
      <c r="K1743">
        <v>0</v>
      </c>
      <c r="O1743">
        <v>2022</v>
      </c>
      <c r="P1743" t="str">
        <f t="shared" si="163"/>
        <v>November</v>
      </c>
      <c r="Q1743">
        <f t="shared" si="164"/>
        <v>1</v>
      </c>
      <c r="R1743">
        <f t="shared" si="165"/>
        <v>0</v>
      </c>
      <c r="S1743" s="4" t="str">
        <f t="shared" si="166"/>
        <v>40204</v>
      </c>
      <c r="T1743">
        <v>10</v>
      </c>
      <c r="U1743">
        <v>0</v>
      </c>
      <c r="V1743">
        <v>2</v>
      </c>
      <c r="W1743">
        <v>1</v>
      </c>
      <c r="X1743">
        <v>0</v>
      </c>
      <c r="Y1743">
        <v>0</v>
      </c>
      <c r="AD1743">
        <v>2022</v>
      </c>
      <c r="AE1743" t="s">
        <v>573</v>
      </c>
      <c r="AF1743">
        <v>1</v>
      </c>
      <c r="AG1743" t="b">
        <f t="shared" si="167"/>
        <v>1</v>
      </c>
      <c r="AH1743">
        <v>0</v>
      </c>
      <c r="AI1743">
        <v>40204</v>
      </c>
      <c r="AJ1743">
        <v>10</v>
      </c>
      <c r="AK1743">
        <v>0</v>
      </c>
      <c r="AL1743">
        <v>2</v>
      </c>
      <c r="AM1743">
        <v>1</v>
      </c>
      <c r="AN1743">
        <v>0</v>
      </c>
      <c r="AO1743">
        <v>0</v>
      </c>
    </row>
    <row r="1744" spans="2:41" x14ac:dyDescent="0.3">
      <c r="D1744" t="str">
        <f t="shared" si="162"/>
        <v>November</v>
      </c>
      <c r="E1744" t="s">
        <v>31</v>
      </c>
      <c r="F1744">
        <v>5</v>
      </c>
      <c r="G1744">
        <v>0</v>
      </c>
      <c r="H1744">
        <v>3</v>
      </c>
      <c r="I1744">
        <v>1</v>
      </c>
      <c r="J1744">
        <v>0</v>
      </c>
      <c r="K1744">
        <v>0</v>
      </c>
      <c r="O1744">
        <v>2022</v>
      </c>
      <c r="P1744" t="str">
        <f t="shared" si="163"/>
        <v>November</v>
      </c>
      <c r="Q1744">
        <f t="shared" si="164"/>
        <v>1</v>
      </c>
      <c r="R1744">
        <f t="shared" si="165"/>
        <v>0</v>
      </c>
      <c r="S1744" s="4" t="str">
        <f t="shared" si="166"/>
        <v>40205</v>
      </c>
      <c r="T1744">
        <v>5</v>
      </c>
      <c r="U1744">
        <v>0</v>
      </c>
      <c r="V1744">
        <v>3</v>
      </c>
      <c r="W1744">
        <v>1</v>
      </c>
      <c r="X1744">
        <v>0</v>
      </c>
      <c r="Y1744">
        <v>0</v>
      </c>
      <c r="AD1744">
        <v>2022</v>
      </c>
      <c r="AE1744" t="s">
        <v>573</v>
      </c>
      <c r="AF1744">
        <v>1</v>
      </c>
      <c r="AG1744" t="b">
        <f t="shared" si="167"/>
        <v>1</v>
      </c>
      <c r="AH1744">
        <v>0</v>
      </c>
      <c r="AI1744">
        <v>40205</v>
      </c>
      <c r="AJ1744">
        <v>5</v>
      </c>
      <c r="AK1744">
        <v>0</v>
      </c>
      <c r="AL1744">
        <v>3</v>
      </c>
      <c r="AM1744">
        <v>1</v>
      </c>
      <c r="AN1744">
        <v>0</v>
      </c>
      <c r="AO1744">
        <v>0</v>
      </c>
    </row>
    <row r="1745" spans="4:41" x14ac:dyDescent="0.3">
      <c r="D1745" t="str">
        <f t="shared" si="162"/>
        <v>November</v>
      </c>
      <c r="E1745" t="s">
        <v>34</v>
      </c>
      <c r="F1745">
        <v>35</v>
      </c>
      <c r="G1745">
        <v>0</v>
      </c>
      <c r="H1745">
        <v>13</v>
      </c>
      <c r="I1745">
        <v>8</v>
      </c>
      <c r="J1745">
        <v>0</v>
      </c>
      <c r="K1745">
        <v>0</v>
      </c>
      <c r="O1745">
        <v>2022</v>
      </c>
      <c r="P1745" t="str">
        <f t="shared" si="163"/>
        <v>November</v>
      </c>
      <c r="Q1745">
        <f t="shared" si="164"/>
        <v>1</v>
      </c>
      <c r="R1745">
        <f t="shared" si="165"/>
        <v>0</v>
      </c>
      <c r="S1745" s="4" t="str">
        <f t="shared" si="166"/>
        <v>40206</v>
      </c>
      <c r="T1745">
        <v>35</v>
      </c>
      <c r="U1745">
        <v>0</v>
      </c>
      <c r="V1745">
        <v>13</v>
      </c>
      <c r="W1745">
        <v>8</v>
      </c>
      <c r="X1745">
        <v>0</v>
      </c>
      <c r="Y1745">
        <v>0</v>
      </c>
      <c r="AD1745">
        <v>2022</v>
      </c>
      <c r="AE1745" t="s">
        <v>573</v>
      </c>
      <c r="AF1745">
        <v>1</v>
      </c>
      <c r="AG1745" t="b">
        <f t="shared" si="167"/>
        <v>1</v>
      </c>
      <c r="AH1745">
        <v>0</v>
      </c>
      <c r="AI1745">
        <v>40206</v>
      </c>
      <c r="AJ1745">
        <v>35</v>
      </c>
      <c r="AK1745">
        <v>0</v>
      </c>
      <c r="AL1745">
        <v>13</v>
      </c>
      <c r="AM1745">
        <v>8</v>
      </c>
      <c r="AN1745">
        <v>0</v>
      </c>
      <c r="AO1745">
        <v>0</v>
      </c>
    </row>
    <row r="1746" spans="4:41" x14ac:dyDescent="0.3">
      <c r="D1746" t="str">
        <f t="shared" si="162"/>
        <v>November</v>
      </c>
      <c r="E1746" t="s">
        <v>37</v>
      </c>
      <c r="F1746">
        <v>27</v>
      </c>
      <c r="G1746">
        <v>0</v>
      </c>
      <c r="H1746">
        <v>4</v>
      </c>
      <c r="I1746">
        <v>3</v>
      </c>
      <c r="J1746">
        <v>0</v>
      </c>
      <c r="K1746">
        <v>0</v>
      </c>
      <c r="O1746">
        <v>2022</v>
      </c>
      <c r="P1746" t="str">
        <f t="shared" si="163"/>
        <v>November</v>
      </c>
      <c r="Q1746">
        <f t="shared" si="164"/>
        <v>1</v>
      </c>
      <c r="R1746">
        <f t="shared" si="165"/>
        <v>0</v>
      </c>
      <c r="S1746" s="4" t="str">
        <f t="shared" si="166"/>
        <v>40207</v>
      </c>
      <c r="T1746">
        <v>27</v>
      </c>
      <c r="U1746">
        <v>0</v>
      </c>
      <c r="V1746">
        <v>4</v>
      </c>
      <c r="W1746">
        <v>3</v>
      </c>
      <c r="X1746">
        <v>0</v>
      </c>
      <c r="Y1746">
        <v>0</v>
      </c>
      <c r="AD1746">
        <v>2022</v>
      </c>
      <c r="AE1746" t="s">
        <v>573</v>
      </c>
      <c r="AF1746">
        <v>1</v>
      </c>
      <c r="AG1746" t="b">
        <f t="shared" si="167"/>
        <v>1</v>
      </c>
      <c r="AH1746">
        <v>0</v>
      </c>
      <c r="AI1746">
        <v>40207</v>
      </c>
      <c r="AJ1746">
        <v>27</v>
      </c>
      <c r="AK1746">
        <v>0</v>
      </c>
      <c r="AL1746">
        <v>4</v>
      </c>
      <c r="AM1746">
        <v>3</v>
      </c>
      <c r="AN1746">
        <v>0</v>
      </c>
      <c r="AO1746">
        <v>0</v>
      </c>
    </row>
    <row r="1747" spans="4:41" x14ac:dyDescent="0.3">
      <c r="D1747" t="str">
        <f t="shared" si="162"/>
        <v>November</v>
      </c>
      <c r="E1747" t="s">
        <v>39</v>
      </c>
      <c r="F1747">
        <v>40</v>
      </c>
      <c r="G1747">
        <v>0</v>
      </c>
      <c r="H1747">
        <v>8</v>
      </c>
      <c r="I1747">
        <v>3</v>
      </c>
      <c r="J1747">
        <v>0</v>
      </c>
      <c r="K1747">
        <v>0</v>
      </c>
      <c r="O1747">
        <v>2022</v>
      </c>
      <c r="P1747" t="str">
        <f t="shared" si="163"/>
        <v>November</v>
      </c>
      <c r="Q1747">
        <f t="shared" si="164"/>
        <v>1</v>
      </c>
      <c r="R1747">
        <f t="shared" si="165"/>
        <v>0</v>
      </c>
      <c r="S1747" s="4" t="str">
        <f t="shared" si="166"/>
        <v>40208</v>
      </c>
      <c r="T1747">
        <v>40</v>
      </c>
      <c r="U1747">
        <v>0</v>
      </c>
      <c r="V1747">
        <v>8</v>
      </c>
      <c r="W1747">
        <v>3</v>
      </c>
      <c r="X1747">
        <v>0</v>
      </c>
      <c r="Y1747">
        <v>0</v>
      </c>
      <c r="AD1747">
        <v>2022</v>
      </c>
      <c r="AE1747" t="s">
        <v>573</v>
      </c>
      <c r="AF1747">
        <v>1</v>
      </c>
      <c r="AG1747" t="b">
        <f t="shared" si="167"/>
        <v>1</v>
      </c>
      <c r="AH1747">
        <v>0</v>
      </c>
      <c r="AI1747">
        <v>40208</v>
      </c>
      <c r="AJ1747">
        <v>40</v>
      </c>
      <c r="AK1747">
        <v>0</v>
      </c>
      <c r="AL1747">
        <v>8</v>
      </c>
      <c r="AM1747">
        <v>3</v>
      </c>
      <c r="AN1747">
        <v>0</v>
      </c>
      <c r="AO1747">
        <v>0</v>
      </c>
    </row>
    <row r="1748" spans="4:41" x14ac:dyDescent="0.3">
      <c r="D1748" t="str">
        <f t="shared" si="162"/>
        <v>November</v>
      </c>
      <c r="E1748" t="s">
        <v>43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O1748">
        <v>2022</v>
      </c>
      <c r="P1748" t="str">
        <f t="shared" si="163"/>
        <v>November</v>
      </c>
      <c r="Q1748">
        <f t="shared" si="164"/>
        <v>1</v>
      </c>
      <c r="R1748">
        <f t="shared" si="165"/>
        <v>0</v>
      </c>
      <c r="S1748" s="4" t="str">
        <f t="shared" si="166"/>
        <v>40209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AD1748">
        <v>2022</v>
      </c>
      <c r="AE1748" t="s">
        <v>573</v>
      </c>
      <c r="AF1748">
        <v>1</v>
      </c>
      <c r="AG1748" t="b">
        <f t="shared" si="167"/>
        <v>1</v>
      </c>
      <c r="AH1748">
        <v>0</v>
      </c>
      <c r="AI1748">
        <v>40209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0</v>
      </c>
    </row>
    <row r="1749" spans="4:41" x14ac:dyDescent="0.3">
      <c r="D1749" t="str">
        <f t="shared" si="162"/>
        <v>November</v>
      </c>
      <c r="E1749" t="s">
        <v>44</v>
      </c>
      <c r="F1749">
        <v>29</v>
      </c>
      <c r="G1749">
        <v>0</v>
      </c>
      <c r="H1749">
        <v>11</v>
      </c>
      <c r="I1749">
        <v>4</v>
      </c>
      <c r="J1749">
        <v>0</v>
      </c>
      <c r="K1749">
        <v>1</v>
      </c>
      <c r="O1749">
        <v>2022</v>
      </c>
      <c r="P1749" t="str">
        <f t="shared" si="163"/>
        <v>November</v>
      </c>
      <c r="Q1749">
        <f t="shared" si="164"/>
        <v>1</v>
      </c>
      <c r="R1749">
        <f t="shared" si="165"/>
        <v>0</v>
      </c>
      <c r="S1749" s="4" t="str">
        <f t="shared" si="166"/>
        <v>40210</v>
      </c>
      <c r="T1749">
        <v>29</v>
      </c>
      <c r="U1749">
        <v>0</v>
      </c>
      <c r="V1749">
        <v>11</v>
      </c>
      <c r="W1749">
        <v>4</v>
      </c>
      <c r="X1749">
        <v>0</v>
      </c>
      <c r="Y1749">
        <v>1</v>
      </c>
      <c r="AD1749">
        <v>2022</v>
      </c>
      <c r="AE1749" t="s">
        <v>573</v>
      </c>
      <c r="AF1749">
        <v>1</v>
      </c>
      <c r="AG1749" t="b">
        <f t="shared" si="167"/>
        <v>1</v>
      </c>
      <c r="AH1749">
        <v>0</v>
      </c>
      <c r="AI1749">
        <v>40210</v>
      </c>
      <c r="AJ1749">
        <v>29</v>
      </c>
      <c r="AK1749">
        <v>0</v>
      </c>
      <c r="AL1749">
        <v>11</v>
      </c>
      <c r="AM1749">
        <v>4</v>
      </c>
      <c r="AN1749">
        <v>0</v>
      </c>
      <c r="AO1749">
        <v>1</v>
      </c>
    </row>
    <row r="1750" spans="4:41" x14ac:dyDescent="0.3">
      <c r="D1750" t="str">
        <f t="shared" si="162"/>
        <v>November</v>
      </c>
      <c r="E1750" t="s">
        <v>48</v>
      </c>
      <c r="F1750">
        <v>47</v>
      </c>
      <c r="G1750">
        <v>0</v>
      </c>
      <c r="H1750">
        <v>13</v>
      </c>
      <c r="I1750">
        <v>5</v>
      </c>
      <c r="J1750">
        <v>0</v>
      </c>
      <c r="K1750">
        <v>0</v>
      </c>
      <c r="O1750">
        <v>2022</v>
      </c>
      <c r="P1750" t="str">
        <f t="shared" si="163"/>
        <v>November</v>
      </c>
      <c r="Q1750">
        <f t="shared" si="164"/>
        <v>1</v>
      </c>
      <c r="R1750">
        <f t="shared" si="165"/>
        <v>0</v>
      </c>
      <c r="S1750" s="4" t="str">
        <f t="shared" si="166"/>
        <v>40211</v>
      </c>
      <c r="T1750">
        <v>47</v>
      </c>
      <c r="U1750">
        <v>0</v>
      </c>
      <c r="V1750">
        <v>13</v>
      </c>
      <c r="W1750">
        <v>5</v>
      </c>
      <c r="X1750">
        <v>0</v>
      </c>
      <c r="Y1750">
        <v>0</v>
      </c>
      <c r="AD1750">
        <v>2022</v>
      </c>
      <c r="AE1750" t="s">
        <v>573</v>
      </c>
      <c r="AF1750">
        <v>1</v>
      </c>
      <c r="AG1750" t="b">
        <f t="shared" si="167"/>
        <v>1</v>
      </c>
      <c r="AH1750">
        <v>0</v>
      </c>
      <c r="AI1750">
        <v>40211</v>
      </c>
      <c r="AJ1750">
        <v>47</v>
      </c>
      <c r="AK1750">
        <v>0</v>
      </c>
      <c r="AL1750">
        <v>13</v>
      </c>
      <c r="AM1750">
        <v>5</v>
      </c>
      <c r="AN1750">
        <v>0</v>
      </c>
      <c r="AO1750">
        <v>0</v>
      </c>
    </row>
    <row r="1751" spans="4:41" x14ac:dyDescent="0.3">
      <c r="D1751" t="str">
        <f t="shared" si="162"/>
        <v>November</v>
      </c>
      <c r="E1751" t="s">
        <v>50</v>
      </c>
      <c r="F1751">
        <v>32</v>
      </c>
      <c r="G1751">
        <v>0</v>
      </c>
      <c r="H1751">
        <v>9</v>
      </c>
      <c r="I1751">
        <v>5</v>
      </c>
      <c r="J1751">
        <v>0</v>
      </c>
      <c r="K1751">
        <v>1</v>
      </c>
      <c r="O1751">
        <v>2022</v>
      </c>
      <c r="P1751" t="str">
        <f t="shared" si="163"/>
        <v>November</v>
      </c>
      <c r="Q1751">
        <f t="shared" si="164"/>
        <v>1</v>
      </c>
      <c r="R1751">
        <f t="shared" si="165"/>
        <v>0</v>
      </c>
      <c r="S1751" s="4" t="str">
        <f t="shared" si="166"/>
        <v>40212</v>
      </c>
      <c r="T1751">
        <v>32</v>
      </c>
      <c r="U1751">
        <v>0</v>
      </c>
      <c r="V1751">
        <v>9</v>
      </c>
      <c r="W1751">
        <v>5</v>
      </c>
      <c r="X1751">
        <v>0</v>
      </c>
      <c r="Y1751">
        <v>1</v>
      </c>
      <c r="AD1751">
        <v>2022</v>
      </c>
      <c r="AE1751" t="s">
        <v>573</v>
      </c>
      <c r="AF1751">
        <v>1</v>
      </c>
      <c r="AG1751" t="b">
        <f t="shared" si="167"/>
        <v>1</v>
      </c>
      <c r="AH1751">
        <v>0</v>
      </c>
      <c r="AI1751">
        <v>40212</v>
      </c>
      <c r="AJ1751">
        <v>32</v>
      </c>
      <c r="AK1751">
        <v>0</v>
      </c>
      <c r="AL1751">
        <v>9</v>
      </c>
      <c r="AM1751">
        <v>5</v>
      </c>
      <c r="AN1751">
        <v>0</v>
      </c>
      <c r="AO1751">
        <v>1</v>
      </c>
    </row>
    <row r="1752" spans="4:41" x14ac:dyDescent="0.3">
      <c r="D1752" t="str">
        <f t="shared" si="162"/>
        <v>November</v>
      </c>
      <c r="E1752" t="s">
        <v>53</v>
      </c>
      <c r="F1752">
        <v>32</v>
      </c>
      <c r="G1752">
        <v>0</v>
      </c>
      <c r="H1752">
        <v>3</v>
      </c>
      <c r="I1752">
        <v>0</v>
      </c>
      <c r="J1752">
        <v>0</v>
      </c>
      <c r="K1752">
        <v>0</v>
      </c>
      <c r="O1752">
        <v>2022</v>
      </c>
      <c r="P1752" t="str">
        <f t="shared" si="163"/>
        <v>November</v>
      </c>
      <c r="Q1752">
        <f t="shared" si="164"/>
        <v>1</v>
      </c>
      <c r="R1752">
        <f t="shared" si="165"/>
        <v>0</v>
      </c>
      <c r="S1752" s="4" t="str">
        <f t="shared" si="166"/>
        <v>40213</v>
      </c>
      <c r="T1752">
        <v>32</v>
      </c>
      <c r="U1752">
        <v>0</v>
      </c>
      <c r="V1752">
        <v>3</v>
      </c>
      <c r="W1752">
        <v>0</v>
      </c>
      <c r="X1752">
        <v>0</v>
      </c>
      <c r="Y1752">
        <v>0</v>
      </c>
      <c r="AD1752">
        <v>2022</v>
      </c>
      <c r="AE1752" t="s">
        <v>573</v>
      </c>
      <c r="AF1752">
        <v>1</v>
      </c>
      <c r="AG1752" t="b">
        <f t="shared" si="167"/>
        <v>1</v>
      </c>
      <c r="AH1752">
        <v>0</v>
      </c>
      <c r="AI1752">
        <v>40213</v>
      </c>
      <c r="AJ1752">
        <v>32</v>
      </c>
      <c r="AK1752">
        <v>0</v>
      </c>
      <c r="AL1752">
        <v>3</v>
      </c>
      <c r="AM1752">
        <v>0</v>
      </c>
      <c r="AN1752">
        <v>0</v>
      </c>
      <c r="AO1752">
        <v>0</v>
      </c>
    </row>
    <row r="1753" spans="4:41" x14ac:dyDescent="0.3">
      <c r="D1753" t="str">
        <f t="shared" si="162"/>
        <v>November</v>
      </c>
      <c r="E1753" t="s">
        <v>57</v>
      </c>
      <c r="F1753">
        <v>102</v>
      </c>
      <c r="G1753">
        <v>0</v>
      </c>
      <c r="H1753">
        <v>27</v>
      </c>
      <c r="I1753">
        <v>14</v>
      </c>
      <c r="J1753">
        <v>0</v>
      </c>
      <c r="K1753">
        <v>0</v>
      </c>
      <c r="O1753">
        <v>2022</v>
      </c>
      <c r="P1753" t="str">
        <f t="shared" si="163"/>
        <v>November</v>
      </c>
      <c r="Q1753">
        <f t="shared" si="164"/>
        <v>1</v>
      </c>
      <c r="R1753">
        <f t="shared" si="165"/>
        <v>0</v>
      </c>
      <c r="S1753" s="4" t="str">
        <f t="shared" si="166"/>
        <v>40214</v>
      </c>
      <c r="T1753">
        <v>102</v>
      </c>
      <c r="U1753">
        <v>0</v>
      </c>
      <c r="V1753">
        <v>27</v>
      </c>
      <c r="W1753">
        <v>14</v>
      </c>
      <c r="X1753">
        <v>0</v>
      </c>
      <c r="Y1753">
        <v>0</v>
      </c>
      <c r="AD1753">
        <v>2022</v>
      </c>
      <c r="AE1753" t="s">
        <v>573</v>
      </c>
      <c r="AF1753">
        <v>1</v>
      </c>
      <c r="AG1753" t="b">
        <f t="shared" si="167"/>
        <v>1</v>
      </c>
      <c r="AH1753">
        <v>0</v>
      </c>
      <c r="AI1753">
        <v>40214</v>
      </c>
      <c r="AJ1753">
        <v>102</v>
      </c>
      <c r="AK1753">
        <v>0</v>
      </c>
      <c r="AL1753">
        <v>27</v>
      </c>
      <c r="AM1753">
        <v>14</v>
      </c>
      <c r="AN1753">
        <v>0</v>
      </c>
      <c r="AO1753">
        <v>0</v>
      </c>
    </row>
    <row r="1754" spans="4:41" x14ac:dyDescent="0.3">
      <c r="D1754" t="str">
        <f t="shared" si="162"/>
        <v>November</v>
      </c>
      <c r="E1754" t="s">
        <v>60</v>
      </c>
      <c r="F1754">
        <v>62</v>
      </c>
      <c r="G1754">
        <v>0</v>
      </c>
      <c r="H1754">
        <v>18</v>
      </c>
      <c r="I1754">
        <v>11</v>
      </c>
      <c r="J1754">
        <v>0</v>
      </c>
      <c r="K1754">
        <v>0</v>
      </c>
      <c r="O1754">
        <v>2022</v>
      </c>
      <c r="P1754" t="str">
        <f t="shared" si="163"/>
        <v>November</v>
      </c>
      <c r="Q1754">
        <f t="shared" si="164"/>
        <v>1</v>
      </c>
      <c r="R1754">
        <f t="shared" si="165"/>
        <v>0</v>
      </c>
      <c r="S1754" s="4" t="str">
        <f t="shared" si="166"/>
        <v>40215</v>
      </c>
      <c r="T1754">
        <v>62</v>
      </c>
      <c r="U1754">
        <v>0</v>
      </c>
      <c r="V1754">
        <v>18</v>
      </c>
      <c r="W1754">
        <v>11</v>
      </c>
      <c r="X1754">
        <v>0</v>
      </c>
      <c r="Y1754">
        <v>0</v>
      </c>
      <c r="AD1754">
        <v>2022</v>
      </c>
      <c r="AE1754" t="s">
        <v>573</v>
      </c>
      <c r="AF1754">
        <v>1</v>
      </c>
      <c r="AG1754" t="b">
        <f t="shared" si="167"/>
        <v>1</v>
      </c>
      <c r="AH1754">
        <v>0</v>
      </c>
      <c r="AI1754">
        <v>40215</v>
      </c>
      <c r="AJ1754">
        <v>62</v>
      </c>
      <c r="AK1754">
        <v>0</v>
      </c>
      <c r="AL1754">
        <v>18</v>
      </c>
      <c r="AM1754">
        <v>11</v>
      </c>
      <c r="AN1754">
        <v>0</v>
      </c>
      <c r="AO1754">
        <v>0</v>
      </c>
    </row>
    <row r="1755" spans="4:41" x14ac:dyDescent="0.3">
      <c r="D1755" t="str">
        <f t="shared" si="162"/>
        <v>November</v>
      </c>
      <c r="E1755" t="s">
        <v>64</v>
      </c>
      <c r="F1755">
        <v>70</v>
      </c>
      <c r="G1755">
        <v>0</v>
      </c>
      <c r="H1755">
        <v>17</v>
      </c>
      <c r="I1755">
        <v>13</v>
      </c>
      <c r="J1755">
        <v>0</v>
      </c>
      <c r="K1755">
        <v>0</v>
      </c>
      <c r="O1755">
        <v>2022</v>
      </c>
      <c r="P1755" t="str">
        <f t="shared" si="163"/>
        <v>November</v>
      </c>
      <c r="Q1755">
        <f t="shared" si="164"/>
        <v>1</v>
      </c>
      <c r="R1755">
        <f t="shared" si="165"/>
        <v>0</v>
      </c>
      <c r="S1755" s="4" t="str">
        <f t="shared" si="166"/>
        <v>40216</v>
      </c>
      <c r="T1755">
        <v>70</v>
      </c>
      <c r="U1755">
        <v>0</v>
      </c>
      <c r="V1755">
        <v>17</v>
      </c>
      <c r="W1755">
        <v>13</v>
      </c>
      <c r="X1755">
        <v>0</v>
      </c>
      <c r="Y1755">
        <v>0</v>
      </c>
      <c r="AD1755">
        <v>2022</v>
      </c>
      <c r="AE1755" t="s">
        <v>573</v>
      </c>
      <c r="AF1755">
        <v>1</v>
      </c>
      <c r="AG1755" t="b">
        <f t="shared" si="167"/>
        <v>1</v>
      </c>
      <c r="AH1755">
        <v>0</v>
      </c>
      <c r="AI1755">
        <v>40216</v>
      </c>
      <c r="AJ1755">
        <v>70</v>
      </c>
      <c r="AK1755">
        <v>0</v>
      </c>
      <c r="AL1755">
        <v>17</v>
      </c>
      <c r="AM1755">
        <v>13</v>
      </c>
      <c r="AN1755">
        <v>0</v>
      </c>
      <c r="AO1755">
        <v>0</v>
      </c>
    </row>
    <row r="1756" spans="4:41" x14ac:dyDescent="0.3">
      <c r="D1756" t="str">
        <f t="shared" si="162"/>
        <v>November</v>
      </c>
      <c r="E1756" t="s">
        <v>66</v>
      </c>
      <c r="F1756">
        <v>18</v>
      </c>
      <c r="G1756">
        <v>0</v>
      </c>
      <c r="H1756">
        <v>7</v>
      </c>
      <c r="I1756">
        <v>3</v>
      </c>
      <c r="J1756">
        <v>0</v>
      </c>
      <c r="K1756">
        <v>0</v>
      </c>
      <c r="O1756">
        <v>2022</v>
      </c>
      <c r="P1756" t="str">
        <f t="shared" si="163"/>
        <v>November</v>
      </c>
      <c r="Q1756">
        <f t="shared" si="164"/>
        <v>1</v>
      </c>
      <c r="R1756">
        <f t="shared" si="165"/>
        <v>0</v>
      </c>
      <c r="S1756" s="4" t="str">
        <f t="shared" si="166"/>
        <v>40217</v>
      </c>
      <c r="T1756">
        <v>18</v>
      </c>
      <c r="U1756">
        <v>0</v>
      </c>
      <c r="V1756">
        <v>7</v>
      </c>
      <c r="W1756">
        <v>3</v>
      </c>
      <c r="X1756">
        <v>0</v>
      </c>
      <c r="Y1756">
        <v>0</v>
      </c>
      <c r="AD1756">
        <v>2022</v>
      </c>
      <c r="AE1756" t="s">
        <v>573</v>
      </c>
      <c r="AF1756">
        <v>1</v>
      </c>
      <c r="AG1756" t="b">
        <f t="shared" si="167"/>
        <v>1</v>
      </c>
      <c r="AH1756">
        <v>0</v>
      </c>
      <c r="AI1756">
        <v>40217</v>
      </c>
      <c r="AJ1756">
        <v>18</v>
      </c>
      <c r="AK1756">
        <v>0</v>
      </c>
      <c r="AL1756">
        <v>7</v>
      </c>
      <c r="AM1756">
        <v>3</v>
      </c>
      <c r="AN1756">
        <v>0</v>
      </c>
      <c r="AO1756">
        <v>0</v>
      </c>
    </row>
    <row r="1757" spans="4:41" x14ac:dyDescent="0.3">
      <c r="D1757" t="str">
        <f t="shared" si="162"/>
        <v>November</v>
      </c>
      <c r="E1757" t="s">
        <v>69</v>
      </c>
      <c r="F1757">
        <v>93</v>
      </c>
      <c r="G1757">
        <v>0</v>
      </c>
      <c r="H1757">
        <v>24</v>
      </c>
      <c r="I1757">
        <v>14</v>
      </c>
      <c r="J1757">
        <v>0</v>
      </c>
      <c r="K1757">
        <v>0</v>
      </c>
      <c r="O1757">
        <v>2022</v>
      </c>
      <c r="P1757" t="str">
        <f t="shared" si="163"/>
        <v>November</v>
      </c>
      <c r="Q1757">
        <f t="shared" si="164"/>
        <v>1</v>
      </c>
      <c r="R1757">
        <f t="shared" si="165"/>
        <v>0</v>
      </c>
      <c r="S1757" s="4" t="str">
        <f t="shared" si="166"/>
        <v>40218</v>
      </c>
      <c r="T1757">
        <v>93</v>
      </c>
      <c r="U1757">
        <v>0</v>
      </c>
      <c r="V1757">
        <v>24</v>
      </c>
      <c r="W1757">
        <v>14</v>
      </c>
      <c r="X1757">
        <v>0</v>
      </c>
      <c r="Y1757">
        <v>0</v>
      </c>
      <c r="AD1757">
        <v>2022</v>
      </c>
      <c r="AE1757" t="s">
        <v>573</v>
      </c>
      <c r="AF1757">
        <v>1</v>
      </c>
      <c r="AG1757" t="b">
        <f t="shared" si="167"/>
        <v>1</v>
      </c>
      <c r="AH1757">
        <v>0</v>
      </c>
      <c r="AI1757">
        <v>40218</v>
      </c>
      <c r="AJ1757">
        <v>93</v>
      </c>
      <c r="AK1757">
        <v>0</v>
      </c>
      <c r="AL1757">
        <v>24</v>
      </c>
      <c r="AM1757">
        <v>14</v>
      </c>
      <c r="AN1757">
        <v>0</v>
      </c>
      <c r="AO1757">
        <v>0</v>
      </c>
    </row>
    <row r="1758" spans="4:41" x14ac:dyDescent="0.3">
      <c r="D1758" t="str">
        <f t="shared" si="162"/>
        <v>November</v>
      </c>
      <c r="E1758" t="s">
        <v>72</v>
      </c>
      <c r="F1758">
        <v>122</v>
      </c>
      <c r="G1758">
        <v>0</v>
      </c>
      <c r="H1758">
        <v>22</v>
      </c>
      <c r="I1758">
        <v>11</v>
      </c>
      <c r="J1758">
        <v>0</v>
      </c>
      <c r="K1758">
        <v>0</v>
      </c>
      <c r="O1758">
        <v>2022</v>
      </c>
      <c r="P1758" t="str">
        <f t="shared" si="163"/>
        <v>November</v>
      </c>
      <c r="Q1758">
        <f t="shared" si="164"/>
        <v>1</v>
      </c>
      <c r="R1758">
        <f t="shared" si="165"/>
        <v>0</v>
      </c>
      <c r="S1758" s="4" t="str">
        <f t="shared" si="166"/>
        <v>40219</v>
      </c>
      <c r="T1758">
        <v>122</v>
      </c>
      <c r="U1758">
        <v>0</v>
      </c>
      <c r="V1758">
        <v>22</v>
      </c>
      <c r="W1758">
        <v>11</v>
      </c>
      <c r="X1758">
        <v>0</v>
      </c>
      <c r="Y1758">
        <v>0</v>
      </c>
      <c r="AD1758">
        <v>2022</v>
      </c>
      <c r="AE1758" t="s">
        <v>573</v>
      </c>
      <c r="AF1758">
        <v>1</v>
      </c>
      <c r="AG1758" t="b">
        <f t="shared" si="167"/>
        <v>1</v>
      </c>
      <c r="AH1758">
        <v>0</v>
      </c>
      <c r="AI1758">
        <v>40219</v>
      </c>
      <c r="AJ1758">
        <v>122</v>
      </c>
      <c r="AK1758">
        <v>0</v>
      </c>
      <c r="AL1758">
        <v>22</v>
      </c>
      <c r="AM1758">
        <v>11</v>
      </c>
      <c r="AN1758">
        <v>0</v>
      </c>
      <c r="AO1758">
        <v>0</v>
      </c>
    </row>
    <row r="1759" spans="4:41" x14ac:dyDescent="0.3">
      <c r="D1759" t="str">
        <f t="shared" si="162"/>
        <v>November</v>
      </c>
      <c r="E1759" t="s">
        <v>75</v>
      </c>
      <c r="F1759">
        <v>54</v>
      </c>
      <c r="G1759">
        <v>0</v>
      </c>
      <c r="H1759">
        <v>10</v>
      </c>
      <c r="I1759">
        <v>6</v>
      </c>
      <c r="J1759">
        <v>0</v>
      </c>
      <c r="K1759">
        <v>0</v>
      </c>
      <c r="O1759">
        <v>2022</v>
      </c>
      <c r="P1759" t="str">
        <f t="shared" si="163"/>
        <v>November</v>
      </c>
      <c r="Q1759">
        <f t="shared" si="164"/>
        <v>1</v>
      </c>
      <c r="R1759">
        <f t="shared" si="165"/>
        <v>0</v>
      </c>
      <c r="S1759" s="4" t="str">
        <f t="shared" si="166"/>
        <v>40220</v>
      </c>
      <c r="T1759">
        <v>54</v>
      </c>
      <c r="U1759">
        <v>0</v>
      </c>
      <c r="V1759">
        <v>10</v>
      </c>
      <c r="W1759">
        <v>6</v>
      </c>
      <c r="X1759">
        <v>0</v>
      </c>
      <c r="Y1759">
        <v>0</v>
      </c>
      <c r="AD1759">
        <v>2022</v>
      </c>
      <c r="AE1759" t="s">
        <v>573</v>
      </c>
      <c r="AF1759">
        <v>1</v>
      </c>
      <c r="AG1759" t="b">
        <f t="shared" si="167"/>
        <v>1</v>
      </c>
      <c r="AH1759">
        <v>0</v>
      </c>
      <c r="AI1759">
        <v>40220</v>
      </c>
      <c r="AJ1759">
        <v>54</v>
      </c>
      <c r="AK1759">
        <v>0</v>
      </c>
      <c r="AL1759">
        <v>10</v>
      </c>
      <c r="AM1759">
        <v>6</v>
      </c>
      <c r="AN1759">
        <v>0</v>
      </c>
      <c r="AO1759">
        <v>0</v>
      </c>
    </row>
    <row r="1760" spans="4:41" x14ac:dyDescent="0.3">
      <c r="D1760" t="str">
        <f t="shared" si="162"/>
        <v>November</v>
      </c>
      <c r="E1760" t="s">
        <v>76</v>
      </c>
      <c r="F1760">
        <v>35</v>
      </c>
      <c r="G1760">
        <v>0</v>
      </c>
      <c r="H1760">
        <v>7</v>
      </c>
      <c r="I1760">
        <v>4</v>
      </c>
      <c r="J1760">
        <v>0</v>
      </c>
      <c r="K1760">
        <v>0</v>
      </c>
      <c r="O1760">
        <v>2022</v>
      </c>
      <c r="P1760" t="str">
        <f t="shared" si="163"/>
        <v>November</v>
      </c>
      <c r="Q1760">
        <f t="shared" si="164"/>
        <v>1</v>
      </c>
      <c r="R1760">
        <f t="shared" si="165"/>
        <v>0</v>
      </c>
      <c r="S1760" s="4" t="str">
        <f t="shared" si="166"/>
        <v>40222</v>
      </c>
      <c r="T1760">
        <v>35</v>
      </c>
      <c r="U1760">
        <v>0</v>
      </c>
      <c r="V1760">
        <v>7</v>
      </c>
      <c r="W1760">
        <v>4</v>
      </c>
      <c r="X1760">
        <v>0</v>
      </c>
      <c r="Y1760">
        <v>0</v>
      </c>
      <c r="AD1760">
        <v>2022</v>
      </c>
      <c r="AE1760" t="s">
        <v>573</v>
      </c>
      <c r="AF1760">
        <v>1</v>
      </c>
      <c r="AG1760" t="b">
        <f t="shared" si="167"/>
        <v>1</v>
      </c>
      <c r="AH1760">
        <v>0</v>
      </c>
      <c r="AI1760">
        <v>40222</v>
      </c>
      <c r="AJ1760">
        <v>35</v>
      </c>
      <c r="AK1760">
        <v>0</v>
      </c>
      <c r="AL1760">
        <v>7</v>
      </c>
      <c r="AM1760">
        <v>4</v>
      </c>
      <c r="AN1760">
        <v>0</v>
      </c>
      <c r="AO1760">
        <v>0</v>
      </c>
    </row>
    <row r="1761" spans="1:41" x14ac:dyDescent="0.3">
      <c r="D1761" t="str">
        <f t="shared" si="162"/>
        <v>November</v>
      </c>
      <c r="E1761" t="s">
        <v>78</v>
      </c>
      <c r="F1761">
        <v>36</v>
      </c>
      <c r="G1761">
        <v>0</v>
      </c>
      <c r="H1761">
        <v>6</v>
      </c>
      <c r="I1761">
        <v>4</v>
      </c>
      <c r="J1761">
        <v>0</v>
      </c>
      <c r="K1761">
        <v>0</v>
      </c>
      <c r="O1761">
        <v>2022</v>
      </c>
      <c r="P1761" t="str">
        <f t="shared" si="163"/>
        <v>November</v>
      </c>
      <c r="Q1761">
        <f t="shared" si="164"/>
        <v>1</v>
      </c>
      <c r="R1761">
        <f t="shared" si="165"/>
        <v>0</v>
      </c>
      <c r="S1761" s="4" t="str">
        <f t="shared" si="166"/>
        <v>40223</v>
      </c>
      <c r="T1761">
        <v>36</v>
      </c>
      <c r="U1761">
        <v>0</v>
      </c>
      <c r="V1761">
        <v>6</v>
      </c>
      <c r="W1761">
        <v>4</v>
      </c>
      <c r="X1761">
        <v>0</v>
      </c>
      <c r="Y1761">
        <v>0</v>
      </c>
      <c r="AD1761">
        <v>2022</v>
      </c>
      <c r="AE1761" t="s">
        <v>573</v>
      </c>
      <c r="AF1761">
        <v>1</v>
      </c>
      <c r="AG1761" t="b">
        <f t="shared" si="167"/>
        <v>1</v>
      </c>
      <c r="AH1761">
        <v>0</v>
      </c>
      <c r="AI1761">
        <v>40223</v>
      </c>
      <c r="AJ1761">
        <v>36</v>
      </c>
      <c r="AK1761">
        <v>0</v>
      </c>
      <c r="AL1761">
        <v>6</v>
      </c>
      <c r="AM1761">
        <v>4</v>
      </c>
      <c r="AN1761">
        <v>0</v>
      </c>
      <c r="AO1761">
        <v>0</v>
      </c>
    </row>
    <row r="1762" spans="1:41" x14ac:dyDescent="0.3">
      <c r="D1762" t="str">
        <f t="shared" si="162"/>
        <v>November</v>
      </c>
      <c r="O1762">
        <v>2022</v>
      </c>
      <c r="P1762" t="str">
        <f t="shared" si="163"/>
        <v>November</v>
      </c>
      <c r="Q1762">
        <f t="shared" si="164"/>
        <v>0</v>
      </c>
      <c r="R1762">
        <f t="shared" si="165"/>
        <v>0</v>
      </c>
      <c r="S1762" s="4" t="str">
        <f t="shared" si="166"/>
        <v/>
      </c>
      <c r="AD1762">
        <v>2022</v>
      </c>
      <c r="AE1762" t="s">
        <v>573</v>
      </c>
      <c r="AF1762">
        <v>0</v>
      </c>
      <c r="AG1762" t="b">
        <f t="shared" si="167"/>
        <v>0</v>
      </c>
      <c r="AH1762">
        <v>0</v>
      </c>
      <c r="AI1762" s="4" t="s">
        <v>587</v>
      </c>
    </row>
    <row r="1763" spans="1:41" x14ac:dyDescent="0.3">
      <c r="A1763">
        <v>2022</v>
      </c>
      <c r="B1763" t="s">
        <v>262</v>
      </c>
      <c r="D1763" t="str">
        <f t="shared" si="162"/>
        <v>November</v>
      </c>
      <c r="E1763" t="s">
        <v>82</v>
      </c>
      <c r="F1763">
        <v>29</v>
      </c>
      <c r="G1763">
        <v>0</v>
      </c>
      <c r="H1763">
        <v>5</v>
      </c>
      <c r="I1763">
        <v>3</v>
      </c>
      <c r="J1763">
        <v>0</v>
      </c>
      <c r="K1763">
        <v>0</v>
      </c>
      <c r="O1763">
        <v>2022</v>
      </c>
      <c r="P1763" t="str">
        <f t="shared" si="163"/>
        <v>November</v>
      </c>
      <c r="Q1763">
        <f t="shared" si="164"/>
        <v>1</v>
      </c>
      <c r="R1763">
        <f t="shared" si="165"/>
        <v>0</v>
      </c>
      <c r="S1763" s="4" t="str">
        <f t="shared" si="166"/>
        <v>40228</v>
      </c>
      <c r="T1763">
        <v>29</v>
      </c>
      <c r="U1763">
        <v>0</v>
      </c>
      <c r="V1763">
        <v>5</v>
      </c>
      <c r="W1763">
        <v>3</v>
      </c>
      <c r="X1763">
        <v>0</v>
      </c>
      <c r="Y1763">
        <v>0</v>
      </c>
      <c r="AD1763">
        <v>2022</v>
      </c>
      <c r="AE1763" t="s">
        <v>573</v>
      </c>
      <c r="AF1763">
        <v>1</v>
      </c>
      <c r="AG1763" t="b">
        <f t="shared" si="167"/>
        <v>1</v>
      </c>
      <c r="AH1763">
        <v>0</v>
      </c>
      <c r="AI1763">
        <v>40228</v>
      </c>
      <c r="AJ1763">
        <v>29</v>
      </c>
      <c r="AK1763">
        <v>0</v>
      </c>
      <c r="AL1763">
        <v>5</v>
      </c>
      <c r="AM1763">
        <v>3</v>
      </c>
      <c r="AN1763">
        <v>0</v>
      </c>
      <c r="AO1763">
        <v>0</v>
      </c>
    </row>
    <row r="1764" spans="1:41" x14ac:dyDescent="0.3">
      <c r="B1764" t="s">
        <v>22</v>
      </c>
      <c r="D1764" t="str">
        <f t="shared" si="162"/>
        <v>November</v>
      </c>
      <c r="E1764" t="s">
        <v>84</v>
      </c>
      <c r="F1764">
        <v>15</v>
      </c>
      <c r="G1764">
        <v>0</v>
      </c>
      <c r="H1764">
        <v>1</v>
      </c>
      <c r="I1764">
        <v>3</v>
      </c>
      <c r="J1764">
        <v>0</v>
      </c>
      <c r="K1764">
        <v>0</v>
      </c>
      <c r="O1764">
        <v>2022</v>
      </c>
      <c r="P1764" t="str">
        <f t="shared" si="163"/>
        <v>November</v>
      </c>
      <c r="Q1764">
        <f t="shared" si="164"/>
        <v>1</v>
      </c>
      <c r="R1764">
        <f t="shared" si="165"/>
        <v>0</v>
      </c>
      <c r="S1764" s="4" t="str">
        <f t="shared" si="166"/>
        <v>40229</v>
      </c>
      <c r="T1764">
        <v>15</v>
      </c>
      <c r="U1764">
        <v>0</v>
      </c>
      <c r="V1764">
        <v>1</v>
      </c>
      <c r="W1764">
        <v>3</v>
      </c>
      <c r="X1764">
        <v>0</v>
      </c>
      <c r="Y1764">
        <v>0</v>
      </c>
      <c r="AD1764">
        <v>2022</v>
      </c>
      <c r="AE1764" t="s">
        <v>573</v>
      </c>
      <c r="AF1764">
        <v>1</v>
      </c>
      <c r="AG1764" t="b">
        <f t="shared" si="167"/>
        <v>1</v>
      </c>
      <c r="AH1764">
        <v>0</v>
      </c>
      <c r="AI1764">
        <v>40229</v>
      </c>
      <c r="AJ1764">
        <v>15</v>
      </c>
      <c r="AK1764">
        <v>0</v>
      </c>
      <c r="AL1764">
        <v>1</v>
      </c>
      <c r="AM1764">
        <v>3</v>
      </c>
      <c r="AN1764">
        <v>0</v>
      </c>
      <c r="AO1764">
        <v>0</v>
      </c>
    </row>
    <row r="1765" spans="1:41" x14ac:dyDescent="0.3">
      <c r="D1765" t="str">
        <f t="shared" si="162"/>
        <v>November</v>
      </c>
      <c r="E1765" t="s">
        <v>86</v>
      </c>
      <c r="F1765">
        <v>32</v>
      </c>
      <c r="G1765">
        <v>0</v>
      </c>
      <c r="H1765">
        <v>9</v>
      </c>
      <c r="I1765">
        <v>4</v>
      </c>
      <c r="J1765">
        <v>0</v>
      </c>
      <c r="K1765">
        <v>0</v>
      </c>
      <c r="O1765">
        <v>2022</v>
      </c>
      <c r="P1765" t="str">
        <f t="shared" si="163"/>
        <v>November</v>
      </c>
      <c r="Q1765">
        <f t="shared" si="164"/>
        <v>1</v>
      </c>
      <c r="R1765">
        <f t="shared" si="165"/>
        <v>0</v>
      </c>
      <c r="S1765" s="4" t="str">
        <f t="shared" si="166"/>
        <v>40241</v>
      </c>
      <c r="T1765">
        <v>32</v>
      </c>
      <c r="U1765">
        <v>0</v>
      </c>
      <c r="V1765">
        <v>9</v>
      </c>
      <c r="W1765">
        <v>4</v>
      </c>
      <c r="X1765">
        <v>0</v>
      </c>
      <c r="Y1765">
        <v>0</v>
      </c>
      <c r="AD1765">
        <v>2022</v>
      </c>
      <c r="AE1765" t="s">
        <v>573</v>
      </c>
      <c r="AF1765">
        <v>1</v>
      </c>
      <c r="AG1765" t="b">
        <f t="shared" si="167"/>
        <v>1</v>
      </c>
      <c r="AH1765">
        <v>0</v>
      </c>
      <c r="AI1765">
        <v>40241</v>
      </c>
      <c r="AJ1765">
        <v>32</v>
      </c>
      <c r="AK1765">
        <v>0</v>
      </c>
      <c r="AL1765">
        <v>9</v>
      </c>
      <c r="AM1765">
        <v>4</v>
      </c>
      <c r="AN1765">
        <v>0</v>
      </c>
      <c r="AO1765">
        <v>0</v>
      </c>
    </row>
    <row r="1766" spans="1:41" x14ac:dyDescent="0.3">
      <c r="D1766" t="str">
        <f t="shared" si="162"/>
        <v>November</v>
      </c>
      <c r="E1766" t="s">
        <v>89</v>
      </c>
      <c r="F1766">
        <v>9</v>
      </c>
      <c r="G1766">
        <v>0</v>
      </c>
      <c r="H1766">
        <v>0</v>
      </c>
      <c r="I1766">
        <v>0</v>
      </c>
      <c r="J1766">
        <v>0</v>
      </c>
      <c r="K1766">
        <v>0</v>
      </c>
      <c r="O1766">
        <v>2022</v>
      </c>
      <c r="P1766" t="str">
        <f t="shared" si="163"/>
        <v>November</v>
      </c>
      <c r="Q1766">
        <f t="shared" si="164"/>
        <v>1</v>
      </c>
      <c r="R1766">
        <f t="shared" si="165"/>
        <v>0</v>
      </c>
      <c r="S1766" s="4" t="str">
        <f t="shared" si="166"/>
        <v>40242</v>
      </c>
      <c r="T1766">
        <v>9</v>
      </c>
      <c r="U1766">
        <v>0</v>
      </c>
      <c r="V1766">
        <v>0</v>
      </c>
      <c r="W1766">
        <v>0</v>
      </c>
      <c r="X1766">
        <v>0</v>
      </c>
      <c r="Y1766">
        <v>0</v>
      </c>
      <c r="AD1766">
        <v>2022</v>
      </c>
      <c r="AE1766" t="s">
        <v>573</v>
      </c>
      <c r="AF1766">
        <v>1</v>
      </c>
      <c r="AG1766" t="b">
        <f t="shared" si="167"/>
        <v>1</v>
      </c>
      <c r="AH1766">
        <v>0</v>
      </c>
      <c r="AI1766">
        <v>40242</v>
      </c>
      <c r="AJ1766">
        <v>9</v>
      </c>
      <c r="AK1766">
        <v>0</v>
      </c>
      <c r="AL1766">
        <v>0</v>
      </c>
      <c r="AM1766">
        <v>0</v>
      </c>
      <c r="AN1766">
        <v>0</v>
      </c>
      <c r="AO1766">
        <v>0</v>
      </c>
    </row>
    <row r="1767" spans="1:41" x14ac:dyDescent="0.3">
      <c r="D1767" t="str">
        <f t="shared" si="162"/>
        <v>November</v>
      </c>
      <c r="E1767" t="s">
        <v>91</v>
      </c>
      <c r="F1767">
        <v>11</v>
      </c>
      <c r="G1767">
        <v>0</v>
      </c>
      <c r="H1767">
        <v>1</v>
      </c>
      <c r="I1767">
        <v>1</v>
      </c>
      <c r="J1767">
        <v>0</v>
      </c>
      <c r="K1767">
        <v>0</v>
      </c>
      <c r="O1767">
        <v>2022</v>
      </c>
      <c r="P1767" t="str">
        <f t="shared" si="163"/>
        <v>November</v>
      </c>
      <c r="Q1767">
        <f t="shared" si="164"/>
        <v>1</v>
      </c>
      <c r="R1767">
        <f t="shared" si="165"/>
        <v>0</v>
      </c>
      <c r="S1767" s="4" t="str">
        <f t="shared" si="166"/>
        <v>40243</v>
      </c>
      <c r="T1767">
        <v>11</v>
      </c>
      <c r="U1767">
        <v>0</v>
      </c>
      <c r="V1767">
        <v>1</v>
      </c>
      <c r="W1767">
        <v>1</v>
      </c>
      <c r="X1767">
        <v>0</v>
      </c>
      <c r="Y1767">
        <v>0</v>
      </c>
      <c r="AD1767">
        <v>2022</v>
      </c>
      <c r="AE1767" t="s">
        <v>573</v>
      </c>
      <c r="AF1767">
        <v>1</v>
      </c>
      <c r="AG1767" t="b">
        <f t="shared" si="167"/>
        <v>1</v>
      </c>
      <c r="AH1767">
        <v>0</v>
      </c>
      <c r="AI1767">
        <v>40243</v>
      </c>
      <c r="AJ1767">
        <v>11</v>
      </c>
      <c r="AK1767">
        <v>0</v>
      </c>
      <c r="AL1767">
        <v>1</v>
      </c>
      <c r="AM1767">
        <v>1</v>
      </c>
      <c r="AN1767">
        <v>0</v>
      </c>
      <c r="AO1767">
        <v>0</v>
      </c>
    </row>
    <row r="1768" spans="1:41" x14ac:dyDescent="0.3">
      <c r="D1768" t="str">
        <f t="shared" si="162"/>
        <v>November</v>
      </c>
      <c r="E1768" t="s">
        <v>92</v>
      </c>
      <c r="F1768">
        <v>13</v>
      </c>
      <c r="G1768">
        <v>0</v>
      </c>
      <c r="H1768">
        <v>3</v>
      </c>
      <c r="I1768">
        <v>1</v>
      </c>
      <c r="J1768">
        <v>0</v>
      </c>
      <c r="K1768">
        <v>0</v>
      </c>
      <c r="O1768">
        <v>2022</v>
      </c>
      <c r="P1768" t="str">
        <f t="shared" si="163"/>
        <v>November</v>
      </c>
      <c r="Q1768">
        <f t="shared" si="164"/>
        <v>1</v>
      </c>
      <c r="R1768">
        <f t="shared" si="165"/>
        <v>0</v>
      </c>
      <c r="S1768" s="4" t="str">
        <f t="shared" si="166"/>
        <v>40245</v>
      </c>
      <c r="T1768">
        <v>13</v>
      </c>
      <c r="U1768">
        <v>0</v>
      </c>
      <c r="V1768">
        <v>3</v>
      </c>
      <c r="W1768">
        <v>1</v>
      </c>
      <c r="X1768">
        <v>0</v>
      </c>
      <c r="Y1768">
        <v>0</v>
      </c>
      <c r="AD1768">
        <v>2022</v>
      </c>
      <c r="AE1768" t="s">
        <v>573</v>
      </c>
      <c r="AF1768">
        <v>1</v>
      </c>
      <c r="AG1768" t="b">
        <f t="shared" si="167"/>
        <v>1</v>
      </c>
      <c r="AH1768">
        <v>0</v>
      </c>
      <c r="AI1768">
        <v>40245</v>
      </c>
      <c r="AJ1768">
        <v>13</v>
      </c>
      <c r="AK1768">
        <v>0</v>
      </c>
      <c r="AL1768">
        <v>3</v>
      </c>
      <c r="AM1768">
        <v>1</v>
      </c>
      <c r="AN1768">
        <v>0</v>
      </c>
      <c r="AO1768">
        <v>0</v>
      </c>
    </row>
    <row r="1769" spans="1:41" x14ac:dyDescent="0.3">
      <c r="D1769" t="str">
        <f t="shared" si="162"/>
        <v>November</v>
      </c>
      <c r="E1769" t="s">
        <v>93</v>
      </c>
      <c r="F1769">
        <v>45</v>
      </c>
      <c r="G1769">
        <v>0</v>
      </c>
      <c r="H1769">
        <v>8</v>
      </c>
      <c r="I1769">
        <v>3</v>
      </c>
      <c r="J1769">
        <v>0</v>
      </c>
      <c r="K1769">
        <v>0</v>
      </c>
      <c r="O1769">
        <v>2022</v>
      </c>
      <c r="P1769" t="str">
        <f t="shared" si="163"/>
        <v>November</v>
      </c>
      <c r="Q1769">
        <f t="shared" si="164"/>
        <v>1</v>
      </c>
      <c r="R1769">
        <f t="shared" si="165"/>
        <v>0</v>
      </c>
      <c r="S1769" s="4" t="str">
        <f t="shared" si="166"/>
        <v>40258</v>
      </c>
      <c r="T1769">
        <v>45</v>
      </c>
      <c r="U1769">
        <v>0</v>
      </c>
      <c r="V1769">
        <v>8</v>
      </c>
      <c r="W1769">
        <v>3</v>
      </c>
      <c r="X1769">
        <v>0</v>
      </c>
      <c r="Y1769">
        <v>0</v>
      </c>
      <c r="AD1769">
        <v>2022</v>
      </c>
      <c r="AE1769" t="s">
        <v>573</v>
      </c>
      <c r="AF1769">
        <v>1</v>
      </c>
      <c r="AG1769" t="b">
        <f t="shared" si="167"/>
        <v>1</v>
      </c>
      <c r="AH1769">
        <v>0</v>
      </c>
      <c r="AI1769">
        <v>40258</v>
      </c>
      <c r="AJ1769">
        <v>45</v>
      </c>
      <c r="AK1769">
        <v>0</v>
      </c>
      <c r="AL1769">
        <v>8</v>
      </c>
      <c r="AM1769">
        <v>3</v>
      </c>
      <c r="AN1769">
        <v>0</v>
      </c>
      <c r="AO1769">
        <v>0</v>
      </c>
    </row>
    <row r="1770" spans="1:41" x14ac:dyDescent="0.3">
      <c r="D1770" t="str">
        <f t="shared" si="162"/>
        <v>November</v>
      </c>
      <c r="E1770" t="s">
        <v>95</v>
      </c>
      <c r="F1770">
        <v>45</v>
      </c>
      <c r="G1770">
        <v>0</v>
      </c>
      <c r="H1770">
        <v>16</v>
      </c>
      <c r="I1770">
        <v>8</v>
      </c>
      <c r="J1770">
        <v>0</v>
      </c>
      <c r="K1770">
        <v>0</v>
      </c>
      <c r="O1770">
        <v>2022</v>
      </c>
      <c r="P1770" t="str">
        <f t="shared" si="163"/>
        <v>November</v>
      </c>
      <c r="Q1770">
        <f t="shared" si="164"/>
        <v>1</v>
      </c>
      <c r="R1770">
        <f t="shared" si="165"/>
        <v>0</v>
      </c>
      <c r="S1770" s="4" t="str">
        <f t="shared" si="166"/>
        <v>40272</v>
      </c>
      <c r="T1770">
        <v>45</v>
      </c>
      <c r="U1770">
        <v>0</v>
      </c>
      <c r="V1770">
        <v>16</v>
      </c>
      <c r="W1770">
        <v>8</v>
      </c>
      <c r="X1770">
        <v>0</v>
      </c>
      <c r="Y1770">
        <v>0</v>
      </c>
      <c r="AD1770">
        <v>2022</v>
      </c>
      <c r="AE1770" t="s">
        <v>573</v>
      </c>
      <c r="AF1770">
        <v>1</v>
      </c>
      <c r="AG1770" t="b">
        <f t="shared" si="167"/>
        <v>1</v>
      </c>
      <c r="AH1770">
        <v>0</v>
      </c>
      <c r="AI1770">
        <v>40272</v>
      </c>
      <c r="AJ1770">
        <v>45</v>
      </c>
      <c r="AK1770">
        <v>0</v>
      </c>
      <c r="AL1770">
        <v>16</v>
      </c>
      <c r="AM1770">
        <v>8</v>
      </c>
      <c r="AN1770">
        <v>0</v>
      </c>
      <c r="AO1770">
        <v>0</v>
      </c>
    </row>
    <row r="1771" spans="1:41" x14ac:dyDescent="0.3">
      <c r="D1771" t="str">
        <f t="shared" si="162"/>
        <v>November</v>
      </c>
      <c r="E1771" t="s">
        <v>96</v>
      </c>
      <c r="F1771">
        <v>25</v>
      </c>
      <c r="G1771">
        <v>0</v>
      </c>
      <c r="H1771">
        <v>11</v>
      </c>
      <c r="I1771">
        <v>7</v>
      </c>
      <c r="J1771">
        <v>0</v>
      </c>
      <c r="K1771">
        <v>0</v>
      </c>
      <c r="O1771">
        <v>2022</v>
      </c>
      <c r="P1771" t="str">
        <f t="shared" si="163"/>
        <v>November</v>
      </c>
      <c r="Q1771">
        <f t="shared" si="164"/>
        <v>1</v>
      </c>
      <c r="R1771">
        <f t="shared" si="165"/>
        <v>0</v>
      </c>
      <c r="S1771" s="4" t="str">
        <f t="shared" si="166"/>
        <v>40291</v>
      </c>
      <c r="T1771">
        <v>25</v>
      </c>
      <c r="U1771">
        <v>0</v>
      </c>
      <c r="V1771">
        <v>11</v>
      </c>
      <c r="W1771">
        <v>7</v>
      </c>
      <c r="X1771">
        <v>0</v>
      </c>
      <c r="Y1771">
        <v>0</v>
      </c>
      <c r="AD1771">
        <v>2022</v>
      </c>
      <c r="AE1771" t="s">
        <v>573</v>
      </c>
      <c r="AF1771">
        <v>1</v>
      </c>
      <c r="AG1771" t="b">
        <f t="shared" si="167"/>
        <v>1</v>
      </c>
      <c r="AH1771">
        <v>0</v>
      </c>
      <c r="AI1771">
        <v>40291</v>
      </c>
      <c r="AJ1771">
        <v>25</v>
      </c>
      <c r="AK1771">
        <v>0</v>
      </c>
      <c r="AL1771">
        <v>11</v>
      </c>
      <c r="AM1771">
        <v>7</v>
      </c>
      <c r="AN1771">
        <v>0</v>
      </c>
      <c r="AO1771">
        <v>0</v>
      </c>
    </row>
    <row r="1772" spans="1:41" x14ac:dyDescent="0.3">
      <c r="D1772" t="str">
        <f t="shared" si="162"/>
        <v>November</v>
      </c>
      <c r="E1772" t="s">
        <v>98</v>
      </c>
      <c r="F1772">
        <v>52</v>
      </c>
      <c r="G1772">
        <v>0</v>
      </c>
      <c r="H1772">
        <v>16</v>
      </c>
      <c r="I1772">
        <v>9</v>
      </c>
      <c r="J1772">
        <v>0</v>
      </c>
      <c r="K1772">
        <v>0</v>
      </c>
      <c r="O1772">
        <v>2022</v>
      </c>
      <c r="P1772" t="str">
        <f t="shared" si="163"/>
        <v>November</v>
      </c>
      <c r="Q1772">
        <f t="shared" si="164"/>
        <v>1</v>
      </c>
      <c r="R1772">
        <f t="shared" si="165"/>
        <v>0</v>
      </c>
      <c r="S1772" s="4" t="str">
        <f t="shared" si="166"/>
        <v>40299</v>
      </c>
      <c r="T1772">
        <v>52</v>
      </c>
      <c r="U1772">
        <v>0</v>
      </c>
      <c r="V1772">
        <v>16</v>
      </c>
      <c r="W1772">
        <v>9</v>
      </c>
      <c r="X1772">
        <v>0</v>
      </c>
      <c r="Y1772">
        <v>0</v>
      </c>
      <c r="AD1772">
        <v>2022</v>
      </c>
      <c r="AE1772" t="s">
        <v>573</v>
      </c>
      <c r="AF1772">
        <v>1</v>
      </c>
      <c r="AG1772" t="b">
        <f t="shared" si="167"/>
        <v>1</v>
      </c>
      <c r="AH1772">
        <v>0</v>
      </c>
      <c r="AI1772">
        <v>40299</v>
      </c>
      <c r="AJ1772">
        <v>52</v>
      </c>
      <c r="AK1772">
        <v>0</v>
      </c>
      <c r="AL1772">
        <v>16</v>
      </c>
      <c r="AM1772">
        <v>9</v>
      </c>
      <c r="AN1772">
        <v>0</v>
      </c>
      <c r="AO1772">
        <v>0</v>
      </c>
    </row>
    <row r="1773" spans="1:41" x14ac:dyDescent="0.3">
      <c r="D1773" t="str">
        <f t="shared" si="162"/>
        <v>November</v>
      </c>
      <c r="E1773" t="s">
        <v>4</v>
      </c>
      <c r="F1773" s="1">
        <v>1195</v>
      </c>
      <c r="G1773">
        <v>0</v>
      </c>
      <c r="H1773">
        <v>295</v>
      </c>
      <c r="I1773">
        <v>165</v>
      </c>
      <c r="J1773">
        <v>0</v>
      </c>
      <c r="K1773">
        <v>2</v>
      </c>
      <c r="O1773">
        <v>2022</v>
      </c>
      <c r="P1773" t="str">
        <f t="shared" si="163"/>
        <v>November</v>
      </c>
      <c r="Q1773">
        <f t="shared" si="164"/>
        <v>0</v>
      </c>
      <c r="R1773">
        <f t="shared" si="165"/>
        <v>1</v>
      </c>
      <c r="S1773" s="4" t="str">
        <f t="shared" si="166"/>
        <v>Total</v>
      </c>
      <c r="T1773">
        <v>1195</v>
      </c>
      <c r="U1773">
        <v>0</v>
      </c>
      <c r="V1773">
        <v>295</v>
      </c>
      <c r="W1773">
        <v>165</v>
      </c>
      <c r="X1773">
        <v>0</v>
      </c>
      <c r="Y1773">
        <v>2</v>
      </c>
      <c r="AD1773">
        <v>2022</v>
      </c>
      <c r="AE1773" t="s">
        <v>573</v>
      </c>
      <c r="AF1773">
        <v>0</v>
      </c>
      <c r="AG1773" t="b">
        <f t="shared" si="167"/>
        <v>0</v>
      </c>
      <c r="AH1773">
        <v>1</v>
      </c>
      <c r="AI1773" s="4" t="s">
        <v>4</v>
      </c>
      <c r="AJ1773">
        <v>1195</v>
      </c>
      <c r="AK1773">
        <v>0</v>
      </c>
      <c r="AL1773">
        <v>295</v>
      </c>
      <c r="AM1773">
        <v>165</v>
      </c>
      <c r="AN1773">
        <v>0</v>
      </c>
      <c r="AO1773">
        <v>2</v>
      </c>
    </row>
    <row r="1774" spans="1:41" x14ac:dyDescent="0.3">
      <c r="B1774" t="s">
        <v>103</v>
      </c>
      <c r="D1774" t="str">
        <f t="shared" si="162"/>
        <v>November</v>
      </c>
      <c r="E1774" t="s">
        <v>105</v>
      </c>
      <c r="F1774">
        <v>13</v>
      </c>
      <c r="G1774">
        <v>0</v>
      </c>
      <c r="H1774">
        <v>6</v>
      </c>
      <c r="I1774">
        <v>3</v>
      </c>
      <c r="J1774">
        <v>0</v>
      </c>
      <c r="K1774">
        <v>0</v>
      </c>
      <c r="O1774">
        <v>2022</v>
      </c>
      <c r="P1774" t="str">
        <f t="shared" si="163"/>
        <v>November</v>
      </c>
      <c r="Q1774">
        <f t="shared" si="164"/>
        <v>0</v>
      </c>
      <c r="R1774">
        <f t="shared" si="165"/>
        <v>0</v>
      </c>
      <c r="S1774" s="4" t="str">
        <f t="shared" si="166"/>
        <v>40118</v>
      </c>
      <c r="T1774">
        <v>13</v>
      </c>
      <c r="U1774">
        <v>0</v>
      </c>
      <c r="V1774">
        <v>6</v>
      </c>
      <c r="W1774">
        <v>3</v>
      </c>
      <c r="X1774">
        <v>0</v>
      </c>
      <c r="Y1774">
        <v>0</v>
      </c>
      <c r="AD1774">
        <v>2022</v>
      </c>
      <c r="AE1774" t="s">
        <v>573</v>
      </c>
      <c r="AF1774">
        <v>0</v>
      </c>
      <c r="AG1774" t="b">
        <f t="shared" si="167"/>
        <v>1</v>
      </c>
      <c r="AH1774">
        <v>0</v>
      </c>
      <c r="AI1774">
        <v>40118</v>
      </c>
      <c r="AJ1774">
        <v>13</v>
      </c>
      <c r="AK1774">
        <v>0</v>
      </c>
      <c r="AL1774">
        <v>6</v>
      </c>
      <c r="AM1774">
        <v>3</v>
      </c>
      <c r="AN1774">
        <v>0</v>
      </c>
      <c r="AO1774">
        <v>0</v>
      </c>
    </row>
    <row r="1775" spans="1:41" x14ac:dyDescent="0.3">
      <c r="B1775" t="s">
        <v>22</v>
      </c>
      <c r="D1775" t="str">
        <f t="shared" si="162"/>
        <v>November</v>
      </c>
      <c r="E1775" t="s">
        <v>107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O1775">
        <v>2022</v>
      </c>
      <c r="P1775" t="str">
        <f t="shared" si="163"/>
        <v>November</v>
      </c>
      <c r="Q1775">
        <f t="shared" si="164"/>
        <v>0</v>
      </c>
      <c r="R1775">
        <f t="shared" si="165"/>
        <v>0</v>
      </c>
      <c r="S1775" s="4" t="str">
        <f t="shared" si="166"/>
        <v>40059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AD1775">
        <v>2022</v>
      </c>
      <c r="AE1775" t="s">
        <v>573</v>
      </c>
      <c r="AF1775">
        <v>0</v>
      </c>
      <c r="AG1775" t="b">
        <f t="shared" si="167"/>
        <v>1</v>
      </c>
      <c r="AH1775">
        <v>0</v>
      </c>
      <c r="AI1775">
        <v>40059</v>
      </c>
      <c r="AJ1775">
        <v>2</v>
      </c>
      <c r="AK1775">
        <v>0</v>
      </c>
      <c r="AL1775">
        <v>0</v>
      </c>
      <c r="AM1775">
        <v>0</v>
      </c>
      <c r="AN1775">
        <v>0</v>
      </c>
      <c r="AO1775">
        <v>0</v>
      </c>
    </row>
    <row r="1776" spans="1:41" x14ac:dyDescent="0.3">
      <c r="D1776" t="str">
        <f t="shared" si="162"/>
        <v>November</v>
      </c>
      <c r="E1776" t="s">
        <v>4</v>
      </c>
      <c r="F1776">
        <v>15</v>
      </c>
      <c r="G1776">
        <v>0</v>
      </c>
      <c r="H1776">
        <v>6</v>
      </c>
      <c r="I1776">
        <v>3</v>
      </c>
      <c r="J1776">
        <v>0</v>
      </c>
      <c r="K1776">
        <v>0</v>
      </c>
      <c r="O1776">
        <v>2022</v>
      </c>
      <c r="P1776" t="str">
        <f t="shared" si="163"/>
        <v>November</v>
      </c>
      <c r="Q1776">
        <f t="shared" si="164"/>
        <v>0</v>
      </c>
      <c r="R1776">
        <f t="shared" si="165"/>
        <v>1</v>
      </c>
      <c r="S1776" s="4" t="str">
        <f t="shared" si="166"/>
        <v>Total</v>
      </c>
      <c r="T1776">
        <v>15</v>
      </c>
      <c r="U1776">
        <v>0</v>
      </c>
      <c r="V1776">
        <v>6</v>
      </c>
      <c r="W1776">
        <v>3</v>
      </c>
      <c r="X1776">
        <v>0</v>
      </c>
      <c r="Y1776">
        <v>0</v>
      </c>
      <c r="AD1776">
        <v>2022</v>
      </c>
      <c r="AE1776" t="s">
        <v>573</v>
      </c>
      <c r="AF1776">
        <v>0</v>
      </c>
      <c r="AG1776" t="b">
        <f t="shared" si="167"/>
        <v>0</v>
      </c>
      <c r="AH1776">
        <v>1</v>
      </c>
      <c r="AI1776" s="4" t="s">
        <v>4</v>
      </c>
      <c r="AJ1776">
        <v>15</v>
      </c>
      <c r="AK1776">
        <v>0</v>
      </c>
      <c r="AL1776">
        <v>6</v>
      </c>
      <c r="AM1776">
        <v>3</v>
      </c>
      <c r="AN1776">
        <v>0</v>
      </c>
      <c r="AO1776">
        <v>0</v>
      </c>
    </row>
    <row r="1777" spans="2:41" x14ac:dyDescent="0.3">
      <c r="B1777" t="s">
        <v>108</v>
      </c>
      <c r="D1777" t="str">
        <f t="shared" si="162"/>
        <v>November</v>
      </c>
      <c r="E1777" t="s">
        <v>109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O1777">
        <v>2022</v>
      </c>
      <c r="P1777" t="str">
        <f t="shared" si="163"/>
        <v>November</v>
      </c>
      <c r="Q1777">
        <f t="shared" si="164"/>
        <v>0</v>
      </c>
      <c r="R1777">
        <f t="shared" si="165"/>
        <v>0</v>
      </c>
      <c r="S1777" s="4" t="str">
        <f t="shared" si="166"/>
        <v xml:space="preserve"> CODE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AD1777">
        <v>2022</v>
      </c>
      <c r="AE1777" t="s">
        <v>573</v>
      </c>
      <c r="AF1777">
        <v>0</v>
      </c>
      <c r="AG1777" t="b">
        <f t="shared" si="167"/>
        <v>0</v>
      </c>
      <c r="AH1777">
        <v>0</v>
      </c>
      <c r="AI1777" s="4" t="s">
        <v>586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</row>
    <row r="1778" spans="2:41" x14ac:dyDescent="0.3">
      <c r="B1778" t="s">
        <v>110</v>
      </c>
      <c r="D1778" t="str">
        <f t="shared" si="162"/>
        <v>November</v>
      </c>
      <c r="E1778" t="s">
        <v>4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O1778">
        <v>2022</v>
      </c>
      <c r="P1778" t="str">
        <f t="shared" si="163"/>
        <v>November</v>
      </c>
      <c r="Q1778">
        <f t="shared" si="164"/>
        <v>0</v>
      </c>
      <c r="R1778">
        <f t="shared" si="165"/>
        <v>1</v>
      </c>
      <c r="S1778" s="4" t="str">
        <f t="shared" si="166"/>
        <v>Total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AD1778">
        <v>2022</v>
      </c>
      <c r="AE1778" t="s">
        <v>573</v>
      </c>
      <c r="AF1778">
        <v>0</v>
      </c>
      <c r="AG1778" t="b">
        <f t="shared" si="167"/>
        <v>0</v>
      </c>
      <c r="AH1778">
        <v>1</v>
      </c>
      <c r="AI1778" s="4" t="s">
        <v>4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</row>
    <row r="1779" spans="2:41" x14ac:dyDescent="0.3">
      <c r="B1779" t="s">
        <v>4</v>
      </c>
      <c r="D1779" t="str">
        <f t="shared" si="162"/>
        <v>November</v>
      </c>
      <c r="E1779" t="s">
        <v>4</v>
      </c>
      <c r="F1779" s="1">
        <v>1211</v>
      </c>
      <c r="G1779">
        <v>0</v>
      </c>
      <c r="H1779">
        <v>301</v>
      </c>
      <c r="I1779">
        <v>168</v>
      </c>
      <c r="J1779">
        <v>0</v>
      </c>
      <c r="K1779">
        <v>2</v>
      </c>
      <c r="O1779">
        <v>2022</v>
      </c>
      <c r="P1779" t="str">
        <f t="shared" si="163"/>
        <v>November</v>
      </c>
      <c r="Q1779">
        <f t="shared" si="164"/>
        <v>0</v>
      </c>
      <c r="R1779">
        <f t="shared" si="165"/>
        <v>1</v>
      </c>
      <c r="S1779" s="4" t="str">
        <f t="shared" si="166"/>
        <v>Total</v>
      </c>
      <c r="T1779">
        <v>1211</v>
      </c>
      <c r="U1779">
        <v>0</v>
      </c>
      <c r="V1779">
        <v>301</v>
      </c>
      <c r="W1779">
        <v>168</v>
      </c>
      <c r="X1779">
        <v>0</v>
      </c>
      <c r="Y1779">
        <v>2</v>
      </c>
      <c r="AD1779">
        <v>2022</v>
      </c>
      <c r="AE1779" t="s">
        <v>573</v>
      </c>
      <c r="AF1779">
        <v>0</v>
      </c>
      <c r="AG1779" t="b">
        <f t="shared" si="167"/>
        <v>0</v>
      </c>
      <c r="AH1779">
        <v>1</v>
      </c>
      <c r="AI1779" s="4" t="s">
        <v>4</v>
      </c>
      <c r="AJ1779">
        <v>1211</v>
      </c>
      <c r="AK1779">
        <v>0</v>
      </c>
      <c r="AL1779">
        <v>301</v>
      </c>
      <c r="AM1779">
        <v>168</v>
      </c>
      <c r="AN1779">
        <v>0</v>
      </c>
      <c r="AO1779">
        <v>2</v>
      </c>
    </row>
    <row r="1780" spans="2:41" x14ac:dyDescent="0.3">
      <c r="B1780" t="s">
        <v>271</v>
      </c>
      <c r="C1780" t="s">
        <v>574</v>
      </c>
      <c r="D1780" t="str">
        <f t="shared" si="162"/>
        <v>December</v>
      </c>
      <c r="E1780" t="s">
        <v>17</v>
      </c>
      <c r="F1780">
        <v>16</v>
      </c>
      <c r="G1780">
        <v>0</v>
      </c>
      <c r="H1780">
        <v>7</v>
      </c>
      <c r="I1780">
        <v>4</v>
      </c>
      <c r="J1780">
        <v>0</v>
      </c>
      <c r="K1780">
        <v>0</v>
      </c>
      <c r="O1780">
        <v>2022</v>
      </c>
      <c r="P1780" t="str">
        <f t="shared" si="163"/>
        <v>December</v>
      </c>
      <c r="Q1780">
        <f t="shared" si="164"/>
        <v>1</v>
      </c>
      <c r="R1780">
        <f t="shared" si="165"/>
        <v>0</v>
      </c>
      <c r="S1780" s="4" t="str">
        <f t="shared" si="166"/>
        <v>40202</v>
      </c>
      <c r="T1780">
        <v>16</v>
      </c>
      <c r="U1780">
        <v>0</v>
      </c>
      <c r="V1780">
        <v>7</v>
      </c>
      <c r="W1780">
        <v>4</v>
      </c>
      <c r="X1780">
        <v>0</v>
      </c>
      <c r="Y1780">
        <v>0</v>
      </c>
      <c r="AD1780">
        <v>2022</v>
      </c>
      <c r="AE1780" t="s">
        <v>574</v>
      </c>
      <c r="AF1780">
        <v>1</v>
      </c>
      <c r="AG1780" t="b">
        <f t="shared" si="167"/>
        <v>1</v>
      </c>
      <c r="AH1780">
        <v>0</v>
      </c>
      <c r="AI1780">
        <v>40202</v>
      </c>
      <c r="AJ1780">
        <v>16</v>
      </c>
      <c r="AK1780">
        <v>0</v>
      </c>
      <c r="AL1780">
        <v>7</v>
      </c>
      <c r="AM1780">
        <v>4</v>
      </c>
      <c r="AN1780">
        <v>0</v>
      </c>
      <c r="AO1780">
        <v>0</v>
      </c>
    </row>
    <row r="1781" spans="2:41" x14ac:dyDescent="0.3">
      <c r="B1781" t="s">
        <v>22</v>
      </c>
      <c r="D1781" t="str">
        <f t="shared" si="162"/>
        <v>December</v>
      </c>
      <c r="E1781" t="s">
        <v>23</v>
      </c>
      <c r="F1781">
        <v>60</v>
      </c>
      <c r="G1781">
        <v>0</v>
      </c>
      <c r="H1781">
        <v>24</v>
      </c>
      <c r="I1781">
        <v>17</v>
      </c>
      <c r="J1781">
        <v>0</v>
      </c>
      <c r="K1781">
        <v>0</v>
      </c>
      <c r="O1781">
        <v>2022</v>
      </c>
      <c r="P1781" t="str">
        <f t="shared" si="163"/>
        <v>December</v>
      </c>
      <c r="Q1781">
        <f t="shared" si="164"/>
        <v>1</v>
      </c>
      <c r="R1781">
        <f t="shared" si="165"/>
        <v>0</v>
      </c>
      <c r="S1781" s="4" t="str">
        <f t="shared" si="166"/>
        <v>40203</v>
      </c>
      <c r="T1781">
        <v>60</v>
      </c>
      <c r="U1781">
        <v>0</v>
      </c>
      <c r="V1781">
        <v>24</v>
      </c>
      <c r="W1781">
        <v>17</v>
      </c>
      <c r="X1781">
        <v>0</v>
      </c>
      <c r="Y1781">
        <v>0</v>
      </c>
      <c r="AD1781">
        <v>2022</v>
      </c>
      <c r="AE1781" t="s">
        <v>574</v>
      </c>
      <c r="AF1781">
        <v>1</v>
      </c>
      <c r="AG1781" t="b">
        <f t="shared" si="167"/>
        <v>1</v>
      </c>
      <c r="AH1781">
        <v>0</v>
      </c>
      <c r="AI1781">
        <v>40203</v>
      </c>
      <c r="AJ1781">
        <v>60</v>
      </c>
      <c r="AK1781">
        <v>0</v>
      </c>
      <c r="AL1781">
        <v>24</v>
      </c>
      <c r="AM1781">
        <v>17</v>
      </c>
      <c r="AN1781">
        <v>0</v>
      </c>
      <c r="AO1781">
        <v>0</v>
      </c>
    </row>
    <row r="1782" spans="2:41" x14ac:dyDescent="0.3">
      <c r="D1782" t="str">
        <f t="shared" si="162"/>
        <v>December</v>
      </c>
      <c r="E1782" t="s">
        <v>27</v>
      </c>
      <c r="F1782">
        <v>18</v>
      </c>
      <c r="G1782">
        <v>0</v>
      </c>
      <c r="H1782">
        <v>4</v>
      </c>
      <c r="I1782">
        <v>2</v>
      </c>
      <c r="J1782">
        <v>0</v>
      </c>
      <c r="K1782">
        <v>0</v>
      </c>
      <c r="O1782">
        <v>2022</v>
      </c>
      <c r="P1782" t="str">
        <f t="shared" si="163"/>
        <v>December</v>
      </c>
      <c r="Q1782">
        <f t="shared" si="164"/>
        <v>1</v>
      </c>
      <c r="R1782">
        <f t="shared" si="165"/>
        <v>0</v>
      </c>
      <c r="S1782" s="4" t="str">
        <f t="shared" si="166"/>
        <v>40204</v>
      </c>
      <c r="T1782">
        <v>18</v>
      </c>
      <c r="U1782">
        <v>0</v>
      </c>
      <c r="V1782">
        <v>4</v>
      </c>
      <c r="W1782">
        <v>2</v>
      </c>
      <c r="X1782">
        <v>0</v>
      </c>
      <c r="Y1782">
        <v>0</v>
      </c>
      <c r="AD1782">
        <v>2022</v>
      </c>
      <c r="AE1782" t="s">
        <v>574</v>
      </c>
      <c r="AF1782">
        <v>1</v>
      </c>
      <c r="AG1782" t="b">
        <f t="shared" si="167"/>
        <v>1</v>
      </c>
      <c r="AH1782">
        <v>0</v>
      </c>
      <c r="AI1782">
        <v>40204</v>
      </c>
      <c r="AJ1782">
        <v>18</v>
      </c>
      <c r="AK1782">
        <v>0</v>
      </c>
      <c r="AL1782">
        <v>4</v>
      </c>
      <c r="AM1782">
        <v>2</v>
      </c>
      <c r="AN1782">
        <v>0</v>
      </c>
      <c r="AO1782">
        <v>0</v>
      </c>
    </row>
    <row r="1783" spans="2:41" x14ac:dyDescent="0.3">
      <c r="D1783" t="str">
        <f t="shared" si="162"/>
        <v>December</v>
      </c>
      <c r="E1783" t="s">
        <v>31</v>
      </c>
      <c r="F1783">
        <v>6</v>
      </c>
      <c r="G1783">
        <v>0</v>
      </c>
      <c r="H1783">
        <v>3</v>
      </c>
      <c r="I1783">
        <v>1</v>
      </c>
      <c r="J1783">
        <v>0</v>
      </c>
      <c r="K1783">
        <v>2</v>
      </c>
      <c r="O1783">
        <v>2022</v>
      </c>
      <c r="P1783" t="str">
        <f t="shared" si="163"/>
        <v>December</v>
      </c>
      <c r="Q1783">
        <f t="shared" si="164"/>
        <v>1</v>
      </c>
      <c r="R1783">
        <f t="shared" si="165"/>
        <v>0</v>
      </c>
      <c r="S1783" s="4" t="str">
        <f t="shared" si="166"/>
        <v>40205</v>
      </c>
      <c r="T1783">
        <v>6</v>
      </c>
      <c r="U1783">
        <v>0</v>
      </c>
      <c r="V1783">
        <v>3</v>
      </c>
      <c r="W1783">
        <v>1</v>
      </c>
      <c r="X1783">
        <v>0</v>
      </c>
      <c r="Y1783">
        <v>2</v>
      </c>
      <c r="AD1783">
        <v>2022</v>
      </c>
      <c r="AE1783" t="s">
        <v>574</v>
      </c>
      <c r="AF1783">
        <v>1</v>
      </c>
      <c r="AG1783" t="b">
        <f t="shared" si="167"/>
        <v>1</v>
      </c>
      <c r="AH1783">
        <v>0</v>
      </c>
      <c r="AI1783">
        <v>40205</v>
      </c>
      <c r="AJ1783">
        <v>6</v>
      </c>
      <c r="AK1783">
        <v>0</v>
      </c>
      <c r="AL1783">
        <v>3</v>
      </c>
      <c r="AM1783">
        <v>1</v>
      </c>
      <c r="AN1783">
        <v>0</v>
      </c>
      <c r="AO1783">
        <v>2</v>
      </c>
    </row>
    <row r="1784" spans="2:41" x14ac:dyDescent="0.3">
      <c r="D1784" t="str">
        <f t="shared" si="162"/>
        <v>December</v>
      </c>
      <c r="E1784" t="s">
        <v>34</v>
      </c>
      <c r="F1784">
        <v>39</v>
      </c>
      <c r="G1784">
        <v>0</v>
      </c>
      <c r="H1784">
        <v>8</v>
      </c>
      <c r="I1784">
        <v>4</v>
      </c>
      <c r="J1784">
        <v>0</v>
      </c>
      <c r="K1784">
        <v>0</v>
      </c>
      <c r="O1784">
        <v>2022</v>
      </c>
      <c r="P1784" t="str">
        <f t="shared" si="163"/>
        <v>December</v>
      </c>
      <c r="Q1784">
        <f t="shared" si="164"/>
        <v>1</v>
      </c>
      <c r="R1784">
        <f t="shared" si="165"/>
        <v>0</v>
      </c>
      <c r="S1784" s="4" t="str">
        <f t="shared" si="166"/>
        <v>40206</v>
      </c>
      <c r="T1784">
        <v>39</v>
      </c>
      <c r="U1784">
        <v>0</v>
      </c>
      <c r="V1784">
        <v>8</v>
      </c>
      <c r="W1784">
        <v>4</v>
      </c>
      <c r="X1784">
        <v>0</v>
      </c>
      <c r="Y1784">
        <v>0</v>
      </c>
      <c r="AD1784">
        <v>2022</v>
      </c>
      <c r="AE1784" t="s">
        <v>574</v>
      </c>
      <c r="AF1784">
        <v>1</v>
      </c>
      <c r="AG1784" t="b">
        <f t="shared" si="167"/>
        <v>1</v>
      </c>
      <c r="AH1784">
        <v>0</v>
      </c>
      <c r="AI1784">
        <v>40206</v>
      </c>
      <c r="AJ1784">
        <v>39</v>
      </c>
      <c r="AK1784">
        <v>0</v>
      </c>
      <c r="AL1784">
        <v>8</v>
      </c>
      <c r="AM1784">
        <v>4</v>
      </c>
      <c r="AN1784">
        <v>0</v>
      </c>
      <c r="AO1784">
        <v>0</v>
      </c>
    </row>
    <row r="1785" spans="2:41" x14ac:dyDescent="0.3">
      <c r="D1785" t="str">
        <f t="shared" si="162"/>
        <v>December</v>
      </c>
      <c r="E1785" t="s">
        <v>37</v>
      </c>
      <c r="F1785">
        <v>25</v>
      </c>
      <c r="G1785">
        <v>0</v>
      </c>
      <c r="H1785">
        <v>5</v>
      </c>
      <c r="I1785">
        <v>3</v>
      </c>
      <c r="J1785">
        <v>0</v>
      </c>
      <c r="K1785">
        <v>0</v>
      </c>
      <c r="O1785">
        <v>2022</v>
      </c>
      <c r="P1785" t="str">
        <f t="shared" si="163"/>
        <v>December</v>
      </c>
      <c r="Q1785">
        <f t="shared" si="164"/>
        <v>1</v>
      </c>
      <c r="R1785">
        <f t="shared" si="165"/>
        <v>0</v>
      </c>
      <c r="S1785" s="4" t="str">
        <f t="shared" si="166"/>
        <v>40207</v>
      </c>
      <c r="T1785">
        <v>25</v>
      </c>
      <c r="U1785">
        <v>0</v>
      </c>
      <c r="V1785">
        <v>5</v>
      </c>
      <c r="W1785">
        <v>3</v>
      </c>
      <c r="X1785">
        <v>0</v>
      </c>
      <c r="Y1785">
        <v>0</v>
      </c>
      <c r="AD1785">
        <v>2022</v>
      </c>
      <c r="AE1785" t="s">
        <v>574</v>
      </c>
      <c r="AF1785">
        <v>1</v>
      </c>
      <c r="AG1785" t="b">
        <f t="shared" si="167"/>
        <v>1</v>
      </c>
      <c r="AH1785">
        <v>0</v>
      </c>
      <c r="AI1785">
        <v>40207</v>
      </c>
      <c r="AJ1785">
        <v>25</v>
      </c>
      <c r="AK1785">
        <v>0</v>
      </c>
      <c r="AL1785">
        <v>5</v>
      </c>
      <c r="AM1785">
        <v>3</v>
      </c>
      <c r="AN1785">
        <v>0</v>
      </c>
      <c r="AO1785">
        <v>0</v>
      </c>
    </row>
    <row r="1786" spans="2:41" x14ac:dyDescent="0.3">
      <c r="D1786" t="str">
        <f t="shared" si="162"/>
        <v>December</v>
      </c>
      <c r="E1786" t="s">
        <v>39</v>
      </c>
      <c r="F1786">
        <v>42</v>
      </c>
      <c r="G1786">
        <v>0</v>
      </c>
      <c r="H1786">
        <v>14</v>
      </c>
      <c r="I1786">
        <v>9</v>
      </c>
      <c r="J1786">
        <v>0</v>
      </c>
      <c r="K1786">
        <v>0</v>
      </c>
      <c r="O1786">
        <v>2022</v>
      </c>
      <c r="P1786" t="str">
        <f t="shared" si="163"/>
        <v>December</v>
      </c>
      <c r="Q1786">
        <f t="shared" si="164"/>
        <v>1</v>
      </c>
      <c r="R1786">
        <f t="shared" si="165"/>
        <v>0</v>
      </c>
      <c r="S1786" s="4" t="str">
        <f t="shared" si="166"/>
        <v>40208</v>
      </c>
      <c r="T1786">
        <v>42</v>
      </c>
      <c r="U1786">
        <v>0</v>
      </c>
      <c r="V1786">
        <v>14</v>
      </c>
      <c r="W1786">
        <v>9</v>
      </c>
      <c r="X1786">
        <v>0</v>
      </c>
      <c r="Y1786">
        <v>0</v>
      </c>
      <c r="AD1786">
        <v>2022</v>
      </c>
      <c r="AE1786" t="s">
        <v>574</v>
      </c>
      <c r="AF1786">
        <v>1</v>
      </c>
      <c r="AG1786" t="b">
        <f t="shared" si="167"/>
        <v>1</v>
      </c>
      <c r="AH1786">
        <v>0</v>
      </c>
      <c r="AI1786">
        <v>40208</v>
      </c>
      <c r="AJ1786">
        <v>42</v>
      </c>
      <c r="AK1786">
        <v>0</v>
      </c>
      <c r="AL1786">
        <v>14</v>
      </c>
      <c r="AM1786">
        <v>9</v>
      </c>
      <c r="AN1786">
        <v>0</v>
      </c>
      <c r="AO1786">
        <v>0</v>
      </c>
    </row>
    <row r="1787" spans="2:41" x14ac:dyDescent="0.3">
      <c r="D1787" t="str">
        <f t="shared" si="162"/>
        <v>December</v>
      </c>
      <c r="E1787" t="s">
        <v>44</v>
      </c>
      <c r="F1787">
        <v>44</v>
      </c>
      <c r="G1787">
        <v>0</v>
      </c>
      <c r="H1787">
        <v>20</v>
      </c>
      <c r="I1787">
        <v>15</v>
      </c>
      <c r="J1787">
        <v>0</v>
      </c>
      <c r="K1787">
        <v>0</v>
      </c>
      <c r="O1787">
        <v>2022</v>
      </c>
      <c r="P1787" t="str">
        <f t="shared" si="163"/>
        <v>December</v>
      </c>
      <c r="Q1787">
        <f t="shared" si="164"/>
        <v>1</v>
      </c>
      <c r="R1787">
        <f t="shared" si="165"/>
        <v>0</v>
      </c>
      <c r="S1787" s="4" t="str">
        <f t="shared" si="166"/>
        <v>40210</v>
      </c>
      <c r="T1787">
        <v>44</v>
      </c>
      <c r="U1787">
        <v>0</v>
      </c>
      <c r="V1787">
        <v>20</v>
      </c>
      <c r="W1787">
        <v>15</v>
      </c>
      <c r="X1787">
        <v>0</v>
      </c>
      <c r="Y1787">
        <v>0</v>
      </c>
      <c r="AD1787">
        <v>2022</v>
      </c>
      <c r="AE1787" t="s">
        <v>574</v>
      </c>
      <c r="AF1787">
        <v>1</v>
      </c>
      <c r="AG1787" t="b">
        <f t="shared" si="167"/>
        <v>1</v>
      </c>
      <c r="AH1787">
        <v>0</v>
      </c>
      <c r="AI1787">
        <v>40210</v>
      </c>
      <c r="AJ1787">
        <v>44</v>
      </c>
      <c r="AK1787">
        <v>0</v>
      </c>
      <c r="AL1787">
        <v>20</v>
      </c>
      <c r="AM1787">
        <v>15</v>
      </c>
      <c r="AN1787">
        <v>0</v>
      </c>
      <c r="AO1787">
        <v>0</v>
      </c>
    </row>
    <row r="1788" spans="2:41" x14ac:dyDescent="0.3">
      <c r="D1788" t="str">
        <f t="shared" si="162"/>
        <v>December</v>
      </c>
      <c r="E1788" t="s">
        <v>48</v>
      </c>
      <c r="F1788">
        <v>60</v>
      </c>
      <c r="G1788">
        <v>0</v>
      </c>
      <c r="H1788">
        <v>19</v>
      </c>
      <c r="I1788">
        <v>12</v>
      </c>
      <c r="J1788">
        <v>0</v>
      </c>
      <c r="K1788">
        <v>0</v>
      </c>
      <c r="O1788">
        <v>2022</v>
      </c>
      <c r="P1788" t="str">
        <f t="shared" si="163"/>
        <v>December</v>
      </c>
      <c r="Q1788">
        <f t="shared" si="164"/>
        <v>1</v>
      </c>
      <c r="R1788">
        <f t="shared" si="165"/>
        <v>0</v>
      </c>
      <c r="S1788" s="4" t="str">
        <f t="shared" si="166"/>
        <v>40211</v>
      </c>
      <c r="T1788">
        <v>60</v>
      </c>
      <c r="U1788">
        <v>0</v>
      </c>
      <c r="V1788">
        <v>19</v>
      </c>
      <c r="W1788">
        <v>12</v>
      </c>
      <c r="X1788">
        <v>0</v>
      </c>
      <c r="Y1788">
        <v>0</v>
      </c>
      <c r="AD1788">
        <v>2022</v>
      </c>
      <c r="AE1788" t="s">
        <v>574</v>
      </c>
      <c r="AF1788">
        <v>1</v>
      </c>
      <c r="AG1788" t="b">
        <f t="shared" si="167"/>
        <v>1</v>
      </c>
      <c r="AH1788">
        <v>0</v>
      </c>
      <c r="AI1788">
        <v>40211</v>
      </c>
      <c r="AJ1788">
        <v>60</v>
      </c>
      <c r="AK1788">
        <v>0</v>
      </c>
      <c r="AL1788">
        <v>19</v>
      </c>
      <c r="AM1788">
        <v>12</v>
      </c>
      <c r="AN1788">
        <v>0</v>
      </c>
      <c r="AO1788">
        <v>0</v>
      </c>
    </row>
    <row r="1789" spans="2:41" x14ac:dyDescent="0.3">
      <c r="D1789" t="str">
        <f t="shared" si="162"/>
        <v>December</v>
      </c>
      <c r="E1789" t="s">
        <v>50</v>
      </c>
      <c r="F1789">
        <v>31</v>
      </c>
      <c r="G1789">
        <v>0</v>
      </c>
      <c r="H1789">
        <v>8</v>
      </c>
      <c r="I1789">
        <v>7</v>
      </c>
      <c r="J1789">
        <v>0</v>
      </c>
      <c r="K1789">
        <v>0</v>
      </c>
      <c r="O1789">
        <v>2022</v>
      </c>
      <c r="P1789" t="str">
        <f t="shared" si="163"/>
        <v>December</v>
      </c>
      <c r="Q1789">
        <f t="shared" si="164"/>
        <v>1</v>
      </c>
      <c r="R1789">
        <f t="shared" si="165"/>
        <v>0</v>
      </c>
      <c r="S1789" s="4" t="str">
        <f t="shared" si="166"/>
        <v>40212</v>
      </c>
      <c r="T1789">
        <v>31</v>
      </c>
      <c r="U1789">
        <v>0</v>
      </c>
      <c r="V1789">
        <v>8</v>
      </c>
      <c r="W1789">
        <v>7</v>
      </c>
      <c r="X1789">
        <v>0</v>
      </c>
      <c r="Y1789">
        <v>0</v>
      </c>
      <c r="AD1789">
        <v>2022</v>
      </c>
      <c r="AE1789" t="s">
        <v>574</v>
      </c>
      <c r="AF1789">
        <v>1</v>
      </c>
      <c r="AG1789" t="b">
        <f t="shared" si="167"/>
        <v>1</v>
      </c>
      <c r="AH1789">
        <v>0</v>
      </c>
      <c r="AI1789">
        <v>40212</v>
      </c>
      <c r="AJ1789">
        <v>31</v>
      </c>
      <c r="AK1789">
        <v>0</v>
      </c>
      <c r="AL1789">
        <v>8</v>
      </c>
      <c r="AM1789">
        <v>7</v>
      </c>
      <c r="AN1789">
        <v>0</v>
      </c>
      <c r="AO1789">
        <v>0</v>
      </c>
    </row>
    <row r="1790" spans="2:41" x14ac:dyDescent="0.3">
      <c r="D1790" t="str">
        <f t="shared" si="162"/>
        <v>December</v>
      </c>
      <c r="E1790" t="s">
        <v>53</v>
      </c>
      <c r="F1790">
        <v>40</v>
      </c>
      <c r="G1790">
        <v>0</v>
      </c>
      <c r="H1790">
        <v>12</v>
      </c>
      <c r="I1790">
        <v>7</v>
      </c>
      <c r="J1790">
        <v>0</v>
      </c>
      <c r="K1790">
        <v>0</v>
      </c>
      <c r="O1790">
        <v>2022</v>
      </c>
      <c r="P1790" t="str">
        <f t="shared" si="163"/>
        <v>December</v>
      </c>
      <c r="Q1790">
        <f t="shared" si="164"/>
        <v>1</v>
      </c>
      <c r="R1790">
        <f t="shared" si="165"/>
        <v>0</v>
      </c>
      <c r="S1790" s="4" t="str">
        <f t="shared" si="166"/>
        <v>40213</v>
      </c>
      <c r="T1790">
        <v>40</v>
      </c>
      <c r="U1790">
        <v>0</v>
      </c>
      <c r="V1790">
        <v>12</v>
      </c>
      <c r="W1790">
        <v>7</v>
      </c>
      <c r="X1790">
        <v>0</v>
      </c>
      <c r="Y1790">
        <v>0</v>
      </c>
      <c r="AD1790">
        <v>2022</v>
      </c>
      <c r="AE1790" t="s">
        <v>574</v>
      </c>
      <c r="AF1790">
        <v>1</v>
      </c>
      <c r="AG1790" t="b">
        <f t="shared" si="167"/>
        <v>1</v>
      </c>
      <c r="AH1790">
        <v>0</v>
      </c>
      <c r="AI1790">
        <v>40213</v>
      </c>
      <c r="AJ1790">
        <v>40</v>
      </c>
      <c r="AK1790">
        <v>0</v>
      </c>
      <c r="AL1790">
        <v>12</v>
      </c>
      <c r="AM1790">
        <v>7</v>
      </c>
      <c r="AN1790">
        <v>0</v>
      </c>
      <c r="AO1790">
        <v>0</v>
      </c>
    </row>
    <row r="1791" spans="2:41" x14ac:dyDescent="0.3">
      <c r="D1791" t="str">
        <f t="shared" si="162"/>
        <v>December</v>
      </c>
      <c r="E1791" t="s">
        <v>57</v>
      </c>
      <c r="F1791">
        <v>116</v>
      </c>
      <c r="G1791">
        <v>0</v>
      </c>
      <c r="H1791">
        <v>30</v>
      </c>
      <c r="I1791">
        <v>14</v>
      </c>
      <c r="J1791">
        <v>0</v>
      </c>
      <c r="K1791">
        <v>0</v>
      </c>
      <c r="O1791">
        <v>2022</v>
      </c>
      <c r="P1791" t="str">
        <f t="shared" si="163"/>
        <v>December</v>
      </c>
      <c r="Q1791">
        <f t="shared" si="164"/>
        <v>1</v>
      </c>
      <c r="R1791">
        <f t="shared" si="165"/>
        <v>0</v>
      </c>
      <c r="S1791" s="4" t="str">
        <f t="shared" si="166"/>
        <v>40214</v>
      </c>
      <c r="T1791">
        <v>116</v>
      </c>
      <c r="U1791">
        <v>0</v>
      </c>
      <c r="V1791">
        <v>30</v>
      </c>
      <c r="W1791">
        <v>14</v>
      </c>
      <c r="X1791">
        <v>0</v>
      </c>
      <c r="Y1791">
        <v>0</v>
      </c>
      <c r="AD1791">
        <v>2022</v>
      </c>
      <c r="AE1791" t="s">
        <v>574</v>
      </c>
      <c r="AF1791">
        <v>1</v>
      </c>
      <c r="AG1791" t="b">
        <f t="shared" si="167"/>
        <v>1</v>
      </c>
      <c r="AH1791">
        <v>0</v>
      </c>
      <c r="AI1791">
        <v>40214</v>
      </c>
      <c r="AJ1791">
        <v>116</v>
      </c>
      <c r="AK1791">
        <v>0</v>
      </c>
      <c r="AL1791">
        <v>30</v>
      </c>
      <c r="AM1791">
        <v>14</v>
      </c>
      <c r="AN1791">
        <v>0</v>
      </c>
      <c r="AO1791">
        <v>0</v>
      </c>
    </row>
    <row r="1792" spans="2:41" x14ac:dyDescent="0.3">
      <c r="D1792" t="str">
        <f t="shared" si="162"/>
        <v>December</v>
      </c>
      <c r="E1792" t="s">
        <v>60</v>
      </c>
      <c r="F1792">
        <v>56</v>
      </c>
      <c r="G1792">
        <v>0</v>
      </c>
      <c r="H1792">
        <v>15</v>
      </c>
      <c r="I1792">
        <v>12</v>
      </c>
      <c r="J1792">
        <v>0</v>
      </c>
      <c r="K1792">
        <v>0</v>
      </c>
      <c r="O1792">
        <v>2022</v>
      </c>
      <c r="P1792" t="str">
        <f t="shared" si="163"/>
        <v>December</v>
      </c>
      <c r="Q1792">
        <f t="shared" si="164"/>
        <v>1</v>
      </c>
      <c r="R1792">
        <f t="shared" si="165"/>
        <v>0</v>
      </c>
      <c r="S1792" s="4" t="str">
        <f t="shared" si="166"/>
        <v>40215</v>
      </c>
      <c r="T1792">
        <v>56</v>
      </c>
      <c r="U1792">
        <v>0</v>
      </c>
      <c r="V1792">
        <v>15</v>
      </c>
      <c r="W1792">
        <v>12</v>
      </c>
      <c r="X1792">
        <v>0</v>
      </c>
      <c r="Y1792">
        <v>0</v>
      </c>
      <c r="AD1792">
        <v>2022</v>
      </c>
      <c r="AE1792" t="s">
        <v>574</v>
      </c>
      <c r="AF1792">
        <v>1</v>
      </c>
      <c r="AG1792" t="b">
        <f t="shared" si="167"/>
        <v>1</v>
      </c>
      <c r="AH1792">
        <v>0</v>
      </c>
      <c r="AI1792">
        <v>40215</v>
      </c>
      <c r="AJ1792">
        <v>56</v>
      </c>
      <c r="AK1792">
        <v>0</v>
      </c>
      <c r="AL1792">
        <v>15</v>
      </c>
      <c r="AM1792">
        <v>12</v>
      </c>
      <c r="AN1792">
        <v>0</v>
      </c>
      <c r="AO1792">
        <v>0</v>
      </c>
    </row>
    <row r="1793" spans="1:41" x14ac:dyDescent="0.3">
      <c r="D1793" t="str">
        <f t="shared" si="162"/>
        <v>December</v>
      </c>
      <c r="E1793" t="s">
        <v>64</v>
      </c>
      <c r="F1793">
        <v>84</v>
      </c>
      <c r="G1793">
        <v>0</v>
      </c>
      <c r="H1793">
        <v>15</v>
      </c>
      <c r="I1793">
        <v>10</v>
      </c>
      <c r="J1793">
        <v>0</v>
      </c>
      <c r="K1793">
        <v>0</v>
      </c>
      <c r="O1793">
        <v>2022</v>
      </c>
      <c r="P1793" t="str">
        <f t="shared" si="163"/>
        <v>December</v>
      </c>
      <c r="Q1793">
        <f t="shared" si="164"/>
        <v>1</v>
      </c>
      <c r="R1793">
        <f t="shared" si="165"/>
        <v>0</v>
      </c>
      <c r="S1793" s="4" t="str">
        <f t="shared" si="166"/>
        <v>40216</v>
      </c>
      <c r="T1793">
        <v>84</v>
      </c>
      <c r="U1793">
        <v>0</v>
      </c>
      <c r="V1793">
        <v>15</v>
      </c>
      <c r="W1793">
        <v>10</v>
      </c>
      <c r="X1793">
        <v>0</v>
      </c>
      <c r="Y1793">
        <v>0</v>
      </c>
      <c r="AD1793">
        <v>2022</v>
      </c>
      <c r="AE1793" t="s">
        <v>574</v>
      </c>
      <c r="AF1793">
        <v>1</v>
      </c>
      <c r="AG1793" t="b">
        <f t="shared" si="167"/>
        <v>1</v>
      </c>
      <c r="AH1793">
        <v>0</v>
      </c>
      <c r="AI1793">
        <v>40216</v>
      </c>
      <c r="AJ1793">
        <v>84</v>
      </c>
      <c r="AK1793">
        <v>0</v>
      </c>
      <c r="AL1793">
        <v>15</v>
      </c>
      <c r="AM1793">
        <v>10</v>
      </c>
      <c r="AN1793">
        <v>0</v>
      </c>
      <c r="AO1793">
        <v>0</v>
      </c>
    </row>
    <row r="1794" spans="1:41" x14ac:dyDescent="0.3">
      <c r="D1794" t="str">
        <f t="shared" si="162"/>
        <v>December</v>
      </c>
      <c r="E1794" t="s">
        <v>66</v>
      </c>
      <c r="F1794">
        <v>23</v>
      </c>
      <c r="G1794">
        <v>0</v>
      </c>
      <c r="H1794">
        <v>10</v>
      </c>
      <c r="I1794">
        <v>2</v>
      </c>
      <c r="J1794">
        <v>0</v>
      </c>
      <c r="K1794">
        <v>0</v>
      </c>
      <c r="O1794">
        <v>2022</v>
      </c>
      <c r="P1794" t="str">
        <f t="shared" si="163"/>
        <v>December</v>
      </c>
      <c r="Q1794">
        <f t="shared" si="164"/>
        <v>1</v>
      </c>
      <c r="R1794">
        <f t="shared" si="165"/>
        <v>0</v>
      </c>
      <c r="S1794" s="4" t="str">
        <f t="shared" si="166"/>
        <v>40217</v>
      </c>
      <c r="T1794">
        <v>23</v>
      </c>
      <c r="U1794">
        <v>0</v>
      </c>
      <c r="V1794">
        <v>10</v>
      </c>
      <c r="W1794">
        <v>2</v>
      </c>
      <c r="X1794">
        <v>0</v>
      </c>
      <c r="Y1794">
        <v>0</v>
      </c>
      <c r="AD1794">
        <v>2022</v>
      </c>
      <c r="AE1794" t="s">
        <v>574</v>
      </c>
      <c r="AF1794">
        <v>1</v>
      </c>
      <c r="AG1794" t="b">
        <f t="shared" si="167"/>
        <v>1</v>
      </c>
      <c r="AH1794">
        <v>0</v>
      </c>
      <c r="AI1794">
        <v>40217</v>
      </c>
      <c r="AJ1794">
        <v>23</v>
      </c>
      <c r="AK1794">
        <v>0</v>
      </c>
      <c r="AL1794">
        <v>10</v>
      </c>
      <c r="AM1794">
        <v>2</v>
      </c>
      <c r="AN1794">
        <v>0</v>
      </c>
      <c r="AO1794">
        <v>0</v>
      </c>
    </row>
    <row r="1795" spans="1:41" x14ac:dyDescent="0.3">
      <c r="D1795" t="str">
        <f t="shared" ref="D1795:D1858" si="168">IF(ISBLANK(C1795),D1794,C1795)</f>
        <v>December</v>
      </c>
      <c r="E1795" t="s">
        <v>69</v>
      </c>
      <c r="F1795">
        <v>97</v>
      </c>
      <c r="G1795">
        <v>0</v>
      </c>
      <c r="H1795">
        <v>21</v>
      </c>
      <c r="I1795">
        <v>10</v>
      </c>
      <c r="J1795">
        <v>0</v>
      </c>
      <c r="K1795">
        <v>0</v>
      </c>
      <c r="O1795">
        <v>2022</v>
      </c>
      <c r="P1795" t="str">
        <f t="shared" ref="P1795:P1858" si="169">D1795</f>
        <v>December</v>
      </c>
      <c r="Q1795">
        <f t="shared" ref="Q1795:Q1858" si="170">IFERROR(FIND("LOUISVILLE",E1795,1),0)</f>
        <v>1</v>
      </c>
      <c r="R1795">
        <f t="shared" ref="R1795:R1858" si="171">IFERROR(FIND("Total",E1795,1),0)</f>
        <v>0</v>
      </c>
      <c r="S1795" s="4" t="str">
        <f t="shared" ref="S1795:S1858" si="172">RIGHT(E1795,5)</f>
        <v>40218</v>
      </c>
      <c r="T1795">
        <v>97</v>
      </c>
      <c r="U1795">
        <v>0</v>
      </c>
      <c r="V1795">
        <v>21</v>
      </c>
      <c r="W1795">
        <v>10</v>
      </c>
      <c r="X1795">
        <v>0</v>
      </c>
      <c r="Y1795">
        <v>0</v>
      </c>
      <c r="AD1795">
        <v>2022</v>
      </c>
      <c r="AE1795" t="s">
        <v>574</v>
      </c>
      <c r="AF1795">
        <v>1</v>
      </c>
      <c r="AG1795" t="b">
        <f t="shared" ref="AG1795:AG1858" si="173">ISNUMBER(AI1795)</f>
        <v>1</v>
      </c>
      <c r="AH1795">
        <v>0</v>
      </c>
      <c r="AI1795">
        <v>40218</v>
      </c>
      <c r="AJ1795">
        <v>97</v>
      </c>
      <c r="AK1795">
        <v>0</v>
      </c>
      <c r="AL1795">
        <v>21</v>
      </c>
      <c r="AM1795">
        <v>10</v>
      </c>
      <c r="AN1795">
        <v>0</v>
      </c>
      <c r="AO1795">
        <v>0</v>
      </c>
    </row>
    <row r="1796" spans="1:41" x14ac:dyDescent="0.3">
      <c r="D1796" t="str">
        <f t="shared" si="168"/>
        <v>December</v>
      </c>
      <c r="E1796" t="s">
        <v>72</v>
      </c>
      <c r="F1796">
        <v>70</v>
      </c>
      <c r="G1796">
        <v>0</v>
      </c>
      <c r="H1796">
        <v>10</v>
      </c>
      <c r="I1796">
        <v>5</v>
      </c>
      <c r="J1796">
        <v>0</v>
      </c>
      <c r="K1796">
        <v>0</v>
      </c>
      <c r="O1796">
        <v>2022</v>
      </c>
      <c r="P1796" t="str">
        <f t="shared" si="169"/>
        <v>December</v>
      </c>
      <c r="Q1796">
        <f t="shared" si="170"/>
        <v>1</v>
      </c>
      <c r="R1796">
        <f t="shared" si="171"/>
        <v>0</v>
      </c>
      <c r="S1796" s="4" t="str">
        <f t="shared" si="172"/>
        <v>40219</v>
      </c>
      <c r="T1796">
        <v>70</v>
      </c>
      <c r="U1796">
        <v>0</v>
      </c>
      <c r="V1796">
        <v>10</v>
      </c>
      <c r="W1796">
        <v>5</v>
      </c>
      <c r="X1796">
        <v>0</v>
      </c>
      <c r="Y1796">
        <v>0</v>
      </c>
      <c r="AD1796">
        <v>2022</v>
      </c>
      <c r="AE1796" t="s">
        <v>574</v>
      </c>
      <c r="AF1796">
        <v>1</v>
      </c>
      <c r="AG1796" t="b">
        <f t="shared" si="173"/>
        <v>1</v>
      </c>
      <c r="AH1796">
        <v>0</v>
      </c>
      <c r="AI1796">
        <v>40219</v>
      </c>
      <c r="AJ1796">
        <v>70</v>
      </c>
      <c r="AK1796">
        <v>0</v>
      </c>
      <c r="AL1796">
        <v>10</v>
      </c>
      <c r="AM1796">
        <v>5</v>
      </c>
      <c r="AN1796">
        <v>0</v>
      </c>
      <c r="AO1796">
        <v>0</v>
      </c>
    </row>
    <row r="1797" spans="1:41" x14ac:dyDescent="0.3">
      <c r="D1797" t="str">
        <f t="shared" si="168"/>
        <v>December</v>
      </c>
      <c r="E1797" t="s">
        <v>75</v>
      </c>
      <c r="F1797">
        <v>37</v>
      </c>
      <c r="G1797">
        <v>0</v>
      </c>
      <c r="H1797">
        <v>10</v>
      </c>
      <c r="I1797">
        <v>7</v>
      </c>
      <c r="J1797">
        <v>0</v>
      </c>
      <c r="K1797">
        <v>0</v>
      </c>
      <c r="O1797">
        <v>2022</v>
      </c>
      <c r="P1797" t="str">
        <f t="shared" si="169"/>
        <v>December</v>
      </c>
      <c r="Q1797">
        <f t="shared" si="170"/>
        <v>1</v>
      </c>
      <c r="R1797">
        <f t="shared" si="171"/>
        <v>0</v>
      </c>
      <c r="S1797" s="4" t="str">
        <f t="shared" si="172"/>
        <v>40220</v>
      </c>
      <c r="T1797">
        <v>37</v>
      </c>
      <c r="U1797">
        <v>0</v>
      </c>
      <c r="V1797">
        <v>10</v>
      </c>
      <c r="W1797">
        <v>7</v>
      </c>
      <c r="X1797">
        <v>0</v>
      </c>
      <c r="Y1797">
        <v>0</v>
      </c>
      <c r="AD1797">
        <v>2022</v>
      </c>
      <c r="AE1797" t="s">
        <v>574</v>
      </c>
      <c r="AF1797">
        <v>1</v>
      </c>
      <c r="AG1797" t="b">
        <f t="shared" si="173"/>
        <v>1</v>
      </c>
      <c r="AH1797">
        <v>0</v>
      </c>
      <c r="AI1797">
        <v>40220</v>
      </c>
      <c r="AJ1797">
        <v>37</v>
      </c>
      <c r="AK1797">
        <v>0</v>
      </c>
      <c r="AL1797">
        <v>10</v>
      </c>
      <c r="AM1797">
        <v>7</v>
      </c>
      <c r="AN1797">
        <v>0</v>
      </c>
      <c r="AO1797">
        <v>0</v>
      </c>
    </row>
    <row r="1798" spans="1:41" x14ac:dyDescent="0.3">
      <c r="D1798" t="str">
        <f t="shared" si="168"/>
        <v>December</v>
      </c>
      <c r="E1798" t="s">
        <v>76</v>
      </c>
      <c r="F1798">
        <v>32</v>
      </c>
      <c r="G1798">
        <v>0</v>
      </c>
      <c r="H1798">
        <v>7</v>
      </c>
      <c r="I1798">
        <v>3</v>
      </c>
      <c r="J1798">
        <v>0</v>
      </c>
      <c r="K1798">
        <v>0</v>
      </c>
      <c r="O1798">
        <v>2022</v>
      </c>
      <c r="P1798" t="str">
        <f t="shared" si="169"/>
        <v>December</v>
      </c>
      <c r="Q1798">
        <f t="shared" si="170"/>
        <v>1</v>
      </c>
      <c r="R1798">
        <f t="shared" si="171"/>
        <v>0</v>
      </c>
      <c r="S1798" s="4" t="str">
        <f t="shared" si="172"/>
        <v>40222</v>
      </c>
      <c r="T1798">
        <v>32</v>
      </c>
      <c r="U1798">
        <v>0</v>
      </c>
      <c r="V1798">
        <v>7</v>
      </c>
      <c r="W1798">
        <v>3</v>
      </c>
      <c r="X1798">
        <v>0</v>
      </c>
      <c r="Y1798">
        <v>0</v>
      </c>
      <c r="AD1798">
        <v>2022</v>
      </c>
      <c r="AE1798" t="s">
        <v>574</v>
      </c>
      <c r="AF1798">
        <v>1</v>
      </c>
      <c r="AG1798" t="b">
        <f t="shared" si="173"/>
        <v>1</v>
      </c>
      <c r="AH1798">
        <v>0</v>
      </c>
      <c r="AI1798">
        <v>40222</v>
      </c>
      <c r="AJ1798">
        <v>32</v>
      </c>
      <c r="AK1798">
        <v>0</v>
      </c>
      <c r="AL1798">
        <v>7</v>
      </c>
      <c r="AM1798">
        <v>3</v>
      </c>
      <c r="AN1798">
        <v>0</v>
      </c>
      <c r="AO1798">
        <v>0</v>
      </c>
    </row>
    <row r="1799" spans="1:41" x14ac:dyDescent="0.3">
      <c r="D1799" t="str">
        <f t="shared" si="168"/>
        <v>December</v>
      </c>
      <c r="E1799" t="s">
        <v>78</v>
      </c>
      <c r="F1799">
        <v>28</v>
      </c>
      <c r="G1799">
        <v>0</v>
      </c>
      <c r="H1799">
        <v>7</v>
      </c>
      <c r="I1799">
        <v>4</v>
      </c>
      <c r="J1799">
        <v>0</v>
      </c>
      <c r="K1799">
        <v>0</v>
      </c>
      <c r="O1799">
        <v>2022</v>
      </c>
      <c r="P1799" t="str">
        <f t="shared" si="169"/>
        <v>December</v>
      </c>
      <c r="Q1799">
        <f t="shared" si="170"/>
        <v>1</v>
      </c>
      <c r="R1799">
        <f t="shared" si="171"/>
        <v>0</v>
      </c>
      <c r="S1799" s="4" t="str">
        <f t="shared" si="172"/>
        <v>40223</v>
      </c>
      <c r="T1799">
        <v>28</v>
      </c>
      <c r="U1799">
        <v>0</v>
      </c>
      <c r="V1799">
        <v>7</v>
      </c>
      <c r="W1799">
        <v>4</v>
      </c>
      <c r="X1799">
        <v>0</v>
      </c>
      <c r="Y1799">
        <v>0</v>
      </c>
      <c r="AD1799">
        <v>2022</v>
      </c>
      <c r="AE1799" t="s">
        <v>574</v>
      </c>
      <c r="AF1799">
        <v>1</v>
      </c>
      <c r="AG1799" t="b">
        <f t="shared" si="173"/>
        <v>1</v>
      </c>
      <c r="AH1799">
        <v>0</v>
      </c>
      <c r="AI1799">
        <v>40223</v>
      </c>
      <c r="AJ1799">
        <v>28</v>
      </c>
      <c r="AK1799">
        <v>0</v>
      </c>
      <c r="AL1799">
        <v>7</v>
      </c>
      <c r="AM1799">
        <v>4</v>
      </c>
      <c r="AN1799">
        <v>0</v>
      </c>
      <c r="AO1799">
        <v>0</v>
      </c>
    </row>
    <row r="1800" spans="1:41" x14ac:dyDescent="0.3">
      <c r="D1800" t="str">
        <f t="shared" si="168"/>
        <v>December</v>
      </c>
      <c r="E1800" t="s">
        <v>165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</v>
      </c>
      <c r="O1800">
        <v>2022</v>
      </c>
      <c r="P1800" t="str">
        <f t="shared" si="169"/>
        <v>December</v>
      </c>
      <c r="Q1800">
        <f t="shared" si="170"/>
        <v>1</v>
      </c>
      <c r="R1800">
        <f t="shared" si="171"/>
        <v>0</v>
      </c>
      <c r="S1800" s="4" t="str">
        <f t="shared" si="172"/>
        <v>40225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AD1800">
        <v>2022</v>
      </c>
      <c r="AE1800" t="s">
        <v>574</v>
      </c>
      <c r="AF1800">
        <v>1</v>
      </c>
      <c r="AG1800" t="b">
        <f t="shared" si="173"/>
        <v>1</v>
      </c>
      <c r="AH1800">
        <v>0</v>
      </c>
      <c r="AI1800">
        <v>40225</v>
      </c>
      <c r="AJ1800">
        <v>1</v>
      </c>
      <c r="AK1800">
        <v>0</v>
      </c>
      <c r="AL1800">
        <v>1</v>
      </c>
      <c r="AM1800">
        <v>0</v>
      </c>
      <c r="AN1800">
        <v>0</v>
      </c>
      <c r="AO1800">
        <v>0</v>
      </c>
    </row>
    <row r="1801" spans="1:41" x14ac:dyDescent="0.3">
      <c r="D1801" t="str">
        <f t="shared" si="168"/>
        <v>December</v>
      </c>
      <c r="E1801" t="s">
        <v>82</v>
      </c>
      <c r="F1801">
        <v>12</v>
      </c>
      <c r="G1801">
        <v>0</v>
      </c>
      <c r="H1801">
        <v>2</v>
      </c>
      <c r="I1801">
        <v>0</v>
      </c>
      <c r="J1801">
        <v>0</v>
      </c>
      <c r="K1801">
        <v>0</v>
      </c>
      <c r="O1801">
        <v>2022</v>
      </c>
      <c r="P1801" t="str">
        <f t="shared" si="169"/>
        <v>December</v>
      </c>
      <c r="Q1801">
        <f t="shared" si="170"/>
        <v>1</v>
      </c>
      <c r="R1801">
        <f t="shared" si="171"/>
        <v>0</v>
      </c>
      <c r="S1801" s="4" t="str">
        <f t="shared" si="172"/>
        <v>40228</v>
      </c>
      <c r="T1801">
        <v>12</v>
      </c>
      <c r="U1801">
        <v>0</v>
      </c>
      <c r="V1801">
        <v>2</v>
      </c>
      <c r="W1801">
        <v>0</v>
      </c>
      <c r="X1801">
        <v>0</v>
      </c>
      <c r="Y1801">
        <v>0</v>
      </c>
      <c r="AD1801">
        <v>2022</v>
      </c>
      <c r="AE1801" t="s">
        <v>574</v>
      </c>
      <c r="AF1801">
        <v>1</v>
      </c>
      <c r="AG1801" t="b">
        <f t="shared" si="173"/>
        <v>1</v>
      </c>
      <c r="AH1801">
        <v>0</v>
      </c>
      <c r="AI1801">
        <v>40228</v>
      </c>
      <c r="AJ1801">
        <v>12</v>
      </c>
      <c r="AK1801">
        <v>0</v>
      </c>
      <c r="AL1801">
        <v>2</v>
      </c>
      <c r="AM1801">
        <v>0</v>
      </c>
      <c r="AN1801">
        <v>0</v>
      </c>
      <c r="AO1801">
        <v>0</v>
      </c>
    </row>
    <row r="1802" spans="1:41" x14ac:dyDescent="0.3">
      <c r="D1802" t="str">
        <f t="shared" si="168"/>
        <v>December</v>
      </c>
      <c r="E1802" t="s">
        <v>84</v>
      </c>
      <c r="F1802">
        <v>25</v>
      </c>
      <c r="G1802">
        <v>0</v>
      </c>
      <c r="H1802">
        <v>6</v>
      </c>
      <c r="I1802">
        <v>4</v>
      </c>
      <c r="J1802">
        <v>0</v>
      </c>
      <c r="K1802">
        <v>0</v>
      </c>
      <c r="O1802">
        <v>2022</v>
      </c>
      <c r="P1802" t="str">
        <f t="shared" si="169"/>
        <v>December</v>
      </c>
      <c r="Q1802">
        <f t="shared" si="170"/>
        <v>1</v>
      </c>
      <c r="R1802">
        <f t="shared" si="171"/>
        <v>0</v>
      </c>
      <c r="S1802" s="4" t="str">
        <f t="shared" si="172"/>
        <v>40229</v>
      </c>
      <c r="T1802">
        <v>25</v>
      </c>
      <c r="U1802">
        <v>0</v>
      </c>
      <c r="V1802">
        <v>6</v>
      </c>
      <c r="W1802">
        <v>4</v>
      </c>
      <c r="X1802">
        <v>0</v>
      </c>
      <c r="Y1802">
        <v>0</v>
      </c>
      <c r="AD1802">
        <v>2022</v>
      </c>
      <c r="AE1802" t="s">
        <v>574</v>
      </c>
      <c r="AF1802">
        <v>1</v>
      </c>
      <c r="AG1802" t="b">
        <f t="shared" si="173"/>
        <v>1</v>
      </c>
      <c r="AH1802">
        <v>0</v>
      </c>
      <c r="AI1802">
        <v>40229</v>
      </c>
      <c r="AJ1802">
        <v>25</v>
      </c>
      <c r="AK1802">
        <v>0</v>
      </c>
      <c r="AL1802">
        <v>6</v>
      </c>
      <c r="AM1802">
        <v>4</v>
      </c>
      <c r="AN1802">
        <v>0</v>
      </c>
      <c r="AO1802">
        <v>0</v>
      </c>
    </row>
    <row r="1803" spans="1:41" x14ac:dyDescent="0.3">
      <c r="D1803" t="str">
        <f t="shared" si="168"/>
        <v>December</v>
      </c>
      <c r="E1803" t="s">
        <v>86</v>
      </c>
      <c r="F1803">
        <v>20</v>
      </c>
      <c r="G1803">
        <v>0</v>
      </c>
      <c r="H1803">
        <v>3</v>
      </c>
      <c r="I1803">
        <v>2</v>
      </c>
      <c r="J1803">
        <v>0</v>
      </c>
      <c r="K1803">
        <v>0</v>
      </c>
      <c r="O1803">
        <v>2022</v>
      </c>
      <c r="P1803" t="str">
        <f t="shared" si="169"/>
        <v>December</v>
      </c>
      <c r="Q1803">
        <f t="shared" si="170"/>
        <v>1</v>
      </c>
      <c r="R1803">
        <f t="shared" si="171"/>
        <v>0</v>
      </c>
      <c r="S1803" s="4" t="str">
        <f t="shared" si="172"/>
        <v>40241</v>
      </c>
      <c r="T1803">
        <v>20</v>
      </c>
      <c r="U1803">
        <v>0</v>
      </c>
      <c r="V1803">
        <v>3</v>
      </c>
      <c r="W1803">
        <v>2</v>
      </c>
      <c r="X1803">
        <v>0</v>
      </c>
      <c r="Y1803">
        <v>0</v>
      </c>
      <c r="AD1803">
        <v>2022</v>
      </c>
      <c r="AE1803" t="s">
        <v>574</v>
      </c>
      <c r="AF1803">
        <v>1</v>
      </c>
      <c r="AG1803" t="b">
        <f t="shared" si="173"/>
        <v>1</v>
      </c>
      <c r="AH1803">
        <v>0</v>
      </c>
      <c r="AI1803">
        <v>40241</v>
      </c>
      <c r="AJ1803">
        <v>20</v>
      </c>
      <c r="AK1803">
        <v>0</v>
      </c>
      <c r="AL1803">
        <v>3</v>
      </c>
      <c r="AM1803">
        <v>2</v>
      </c>
      <c r="AN1803">
        <v>0</v>
      </c>
      <c r="AO1803">
        <v>0</v>
      </c>
    </row>
    <row r="1804" spans="1:41" x14ac:dyDescent="0.3">
      <c r="D1804" t="str">
        <f t="shared" si="168"/>
        <v>December</v>
      </c>
      <c r="E1804" t="s">
        <v>89</v>
      </c>
      <c r="F1804">
        <v>9</v>
      </c>
      <c r="G1804">
        <v>0</v>
      </c>
      <c r="H1804">
        <v>2</v>
      </c>
      <c r="I1804">
        <v>2</v>
      </c>
      <c r="J1804">
        <v>0</v>
      </c>
      <c r="K1804">
        <v>0</v>
      </c>
      <c r="O1804">
        <v>2022</v>
      </c>
      <c r="P1804" t="str">
        <f t="shared" si="169"/>
        <v>December</v>
      </c>
      <c r="Q1804">
        <f t="shared" si="170"/>
        <v>1</v>
      </c>
      <c r="R1804">
        <f t="shared" si="171"/>
        <v>0</v>
      </c>
      <c r="S1804" s="4" t="str">
        <f t="shared" si="172"/>
        <v>40242</v>
      </c>
      <c r="T1804">
        <v>9</v>
      </c>
      <c r="U1804">
        <v>0</v>
      </c>
      <c r="V1804">
        <v>2</v>
      </c>
      <c r="W1804">
        <v>2</v>
      </c>
      <c r="X1804">
        <v>0</v>
      </c>
      <c r="Y1804">
        <v>0</v>
      </c>
      <c r="AD1804">
        <v>2022</v>
      </c>
      <c r="AE1804" t="s">
        <v>574</v>
      </c>
      <c r="AF1804">
        <v>1</v>
      </c>
      <c r="AG1804" t="b">
        <f t="shared" si="173"/>
        <v>1</v>
      </c>
      <c r="AH1804">
        <v>0</v>
      </c>
      <c r="AI1804">
        <v>40242</v>
      </c>
      <c r="AJ1804">
        <v>9</v>
      </c>
      <c r="AK1804">
        <v>0</v>
      </c>
      <c r="AL1804">
        <v>2</v>
      </c>
      <c r="AM1804">
        <v>2</v>
      </c>
      <c r="AN1804">
        <v>0</v>
      </c>
      <c r="AO1804">
        <v>0</v>
      </c>
    </row>
    <row r="1805" spans="1:41" x14ac:dyDescent="0.3">
      <c r="D1805" t="str">
        <f t="shared" si="168"/>
        <v>December</v>
      </c>
      <c r="E1805" t="s">
        <v>91</v>
      </c>
      <c r="F1805">
        <v>4</v>
      </c>
      <c r="G1805">
        <v>0</v>
      </c>
      <c r="H1805">
        <v>1</v>
      </c>
      <c r="I1805">
        <v>1</v>
      </c>
      <c r="J1805">
        <v>0</v>
      </c>
      <c r="K1805">
        <v>0</v>
      </c>
      <c r="O1805">
        <v>2022</v>
      </c>
      <c r="P1805" t="str">
        <f t="shared" si="169"/>
        <v>December</v>
      </c>
      <c r="Q1805">
        <f t="shared" si="170"/>
        <v>1</v>
      </c>
      <c r="R1805">
        <f t="shared" si="171"/>
        <v>0</v>
      </c>
      <c r="S1805" s="4" t="str">
        <f t="shared" si="172"/>
        <v>40243</v>
      </c>
      <c r="T1805">
        <v>4</v>
      </c>
      <c r="U1805">
        <v>0</v>
      </c>
      <c r="V1805">
        <v>1</v>
      </c>
      <c r="W1805">
        <v>1</v>
      </c>
      <c r="X1805">
        <v>0</v>
      </c>
      <c r="Y1805">
        <v>0</v>
      </c>
      <c r="AD1805">
        <v>2022</v>
      </c>
      <c r="AE1805" t="s">
        <v>574</v>
      </c>
      <c r="AF1805">
        <v>1</v>
      </c>
      <c r="AG1805" t="b">
        <f t="shared" si="173"/>
        <v>1</v>
      </c>
      <c r="AH1805">
        <v>0</v>
      </c>
      <c r="AI1805">
        <v>40243</v>
      </c>
      <c r="AJ1805">
        <v>4</v>
      </c>
      <c r="AK1805">
        <v>0</v>
      </c>
      <c r="AL1805">
        <v>1</v>
      </c>
      <c r="AM1805">
        <v>1</v>
      </c>
      <c r="AN1805">
        <v>0</v>
      </c>
      <c r="AO1805">
        <v>0</v>
      </c>
    </row>
    <row r="1806" spans="1:41" x14ac:dyDescent="0.3">
      <c r="D1806" t="str">
        <f t="shared" si="168"/>
        <v>December</v>
      </c>
      <c r="E1806" t="s">
        <v>92</v>
      </c>
      <c r="F1806">
        <v>19</v>
      </c>
      <c r="G1806">
        <v>0</v>
      </c>
      <c r="H1806">
        <v>4</v>
      </c>
      <c r="I1806">
        <v>1</v>
      </c>
      <c r="J1806">
        <v>0</v>
      </c>
      <c r="K1806">
        <v>0</v>
      </c>
      <c r="O1806">
        <v>2022</v>
      </c>
      <c r="P1806" t="str">
        <f t="shared" si="169"/>
        <v>December</v>
      </c>
      <c r="Q1806">
        <f t="shared" si="170"/>
        <v>1</v>
      </c>
      <c r="R1806">
        <f t="shared" si="171"/>
        <v>0</v>
      </c>
      <c r="S1806" s="4" t="str">
        <f t="shared" si="172"/>
        <v>40245</v>
      </c>
      <c r="T1806">
        <v>19</v>
      </c>
      <c r="U1806">
        <v>0</v>
      </c>
      <c r="V1806">
        <v>4</v>
      </c>
      <c r="W1806">
        <v>1</v>
      </c>
      <c r="X1806">
        <v>0</v>
      </c>
      <c r="Y1806">
        <v>0</v>
      </c>
      <c r="AD1806">
        <v>2022</v>
      </c>
      <c r="AE1806" t="s">
        <v>574</v>
      </c>
      <c r="AF1806">
        <v>1</v>
      </c>
      <c r="AG1806" t="b">
        <f t="shared" si="173"/>
        <v>1</v>
      </c>
      <c r="AH1806">
        <v>0</v>
      </c>
      <c r="AI1806">
        <v>40245</v>
      </c>
      <c r="AJ1806">
        <v>19</v>
      </c>
      <c r="AK1806">
        <v>0</v>
      </c>
      <c r="AL1806">
        <v>4</v>
      </c>
      <c r="AM1806">
        <v>1</v>
      </c>
      <c r="AN1806">
        <v>0</v>
      </c>
      <c r="AO1806">
        <v>0</v>
      </c>
    </row>
    <row r="1807" spans="1:41" x14ac:dyDescent="0.3">
      <c r="D1807" t="str">
        <f t="shared" si="168"/>
        <v>December</v>
      </c>
      <c r="O1807">
        <v>2022</v>
      </c>
      <c r="P1807" t="str">
        <f t="shared" si="169"/>
        <v>December</v>
      </c>
      <c r="Q1807">
        <f t="shared" si="170"/>
        <v>0</v>
      </c>
      <c r="R1807">
        <f t="shared" si="171"/>
        <v>0</v>
      </c>
      <c r="S1807" s="4" t="str">
        <f t="shared" si="172"/>
        <v/>
      </c>
      <c r="AD1807">
        <v>2022</v>
      </c>
      <c r="AE1807" t="s">
        <v>574</v>
      </c>
      <c r="AF1807">
        <v>0</v>
      </c>
      <c r="AG1807" t="b">
        <f t="shared" si="173"/>
        <v>0</v>
      </c>
      <c r="AH1807">
        <v>0</v>
      </c>
      <c r="AI1807" s="4" t="s">
        <v>587</v>
      </c>
    </row>
    <row r="1808" spans="1:41" x14ac:dyDescent="0.3">
      <c r="A1808">
        <v>2022</v>
      </c>
      <c r="B1808" t="s">
        <v>271</v>
      </c>
      <c r="D1808" t="str">
        <f t="shared" si="168"/>
        <v>December</v>
      </c>
      <c r="E1808" t="s">
        <v>93</v>
      </c>
      <c r="F1808">
        <v>21</v>
      </c>
      <c r="G1808">
        <v>0</v>
      </c>
      <c r="H1808">
        <v>5</v>
      </c>
      <c r="I1808">
        <v>3</v>
      </c>
      <c r="J1808">
        <v>0</v>
      </c>
      <c r="K1808">
        <v>0</v>
      </c>
      <c r="O1808">
        <v>2022</v>
      </c>
      <c r="P1808" t="str">
        <f t="shared" si="169"/>
        <v>December</v>
      </c>
      <c r="Q1808">
        <f t="shared" si="170"/>
        <v>1</v>
      </c>
      <c r="R1808">
        <f t="shared" si="171"/>
        <v>0</v>
      </c>
      <c r="S1808" s="4" t="str">
        <f t="shared" si="172"/>
        <v>40258</v>
      </c>
      <c r="T1808">
        <v>21</v>
      </c>
      <c r="U1808">
        <v>0</v>
      </c>
      <c r="V1808">
        <v>5</v>
      </c>
      <c r="W1808">
        <v>3</v>
      </c>
      <c r="X1808">
        <v>0</v>
      </c>
      <c r="Y1808">
        <v>0</v>
      </c>
      <c r="AD1808">
        <v>2022</v>
      </c>
      <c r="AE1808" t="s">
        <v>574</v>
      </c>
      <c r="AF1808">
        <v>1</v>
      </c>
      <c r="AG1808" t="b">
        <f t="shared" si="173"/>
        <v>1</v>
      </c>
      <c r="AH1808">
        <v>0</v>
      </c>
      <c r="AI1808">
        <v>40258</v>
      </c>
      <c r="AJ1808">
        <v>21</v>
      </c>
      <c r="AK1808">
        <v>0</v>
      </c>
      <c r="AL1808">
        <v>5</v>
      </c>
      <c r="AM1808">
        <v>3</v>
      </c>
      <c r="AN1808">
        <v>0</v>
      </c>
      <c r="AO1808">
        <v>0</v>
      </c>
    </row>
    <row r="1809" spans="1:41" x14ac:dyDescent="0.3">
      <c r="B1809" t="s">
        <v>22</v>
      </c>
      <c r="D1809" t="str">
        <f t="shared" si="168"/>
        <v>December</v>
      </c>
      <c r="E1809" t="s">
        <v>95</v>
      </c>
      <c r="F1809">
        <v>36</v>
      </c>
      <c r="G1809">
        <v>0</v>
      </c>
      <c r="H1809">
        <v>7</v>
      </c>
      <c r="I1809">
        <v>4</v>
      </c>
      <c r="J1809">
        <v>0</v>
      </c>
      <c r="K1809">
        <v>0</v>
      </c>
      <c r="O1809">
        <v>2022</v>
      </c>
      <c r="P1809" t="str">
        <f t="shared" si="169"/>
        <v>December</v>
      </c>
      <c r="Q1809">
        <f t="shared" si="170"/>
        <v>1</v>
      </c>
      <c r="R1809">
        <f t="shared" si="171"/>
        <v>0</v>
      </c>
      <c r="S1809" s="4" t="str">
        <f t="shared" si="172"/>
        <v>40272</v>
      </c>
      <c r="T1809">
        <v>36</v>
      </c>
      <c r="U1809">
        <v>0</v>
      </c>
      <c r="V1809">
        <v>7</v>
      </c>
      <c r="W1809">
        <v>4</v>
      </c>
      <c r="X1809">
        <v>0</v>
      </c>
      <c r="Y1809">
        <v>0</v>
      </c>
      <c r="AD1809">
        <v>2022</v>
      </c>
      <c r="AE1809" t="s">
        <v>574</v>
      </c>
      <c r="AF1809">
        <v>1</v>
      </c>
      <c r="AG1809" t="b">
        <f t="shared" si="173"/>
        <v>1</v>
      </c>
      <c r="AH1809">
        <v>0</v>
      </c>
      <c r="AI1809">
        <v>40272</v>
      </c>
      <c r="AJ1809">
        <v>36</v>
      </c>
      <c r="AK1809">
        <v>0</v>
      </c>
      <c r="AL1809">
        <v>7</v>
      </c>
      <c r="AM1809">
        <v>4</v>
      </c>
      <c r="AN1809">
        <v>0</v>
      </c>
      <c r="AO1809">
        <v>0</v>
      </c>
    </row>
    <row r="1810" spans="1:41" x14ac:dyDescent="0.3">
      <c r="D1810" t="str">
        <f t="shared" si="168"/>
        <v>December</v>
      </c>
      <c r="E1810" t="s">
        <v>96</v>
      </c>
      <c r="F1810">
        <v>17</v>
      </c>
      <c r="G1810">
        <v>0</v>
      </c>
      <c r="H1810">
        <v>5</v>
      </c>
      <c r="I1810">
        <v>3</v>
      </c>
      <c r="J1810">
        <v>0</v>
      </c>
      <c r="K1810">
        <v>1</v>
      </c>
      <c r="O1810">
        <v>2022</v>
      </c>
      <c r="P1810" t="str">
        <f t="shared" si="169"/>
        <v>December</v>
      </c>
      <c r="Q1810">
        <f t="shared" si="170"/>
        <v>1</v>
      </c>
      <c r="R1810">
        <f t="shared" si="171"/>
        <v>0</v>
      </c>
      <c r="S1810" s="4" t="str">
        <f t="shared" si="172"/>
        <v>40291</v>
      </c>
      <c r="T1810">
        <v>17</v>
      </c>
      <c r="U1810">
        <v>0</v>
      </c>
      <c r="V1810">
        <v>5</v>
      </c>
      <c r="W1810">
        <v>3</v>
      </c>
      <c r="X1810">
        <v>0</v>
      </c>
      <c r="Y1810">
        <v>1</v>
      </c>
      <c r="AD1810">
        <v>2022</v>
      </c>
      <c r="AE1810" t="s">
        <v>574</v>
      </c>
      <c r="AF1810">
        <v>1</v>
      </c>
      <c r="AG1810" t="b">
        <f t="shared" si="173"/>
        <v>1</v>
      </c>
      <c r="AH1810">
        <v>0</v>
      </c>
      <c r="AI1810">
        <v>40291</v>
      </c>
      <c r="AJ1810">
        <v>17</v>
      </c>
      <c r="AK1810">
        <v>0</v>
      </c>
      <c r="AL1810">
        <v>5</v>
      </c>
      <c r="AM1810">
        <v>3</v>
      </c>
      <c r="AN1810">
        <v>0</v>
      </c>
      <c r="AO1810">
        <v>1</v>
      </c>
    </row>
    <row r="1811" spans="1:41" x14ac:dyDescent="0.3">
      <c r="D1811" t="str">
        <f t="shared" si="168"/>
        <v>December</v>
      </c>
      <c r="E1811" t="s">
        <v>98</v>
      </c>
      <c r="F1811">
        <v>38</v>
      </c>
      <c r="G1811">
        <v>0</v>
      </c>
      <c r="H1811">
        <v>10</v>
      </c>
      <c r="I1811">
        <v>3</v>
      </c>
      <c r="J1811">
        <v>0</v>
      </c>
      <c r="K1811">
        <v>0</v>
      </c>
      <c r="O1811">
        <v>2022</v>
      </c>
      <c r="P1811" t="str">
        <f t="shared" si="169"/>
        <v>December</v>
      </c>
      <c r="Q1811">
        <f t="shared" si="170"/>
        <v>1</v>
      </c>
      <c r="R1811">
        <f t="shared" si="171"/>
        <v>0</v>
      </c>
      <c r="S1811" s="4" t="str">
        <f t="shared" si="172"/>
        <v>40299</v>
      </c>
      <c r="T1811">
        <v>38</v>
      </c>
      <c r="U1811">
        <v>0</v>
      </c>
      <c r="V1811">
        <v>10</v>
      </c>
      <c r="W1811">
        <v>3</v>
      </c>
      <c r="X1811">
        <v>0</v>
      </c>
      <c r="Y1811">
        <v>0</v>
      </c>
      <c r="AD1811">
        <v>2022</v>
      </c>
      <c r="AE1811" t="s">
        <v>574</v>
      </c>
      <c r="AF1811">
        <v>1</v>
      </c>
      <c r="AG1811" t="b">
        <f t="shared" si="173"/>
        <v>1</v>
      </c>
      <c r="AH1811">
        <v>0</v>
      </c>
      <c r="AI1811">
        <v>40299</v>
      </c>
      <c r="AJ1811">
        <v>38</v>
      </c>
      <c r="AK1811">
        <v>0</v>
      </c>
      <c r="AL1811">
        <v>10</v>
      </c>
      <c r="AM1811">
        <v>3</v>
      </c>
      <c r="AN1811">
        <v>0</v>
      </c>
      <c r="AO1811">
        <v>0</v>
      </c>
    </row>
    <row r="1812" spans="1:41" x14ac:dyDescent="0.3">
      <c r="D1812" t="str">
        <f t="shared" si="168"/>
        <v>December</v>
      </c>
      <c r="E1812" t="s">
        <v>4</v>
      </c>
      <c r="F1812" s="1">
        <v>1126</v>
      </c>
      <c r="G1812">
        <v>0</v>
      </c>
      <c r="H1812">
        <v>295</v>
      </c>
      <c r="I1812">
        <v>171</v>
      </c>
      <c r="J1812">
        <v>0</v>
      </c>
      <c r="K1812">
        <v>3</v>
      </c>
      <c r="O1812">
        <v>2022</v>
      </c>
      <c r="P1812" t="str">
        <f t="shared" si="169"/>
        <v>December</v>
      </c>
      <c r="Q1812">
        <f t="shared" si="170"/>
        <v>0</v>
      </c>
      <c r="R1812">
        <f t="shared" si="171"/>
        <v>1</v>
      </c>
      <c r="S1812" s="4" t="str">
        <f t="shared" si="172"/>
        <v>Total</v>
      </c>
      <c r="T1812">
        <v>1126</v>
      </c>
      <c r="U1812">
        <v>0</v>
      </c>
      <c r="V1812">
        <v>295</v>
      </c>
      <c r="W1812">
        <v>171</v>
      </c>
      <c r="X1812">
        <v>0</v>
      </c>
      <c r="Y1812">
        <v>3</v>
      </c>
      <c r="AD1812">
        <v>2022</v>
      </c>
      <c r="AE1812" t="s">
        <v>574</v>
      </c>
      <c r="AF1812">
        <v>0</v>
      </c>
      <c r="AG1812" t="b">
        <f t="shared" si="173"/>
        <v>0</v>
      </c>
      <c r="AH1812">
        <v>1</v>
      </c>
      <c r="AI1812" s="4" t="s">
        <v>4</v>
      </c>
      <c r="AJ1812">
        <v>1126</v>
      </c>
      <c r="AK1812">
        <v>0</v>
      </c>
      <c r="AL1812">
        <v>295</v>
      </c>
      <c r="AM1812">
        <v>171</v>
      </c>
      <c r="AN1812">
        <v>0</v>
      </c>
      <c r="AO1812">
        <v>3</v>
      </c>
    </row>
    <row r="1813" spans="1:41" x14ac:dyDescent="0.3">
      <c r="B1813" t="s">
        <v>103</v>
      </c>
      <c r="D1813" t="str">
        <f t="shared" si="168"/>
        <v>December</v>
      </c>
      <c r="E1813" t="s">
        <v>105</v>
      </c>
      <c r="F1813">
        <v>24</v>
      </c>
      <c r="G1813">
        <v>0</v>
      </c>
      <c r="H1813">
        <v>2</v>
      </c>
      <c r="I1813">
        <v>0</v>
      </c>
      <c r="J1813">
        <v>0</v>
      </c>
      <c r="K1813">
        <v>0</v>
      </c>
      <c r="O1813">
        <v>2022</v>
      </c>
      <c r="P1813" t="str">
        <f t="shared" si="169"/>
        <v>December</v>
      </c>
      <c r="Q1813">
        <f t="shared" si="170"/>
        <v>0</v>
      </c>
      <c r="R1813">
        <f t="shared" si="171"/>
        <v>0</v>
      </c>
      <c r="S1813" s="4" t="str">
        <f t="shared" si="172"/>
        <v>40118</v>
      </c>
      <c r="T1813">
        <v>24</v>
      </c>
      <c r="U1813">
        <v>0</v>
      </c>
      <c r="V1813">
        <v>2</v>
      </c>
      <c r="W1813">
        <v>0</v>
      </c>
      <c r="X1813">
        <v>0</v>
      </c>
      <c r="Y1813">
        <v>0</v>
      </c>
      <c r="AD1813">
        <v>2022</v>
      </c>
      <c r="AE1813" t="s">
        <v>574</v>
      </c>
      <c r="AF1813">
        <v>0</v>
      </c>
      <c r="AG1813" t="b">
        <f t="shared" si="173"/>
        <v>1</v>
      </c>
      <c r="AH1813">
        <v>0</v>
      </c>
      <c r="AI1813">
        <v>40118</v>
      </c>
      <c r="AJ1813">
        <v>24</v>
      </c>
      <c r="AK1813">
        <v>0</v>
      </c>
      <c r="AL1813">
        <v>2</v>
      </c>
      <c r="AM1813">
        <v>0</v>
      </c>
      <c r="AN1813">
        <v>0</v>
      </c>
      <c r="AO1813">
        <v>0</v>
      </c>
    </row>
    <row r="1814" spans="1:41" x14ac:dyDescent="0.3">
      <c r="B1814" t="s">
        <v>22</v>
      </c>
      <c r="D1814" t="str">
        <f t="shared" si="168"/>
        <v>December</v>
      </c>
      <c r="E1814" t="s">
        <v>266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O1814">
        <v>2022</v>
      </c>
      <c r="P1814" t="str">
        <f t="shared" si="169"/>
        <v>December</v>
      </c>
      <c r="Q1814">
        <f t="shared" si="170"/>
        <v>0</v>
      </c>
      <c r="R1814">
        <f t="shared" si="171"/>
        <v>0</v>
      </c>
      <c r="S1814" s="4" t="str">
        <f t="shared" si="172"/>
        <v>40023</v>
      </c>
      <c r="T1814">
        <v>1</v>
      </c>
      <c r="U1814">
        <v>0</v>
      </c>
      <c r="V1814">
        <v>1</v>
      </c>
      <c r="W1814">
        <v>1</v>
      </c>
      <c r="X1814">
        <v>0</v>
      </c>
      <c r="Y1814">
        <v>0</v>
      </c>
      <c r="AD1814">
        <v>2022</v>
      </c>
      <c r="AE1814" t="s">
        <v>574</v>
      </c>
      <c r="AF1814">
        <v>0</v>
      </c>
      <c r="AG1814" t="b">
        <f t="shared" si="173"/>
        <v>1</v>
      </c>
      <c r="AH1814">
        <v>0</v>
      </c>
      <c r="AI1814">
        <v>40023</v>
      </c>
      <c r="AJ1814">
        <v>1</v>
      </c>
      <c r="AK1814">
        <v>0</v>
      </c>
      <c r="AL1814">
        <v>1</v>
      </c>
      <c r="AM1814">
        <v>1</v>
      </c>
      <c r="AN1814">
        <v>0</v>
      </c>
      <c r="AO1814">
        <v>0</v>
      </c>
    </row>
    <row r="1815" spans="1:41" x14ac:dyDescent="0.3">
      <c r="D1815" t="str">
        <f t="shared" si="168"/>
        <v>December</v>
      </c>
      <c r="E1815" t="s">
        <v>107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O1815">
        <v>2022</v>
      </c>
      <c r="P1815" t="str">
        <f t="shared" si="169"/>
        <v>December</v>
      </c>
      <c r="Q1815">
        <f t="shared" si="170"/>
        <v>0</v>
      </c>
      <c r="R1815">
        <f t="shared" si="171"/>
        <v>0</v>
      </c>
      <c r="S1815" s="4" t="str">
        <f t="shared" si="172"/>
        <v>40059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AD1815">
        <v>2022</v>
      </c>
      <c r="AE1815" t="s">
        <v>574</v>
      </c>
      <c r="AF1815">
        <v>0</v>
      </c>
      <c r="AG1815" t="b">
        <f t="shared" si="173"/>
        <v>1</v>
      </c>
      <c r="AH1815">
        <v>0</v>
      </c>
      <c r="AI1815">
        <v>40059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</row>
    <row r="1816" spans="1:41" x14ac:dyDescent="0.3">
      <c r="D1816" t="str">
        <f t="shared" si="168"/>
        <v>December</v>
      </c>
      <c r="E1816" t="s">
        <v>494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O1816">
        <v>2022</v>
      </c>
      <c r="P1816" t="str">
        <f t="shared" si="169"/>
        <v>December</v>
      </c>
      <c r="Q1816">
        <f t="shared" si="170"/>
        <v>0</v>
      </c>
      <c r="R1816">
        <f t="shared" si="171"/>
        <v>0</v>
      </c>
      <c r="S1816" s="4" t="str">
        <f t="shared" si="172"/>
        <v>30272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AD1816">
        <v>2022</v>
      </c>
      <c r="AE1816" t="s">
        <v>574</v>
      </c>
      <c r="AF1816">
        <v>0</v>
      </c>
      <c r="AG1816" t="b">
        <f t="shared" si="173"/>
        <v>1</v>
      </c>
      <c r="AH1816">
        <v>0</v>
      </c>
      <c r="AI1816">
        <v>30272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</row>
    <row r="1817" spans="1:41" x14ac:dyDescent="0.3">
      <c r="D1817" t="str">
        <f t="shared" si="168"/>
        <v>December</v>
      </c>
      <c r="E1817" t="s">
        <v>4</v>
      </c>
      <c r="F1817">
        <v>27</v>
      </c>
      <c r="G1817">
        <v>0</v>
      </c>
      <c r="H1817">
        <v>3</v>
      </c>
      <c r="I1817">
        <v>1</v>
      </c>
      <c r="J1817">
        <v>0</v>
      </c>
      <c r="K1817">
        <v>0</v>
      </c>
      <c r="O1817">
        <v>2022</v>
      </c>
      <c r="P1817" t="str">
        <f t="shared" si="169"/>
        <v>December</v>
      </c>
      <c r="Q1817">
        <f t="shared" si="170"/>
        <v>0</v>
      </c>
      <c r="R1817">
        <f t="shared" si="171"/>
        <v>1</v>
      </c>
      <c r="S1817" s="4" t="str">
        <f t="shared" si="172"/>
        <v>Total</v>
      </c>
      <c r="T1817">
        <v>27</v>
      </c>
      <c r="U1817">
        <v>0</v>
      </c>
      <c r="V1817">
        <v>3</v>
      </c>
      <c r="W1817">
        <v>1</v>
      </c>
      <c r="X1817">
        <v>0</v>
      </c>
      <c r="Y1817">
        <v>0</v>
      </c>
      <c r="AD1817">
        <v>2022</v>
      </c>
      <c r="AE1817" t="s">
        <v>574</v>
      </c>
      <c r="AF1817">
        <v>0</v>
      </c>
      <c r="AG1817" t="b">
        <f t="shared" si="173"/>
        <v>0</v>
      </c>
      <c r="AH1817">
        <v>1</v>
      </c>
      <c r="AI1817" s="4" t="s">
        <v>4</v>
      </c>
      <c r="AJ1817">
        <v>27</v>
      </c>
      <c r="AK1817">
        <v>0</v>
      </c>
      <c r="AL1817">
        <v>3</v>
      </c>
      <c r="AM1817">
        <v>1</v>
      </c>
      <c r="AN1817">
        <v>0</v>
      </c>
      <c r="AO1817">
        <v>0</v>
      </c>
    </row>
    <row r="1818" spans="1:41" x14ac:dyDescent="0.3">
      <c r="B1818" t="s">
        <v>4</v>
      </c>
      <c r="D1818" t="str">
        <f t="shared" si="168"/>
        <v>December</v>
      </c>
      <c r="E1818" t="s">
        <v>4</v>
      </c>
      <c r="F1818" s="1">
        <v>1153</v>
      </c>
      <c r="G1818">
        <v>0</v>
      </c>
      <c r="H1818">
        <v>298</v>
      </c>
      <c r="I1818">
        <v>172</v>
      </c>
      <c r="J1818">
        <v>0</v>
      </c>
      <c r="K1818">
        <v>3</v>
      </c>
      <c r="O1818">
        <v>2022</v>
      </c>
      <c r="P1818" t="str">
        <f t="shared" si="169"/>
        <v>December</v>
      </c>
      <c r="Q1818">
        <f t="shared" si="170"/>
        <v>0</v>
      </c>
      <c r="R1818">
        <f t="shared" si="171"/>
        <v>1</v>
      </c>
      <c r="S1818" s="4" t="str">
        <f t="shared" si="172"/>
        <v>Total</v>
      </c>
      <c r="T1818">
        <v>1153</v>
      </c>
      <c r="U1818">
        <v>0</v>
      </c>
      <c r="V1818">
        <v>298</v>
      </c>
      <c r="W1818">
        <v>172</v>
      </c>
      <c r="X1818">
        <v>0</v>
      </c>
      <c r="Y1818">
        <v>3</v>
      </c>
      <c r="AD1818">
        <v>2022</v>
      </c>
      <c r="AE1818" t="s">
        <v>574</v>
      </c>
      <c r="AF1818">
        <v>0</v>
      </c>
      <c r="AG1818" t="b">
        <f t="shared" si="173"/>
        <v>0</v>
      </c>
      <c r="AH1818">
        <v>1</v>
      </c>
      <c r="AI1818" s="4" t="s">
        <v>4</v>
      </c>
      <c r="AJ1818">
        <v>1153</v>
      </c>
      <c r="AK1818">
        <v>0</v>
      </c>
      <c r="AL1818">
        <v>298</v>
      </c>
      <c r="AM1818">
        <v>172</v>
      </c>
      <c r="AN1818">
        <v>0</v>
      </c>
      <c r="AO1818">
        <v>3</v>
      </c>
    </row>
    <row r="1819" spans="1:41" x14ac:dyDescent="0.3">
      <c r="B1819" t="s">
        <v>4</v>
      </c>
      <c r="D1819" t="str">
        <f t="shared" si="168"/>
        <v>December</v>
      </c>
      <c r="E1819" t="s">
        <v>4</v>
      </c>
      <c r="F1819" s="1">
        <v>16711</v>
      </c>
      <c r="G1819">
        <v>0</v>
      </c>
      <c r="H1819" s="1">
        <v>4264</v>
      </c>
      <c r="I1819" s="1">
        <v>2582</v>
      </c>
      <c r="J1819">
        <v>0</v>
      </c>
      <c r="K1819">
        <v>16</v>
      </c>
      <c r="O1819">
        <v>2022</v>
      </c>
      <c r="P1819" t="str">
        <f t="shared" si="169"/>
        <v>December</v>
      </c>
      <c r="Q1819">
        <f t="shared" si="170"/>
        <v>0</v>
      </c>
      <c r="R1819">
        <f t="shared" si="171"/>
        <v>1</v>
      </c>
      <c r="S1819" s="4" t="str">
        <f t="shared" si="172"/>
        <v>Total</v>
      </c>
      <c r="T1819">
        <v>16711</v>
      </c>
      <c r="U1819">
        <v>0</v>
      </c>
      <c r="V1819">
        <v>4264</v>
      </c>
      <c r="W1819">
        <v>2582</v>
      </c>
      <c r="X1819">
        <v>0</v>
      </c>
      <c r="Y1819">
        <v>16</v>
      </c>
      <c r="AD1819">
        <v>2022</v>
      </c>
      <c r="AE1819" t="s">
        <v>574</v>
      </c>
      <c r="AF1819">
        <v>0</v>
      </c>
      <c r="AG1819" t="b">
        <f t="shared" si="173"/>
        <v>0</v>
      </c>
      <c r="AH1819">
        <v>1</v>
      </c>
      <c r="AI1819" s="4" t="s">
        <v>4</v>
      </c>
      <c r="AJ1819">
        <v>16711</v>
      </c>
      <c r="AK1819">
        <v>0</v>
      </c>
      <c r="AL1819">
        <v>4264</v>
      </c>
      <c r="AM1819">
        <v>2582</v>
      </c>
      <c r="AN1819">
        <v>0</v>
      </c>
      <c r="AO1819">
        <v>16</v>
      </c>
    </row>
    <row r="1820" spans="1:41" x14ac:dyDescent="0.3">
      <c r="A1820">
        <v>2023</v>
      </c>
      <c r="B1820" t="s">
        <v>16</v>
      </c>
      <c r="C1820" t="s">
        <v>350</v>
      </c>
      <c r="D1820" t="str">
        <f t="shared" si="168"/>
        <v>January</v>
      </c>
      <c r="E1820" t="s">
        <v>194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O1820">
        <v>2023</v>
      </c>
      <c r="P1820" t="str">
        <f t="shared" si="169"/>
        <v>January</v>
      </c>
      <c r="Q1820">
        <f t="shared" si="170"/>
        <v>1</v>
      </c>
      <c r="R1820">
        <f t="shared" si="171"/>
        <v>0</v>
      </c>
      <c r="S1820" s="4" t="str">
        <f t="shared" si="172"/>
        <v>40201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AD1820">
        <v>2023</v>
      </c>
      <c r="AE1820" t="s">
        <v>350</v>
      </c>
      <c r="AF1820">
        <v>1</v>
      </c>
      <c r="AG1820" t="b">
        <f t="shared" si="173"/>
        <v>1</v>
      </c>
      <c r="AH1820">
        <v>0</v>
      </c>
      <c r="AI1820">
        <v>40201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</row>
    <row r="1821" spans="1:41" x14ac:dyDescent="0.3">
      <c r="B1821" t="s">
        <v>22</v>
      </c>
      <c r="D1821" t="str">
        <f t="shared" si="168"/>
        <v>January</v>
      </c>
      <c r="E1821" t="s">
        <v>17</v>
      </c>
      <c r="F1821">
        <v>24</v>
      </c>
      <c r="G1821">
        <v>0</v>
      </c>
      <c r="H1821">
        <v>10</v>
      </c>
      <c r="I1821">
        <v>5</v>
      </c>
      <c r="J1821">
        <v>0</v>
      </c>
      <c r="K1821">
        <v>0</v>
      </c>
      <c r="O1821">
        <v>2023</v>
      </c>
      <c r="P1821" t="str">
        <f t="shared" si="169"/>
        <v>January</v>
      </c>
      <c r="Q1821">
        <f t="shared" si="170"/>
        <v>1</v>
      </c>
      <c r="R1821">
        <f t="shared" si="171"/>
        <v>0</v>
      </c>
      <c r="S1821" s="4" t="str">
        <f t="shared" si="172"/>
        <v>40202</v>
      </c>
      <c r="T1821">
        <v>24</v>
      </c>
      <c r="U1821">
        <v>0</v>
      </c>
      <c r="V1821">
        <v>10</v>
      </c>
      <c r="W1821">
        <v>5</v>
      </c>
      <c r="X1821">
        <v>0</v>
      </c>
      <c r="Y1821">
        <v>0</v>
      </c>
      <c r="AD1821">
        <v>2023</v>
      </c>
      <c r="AE1821" t="s">
        <v>350</v>
      </c>
      <c r="AF1821">
        <v>1</v>
      </c>
      <c r="AG1821" t="b">
        <f t="shared" si="173"/>
        <v>1</v>
      </c>
      <c r="AH1821">
        <v>0</v>
      </c>
      <c r="AI1821">
        <v>40202</v>
      </c>
      <c r="AJ1821">
        <v>24</v>
      </c>
      <c r="AK1821">
        <v>0</v>
      </c>
      <c r="AL1821">
        <v>10</v>
      </c>
      <c r="AM1821">
        <v>5</v>
      </c>
      <c r="AN1821">
        <v>0</v>
      </c>
      <c r="AO1821">
        <v>0</v>
      </c>
    </row>
    <row r="1822" spans="1:41" x14ac:dyDescent="0.3">
      <c r="D1822" t="str">
        <f t="shared" si="168"/>
        <v>January</v>
      </c>
      <c r="E1822" t="s">
        <v>23</v>
      </c>
      <c r="F1822">
        <v>53</v>
      </c>
      <c r="G1822">
        <v>0</v>
      </c>
      <c r="H1822">
        <v>25</v>
      </c>
      <c r="I1822">
        <v>16</v>
      </c>
      <c r="J1822">
        <v>0</v>
      </c>
      <c r="K1822">
        <v>0</v>
      </c>
      <c r="O1822">
        <v>2023</v>
      </c>
      <c r="P1822" t="str">
        <f t="shared" si="169"/>
        <v>January</v>
      </c>
      <c r="Q1822">
        <f t="shared" si="170"/>
        <v>1</v>
      </c>
      <c r="R1822">
        <f t="shared" si="171"/>
        <v>0</v>
      </c>
      <c r="S1822" s="4" t="str">
        <f t="shared" si="172"/>
        <v>40203</v>
      </c>
      <c r="T1822">
        <v>53</v>
      </c>
      <c r="U1822">
        <v>0</v>
      </c>
      <c r="V1822">
        <v>25</v>
      </c>
      <c r="W1822">
        <v>16</v>
      </c>
      <c r="X1822">
        <v>0</v>
      </c>
      <c r="Y1822">
        <v>0</v>
      </c>
      <c r="AD1822">
        <v>2023</v>
      </c>
      <c r="AE1822" t="s">
        <v>350</v>
      </c>
      <c r="AF1822">
        <v>1</v>
      </c>
      <c r="AG1822" t="b">
        <f t="shared" si="173"/>
        <v>1</v>
      </c>
      <c r="AH1822">
        <v>0</v>
      </c>
      <c r="AI1822">
        <v>40203</v>
      </c>
      <c r="AJ1822">
        <v>53</v>
      </c>
      <c r="AK1822">
        <v>0</v>
      </c>
      <c r="AL1822">
        <v>25</v>
      </c>
      <c r="AM1822">
        <v>16</v>
      </c>
      <c r="AN1822">
        <v>0</v>
      </c>
      <c r="AO1822">
        <v>0</v>
      </c>
    </row>
    <row r="1823" spans="1:41" x14ac:dyDescent="0.3">
      <c r="D1823" t="str">
        <f t="shared" si="168"/>
        <v>January</v>
      </c>
      <c r="E1823" t="s">
        <v>27</v>
      </c>
      <c r="F1823">
        <v>16</v>
      </c>
      <c r="G1823">
        <v>0</v>
      </c>
      <c r="H1823">
        <v>7</v>
      </c>
      <c r="I1823">
        <v>6</v>
      </c>
      <c r="J1823">
        <v>0</v>
      </c>
      <c r="K1823">
        <v>0</v>
      </c>
      <c r="O1823">
        <v>2023</v>
      </c>
      <c r="P1823" t="str">
        <f t="shared" si="169"/>
        <v>January</v>
      </c>
      <c r="Q1823">
        <f t="shared" si="170"/>
        <v>1</v>
      </c>
      <c r="R1823">
        <f t="shared" si="171"/>
        <v>0</v>
      </c>
      <c r="S1823" s="4" t="str">
        <f t="shared" si="172"/>
        <v>40204</v>
      </c>
      <c r="T1823">
        <v>16</v>
      </c>
      <c r="U1823">
        <v>0</v>
      </c>
      <c r="V1823">
        <v>7</v>
      </c>
      <c r="W1823">
        <v>6</v>
      </c>
      <c r="X1823">
        <v>0</v>
      </c>
      <c r="Y1823">
        <v>0</v>
      </c>
      <c r="AD1823">
        <v>2023</v>
      </c>
      <c r="AE1823" t="s">
        <v>350</v>
      </c>
      <c r="AF1823">
        <v>1</v>
      </c>
      <c r="AG1823" t="b">
        <f t="shared" si="173"/>
        <v>1</v>
      </c>
      <c r="AH1823">
        <v>0</v>
      </c>
      <c r="AI1823">
        <v>40204</v>
      </c>
      <c r="AJ1823">
        <v>16</v>
      </c>
      <c r="AK1823">
        <v>0</v>
      </c>
      <c r="AL1823">
        <v>7</v>
      </c>
      <c r="AM1823">
        <v>6</v>
      </c>
      <c r="AN1823">
        <v>0</v>
      </c>
      <c r="AO1823">
        <v>0</v>
      </c>
    </row>
    <row r="1824" spans="1:41" x14ac:dyDescent="0.3">
      <c r="D1824" t="str">
        <f t="shared" si="168"/>
        <v>January</v>
      </c>
      <c r="E1824" t="s">
        <v>31</v>
      </c>
      <c r="F1824">
        <v>5</v>
      </c>
      <c r="G1824">
        <v>0</v>
      </c>
      <c r="H1824">
        <v>2</v>
      </c>
      <c r="I1824">
        <v>2</v>
      </c>
      <c r="J1824">
        <v>0</v>
      </c>
      <c r="K1824">
        <v>0</v>
      </c>
      <c r="O1824">
        <v>2023</v>
      </c>
      <c r="P1824" t="str">
        <f t="shared" si="169"/>
        <v>January</v>
      </c>
      <c r="Q1824">
        <f t="shared" si="170"/>
        <v>1</v>
      </c>
      <c r="R1824">
        <f t="shared" si="171"/>
        <v>0</v>
      </c>
      <c r="S1824" s="4" t="str">
        <f t="shared" si="172"/>
        <v>40205</v>
      </c>
      <c r="T1824">
        <v>5</v>
      </c>
      <c r="U1824">
        <v>0</v>
      </c>
      <c r="V1824">
        <v>2</v>
      </c>
      <c r="W1824">
        <v>2</v>
      </c>
      <c r="X1824">
        <v>0</v>
      </c>
      <c r="Y1824">
        <v>0</v>
      </c>
      <c r="AD1824">
        <v>2023</v>
      </c>
      <c r="AE1824" t="s">
        <v>350</v>
      </c>
      <c r="AF1824">
        <v>1</v>
      </c>
      <c r="AG1824" t="b">
        <f t="shared" si="173"/>
        <v>1</v>
      </c>
      <c r="AH1824">
        <v>0</v>
      </c>
      <c r="AI1824">
        <v>40205</v>
      </c>
      <c r="AJ1824">
        <v>5</v>
      </c>
      <c r="AK1824">
        <v>0</v>
      </c>
      <c r="AL1824">
        <v>2</v>
      </c>
      <c r="AM1824">
        <v>2</v>
      </c>
      <c r="AN1824">
        <v>0</v>
      </c>
      <c r="AO1824">
        <v>0</v>
      </c>
    </row>
    <row r="1825" spans="4:41" x14ac:dyDescent="0.3">
      <c r="D1825" t="str">
        <f t="shared" si="168"/>
        <v>January</v>
      </c>
      <c r="E1825" t="s">
        <v>34</v>
      </c>
      <c r="F1825">
        <v>32</v>
      </c>
      <c r="G1825">
        <v>0</v>
      </c>
      <c r="H1825">
        <v>6</v>
      </c>
      <c r="I1825">
        <v>3</v>
      </c>
      <c r="J1825">
        <v>0</v>
      </c>
      <c r="K1825">
        <v>0</v>
      </c>
      <c r="O1825">
        <v>2023</v>
      </c>
      <c r="P1825" t="str">
        <f t="shared" si="169"/>
        <v>January</v>
      </c>
      <c r="Q1825">
        <f t="shared" si="170"/>
        <v>1</v>
      </c>
      <c r="R1825">
        <f t="shared" si="171"/>
        <v>0</v>
      </c>
      <c r="S1825" s="4" t="str">
        <f t="shared" si="172"/>
        <v>40206</v>
      </c>
      <c r="T1825">
        <v>32</v>
      </c>
      <c r="U1825">
        <v>0</v>
      </c>
      <c r="V1825">
        <v>6</v>
      </c>
      <c r="W1825">
        <v>3</v>
      </c>
      <c r="X1825">
        <v>0</v>
      </c>
      <c r="Y1825">
        <v>0</v>
      </c>
      <c r="AD1825">
        <v>2023</v>
      </c>
      <c r="AE1825" t="s">
        <v>350</v>
      </c>
      <c r="AF1825">
        <v>1</v>
      </c>
      <c r="AG1825" t="b">
        <f t="shared" si="173"/>
        <v>1</v>
      </c>
      <c r="AH1825">
        <v>0</v>
      </c>
      <c r="AI1825">
        <v>40206</v>
      </c>
      <c r="AJ1825">
        <v>32</v>
      </c>
      <c r="AK1825">
        <v>0</v>
      </c>
      <c r="AL1825">
        <v>6</v>
      </c>
      <c r="AM1825">
        <v>3</v>
      </c>
      <c r="AN1825">
        <v>0</v>
      </c>
      <c r="AO1825">
        <v>0</v>
      </c>
    </row>
    <row r="1826" spans="4:41" x14ac:dyDescent="0.3">
      <c r="D1826" t="str">
        <f t="shared" si="168"/>
        <v>January</v>
      </c>
      <c r="E1826" t="s">
        <v>37</v>
      </c>
      <c r="F1826">
        <v>49</v>
      </c>
      <c r="G1826">
        <v>0</v>
      </c>
      <c r="H1826">
        <v>9</v>
      </c>
      <c r="I1826">
        <v>7</v>
      </c>
      <c r="J1826">
        <v>0</v>
      </c>
      <c r="K1826">
        <v>0</v>
      </c>
      <c r="O1826">
        <v>2023</v>
      </c>
      <c r="P1826" t="str">
        <f t="shared" si="169"/>
        <v>January</v>
      </c>
      <c r="Q1826">
        <f t="shared" si="170"/>
        <v>1</v>
      </c>
      <c r="R1826">
        <f t="shared" si="171"/>
        <v>0</v>
      </c>
      <c r="S1826" s="4" t="str">
        <f t="shared" si="172"/>
        <v>40207</v>
      </c>
      <c r="T1826">
        <v>49</v>
      </c>
      <c r="U1826">
        <v>0</v>
      </c>
      <c r="V1826">
        <v>9</v>
      </c>
      <c r="W1826">
        <v>7</v>
      </c>
      <c r="X1826">
        <v>0</v>
      </c>
      <c r="Y1826">
        <v>0</v>
      </c>
      <c r="AD1826">
        <v>2023</v>
      </c>
      <c r="AE1826" t="s">
        <v>350</v>
      </c>
      <c r="AF1826">
        <v>1</v>
      </c>
      <c r="AG1826" t="b">
        <f t="shared" si="173"/>
        <v>1</v>
      </c>
      <c r="AH1826">
        <v>0</v>
      </c>
      <c r="AI1826">
        <v>40207</v>
      </c>
      <c r="AJ1826">
        <v>49</v>
      </c>
      <c r="AK1826">
        <v>0</v>
      </c>
      <c r="AL1826">
        <v>9</v>
      </c>
      <c r="AM1826">
        <v>7</v>
      </c>
      <c r="AN1826">
        <v>0</v>
      </c>
      <c r="AO1826">
        <v>0</v>
      </c>
    </row>
    <row r="1827" spans="4:41" x14ac:dyDescent="0.3">
      <c r="D1827" t="str">
        <f t="shared" si="168"/>
        <v>January</v>
      </c>
      <c r="E1827" t="s">
        <v>39</v>
      </c>
      <c r="F1827">
        <v>87</v>
      </c>
      <c r="G1827">
        <v>0</v>
      </c>
      <c r="H1827">
        <v>32</v>
      </c>
      <c r="I1827">
        <v>22</v>
      </c>
      <c r="J1827">
        <v>0</v>
      </c>
      <c r="K1827">
        <v>0</v>
      </c>
      <c r="O1827">
        <v>2023</v>
      </c>
      <c r="P1827" t="str">
        <f t="shared" si="169"/>
        <v>January</v>
      </c>
      <c r="Q1827">
        <f t="shared" si="170"/>
        <v>1</v>
      </c>
      <c r="R1827">
        <f t="shared" si="171"/>
        <v>0</v>
      </c>
      <c r="S1827" s="4" t="str">
        <f t="shared" si="172"/>
        <v>40208</v>
      </c>
      <c r="T1827">
        <v>87</v>
      </c>
      <c r="U1827">
        <v>0</v>
      </c>
      <c r="V1827">
        <v>32</v>
      </c>
      <c r="W1827">
        <v>22</v>
      </c>
      <c r="X1827">
        <v>0</v>
      </c>
      <c r="Y1827">
        <v>0</v>
      </c>
      <c r="AD1827">
        <v>2023</v>
      </c>
      <c r="AE1827" t="s">
        <v>350</v>
      </c>
      <c r="AF1827">
        <v>1</v>
      </c>
      <c r="AG1827" t="b">
        <f t="shared" si="173"/>
        <v>1</v>
      </c>
      <c r="AH1827">
        <v>0</v>
      </c>
      <c r="AI1827">
        <v>40208</v>
      </c>
      <c r="AJ1827">
        <v>87</v>
      </c>
      <c r="AK1827">
        <v>0</v>
      </c>
      <c r="AL1827">
        <v>32</v>
      </c>
      <c r="AM1827">
        <v>22</v>
      </c>
      <c r="AN1827">
        <v>0</v>
      </c>
      <c r="AO1827">
        <v>0</v>
      </c>
    </row>
    <row r="1828" spans="4:41" x14ac:dyDescent="0.3">
      <c r="D1828" t="str">
        <f t="shared" si="168"/>
        <v>January</v>
      </c>
      <c r="E1828" t="s">
        <v>44</v>
      </c>
      <c r="F1828">
        <v>31</v>
      </c>
      <c r="G1828">
        <v>0</v>
      </c>
      <c r="H1828">
        <v>20</v>
      </c>
      <c r="I1828">
        <v>13</v>
      </c>
      <c r="J1828">
        <v>0</v>
      </c>
      <c r="K1828">
        <v>0</v>
      </c>
      <c r="O1828">
        <v>2023</v>
      </c>
      <c r="P1828" t="str">
        <f t="shared" si="169"/>
        <v>January</v>
      </c>
      <c r="Q1828">
        <f t="shared" si="170"/>
        <v>1</v>
      </c>
      <c r="R1828">
        <f t="shared" si="171"/>
        <v>0</v>
      </c>
      <c r="S1828" s="4" t="str">
        <f t="shared" si="172"/>
        <v>40210</v>
      </c>
      <c r="T1828">
        <v>31</v>
      </c>
      <c r="U1828">
        <v>0</v>
      </c>
      <c r="V1828">
        <v>20</v>
      </c>
      <c r="W1828">
        <v>13</v>
      </c>
      <c r="X1828">
        <v>0</v>
      </c>
      <c r="Y1828">
        <v>0</v>
      </c>
      <c r="AD1828">
        <v>2023</v>
      </c>
      <c r="AE1828" t="s">
        <v>350</v>
      </c>
      <c r="AF1828">
        <v>1</v>
      </c>
      <c r="AG1828" t="b">
        <f t="shared" si="173"/>
        <v>1</v>
      </c>
      <c r="AH1828">
        <v>0</v>
      </c>
      <c r="AI1828">
        <v>40210</v>
      </c>
      <c r="AJ1828">
        <v>31</v>
      </c>
      <c r="AK1828">
        <v>0</v>
      </c>
      <c r="AL1828">
        <v>20</v>
      </c>
      <c r="AM1828">
        <v>13</v>
      </c>
      <c r="AN1828">
        <v>0</v>
      </c>
      <c r="AO1828">
        <v>0</v>
      </c>
    </row>
    <row r="1829" spans="4:41" x14ac:dyDescent="0.3">
      <c r="D1829" t="str">
        <f t="shared" si="168"/>
        <v>January</v>
      </c>
      <c r="E1829" t="s">
        <v>48</v>
      </c>
      <c r="F1829">
        <v>73</v>
      </c>
      <c r="G1829">
        <v>0</v>
      </c>
      <c r="H1829">
        <v>20</v>
      </c>
      <c r="I1829">
        <v>18</v>
      </c>
      <c r="J1829">
        <v>0</v>
      </c>
      <c r="K1829">
        <v>0</v>
      </c>
      <c r="O1829">
        <v>2023</v>
      </c>
      <c r="P1829" t="str">
        <f t="shared" si="169"/>
        <v>January</v>
      </c>
      <c r="Q1829">
        <f t="shared" si="170"/>
        <v>1</v>
      </c>
      <c r="R1829">
        <f t="shared" si="171"/>
        <v>0</v>
      </c>
      <c r="S1829" s="4" t="str">
        <f t="shared" si="172"/>
        <v>40211</v>
      </c>
      <c r="T1829">
        <v>73</v>
      </c>
      <c r="U1829">
        <v>0</v>
      </c>
      <c r="V1829">
        <v>20</v>
      </c>
      <c r="W1829">
        <v>18</v>
      </c>
      <c r="X1829">
        <v>0</v>
      </c>
      <c r="Y1829">
        <v>0</v>
      </c>
      <c r="AD1829">
        <v>2023</v>
      </c>
      <c r="AE1829" t="s">
        <v>350</v>
      </c>
      <c r="AF1829">
        <v>1</v>
      </c>
      <c r="AG1829" t="b">
        <f t="shared" si="173"/>
        <v>1</v>
      </c>
      <c r="AH1829">
        <v>0</v>
      </c>
      <c r="AI1829">
        <v>40211</v>
      </c>
      <c r="AJ1829">
        <v>73</v>
      </c>
      <c r="AK1829">
        <v>0</v>
      </c>
      <c r="AL1829">
        <v>20</v>
      </c>
      <c r="AM1829">
        <v>18</v>
      </c>
      <c r="AN1829">
        <v>0</v>
      </c>
      <c r="AO1829">
        <v>0</v>
      </c>
    </row>
    <row r="1830" spans="4:41" x14ac:dyDescent="0.3">
      <c r="D1830" t="str">
        <f t="shared" si="168"/>
        <v>January</v>
      </c>
      <c r="E1830" t="s">
        <v>50</v>
      </c>
      <c r="F1830">
        <v>52</v>
      </c>
      <c r="G1830">
        <v>0</v>
      </c>
      <c r="H1830">
        <v>24</v>
      </c>
      <c r="I1830">
        <v>12</v>
      </c>
      <c r="J1830">
        <v>0</v>
      </c>
      <c r="K1830">
        <v>0</v>
      </c>
      <c r="O1830">
        <v>2023</v>
      </c>
      <c r="P1830" t="str">
        <f t="shared" si="169"/>
        <v>January</v>
      </c>
      <c r="Q1830">
        <f t="shared" si="170"/>
        <v>1</v>
      </c>
      <c r="R1830">
        <f t="shared" si="171"/>
        <v>0</v>
      </c>
      <c r="S1830" s="4" t="str">
        <f t="shared" si="172"/>
        <v>40212</v>
      </c>
      <c r="T1830">
        <v>52</v>
      </c>
      <c r="U1830">
        <v>0</v>
      </c>
      <c r="V1830">
        <v>24</v>
      </c>
      <c r="W1830">
        <v>12</v>
      </c>
      <c r="X1830">
        <v>0</v>
      </c>
      <c r="Y1830">
        <v>0</v>
      </c>
      <c r="AD1830">
        <v>2023</v>
      </c>
      <c r="AE1830" t="s">
        <v>350</v>
      </c>
      <c r="AF1830">
        <v>1</v>
      </c>
      <c r="AG1830" t="b">
        <f t="shared" si="173"/>
        <v>1</v>
      </c>
      <c r="AH1830">
        <v>0</v>
      </c>
      <c r="AI1830">
        <v>40212</v>
      </c>
      <c r="AJ1830">
        <v>52</v>
      </c>
      <c r="AK1830">
        <v>0</v>
      </c>
      <c r="AL1830">
        <v>24</v>
      </c>
      <c r="AM1830">
        <v>12</v>
      </c>
      <c r="AN1830">
        <v>0</v>
      </c>
      <c r="AO1830">
        <v>0</v>
      </c>
    </row>
    <row r="1831" spans="4:41" x14ac:dyDescent="0.3">
      <c r="D1831" t="str">
        <f t="shared" si="168"/>
        <v>January</v>
      </c>
      <c r="E1831" t="s">
        <v>53</v>
      </c>
      <c r="F1831">
        <v>45</v>
      </c>
      <c r="G1831">
        <v>0</v>
      </c>
      <c r="H1831">
        <v>18</v>
      </c>
      <c r="I1831">
        <v>8</v>
      </c>
      <c r="J1831">
        <v>0</v>
      </c>
      <c r="K1831">
        <v>0</v>
      </c>
      <c r="O1831">
        <v>2023</v>
      </c>
      <c r="P1831" t="str">
        <f t="shared" si="169"/>
        <v>January</v>
      </c>
      <c r="Q1831">
        <f t="shared" si="170"/>
        <v>1</v>
      </c>
      <c r="R1831">
        <f t="shared" si="171"/>
        <v>0</v>
      </c>
      <c r="S1831" s="4" t="str">
        <f t="shared" si="172"/>
        <v>40213</v>
      </c>
      <c r="T1831">
        <v>45</v>
      </c>
      <c r="U1831">
        <v>0</v>
      </c>
      <c r="V1831">
        <v>18</v>
      </c>
      <c r="W1831">
        <v>8</v>
      </c>
      <c r="X1831">
        <v>0</v>
      </c>
      <c r="Y1831">
        <v>0</v>
      </c>
      <c r="AD1831">
        <v>2023</v>
      </c>
      <c r="AE1831" t="s">
        <v>350</v>
      </c>
      <c r="AF1831">
        <v>1</v>
      </c>
      <c r="AG1831" t="b">
        <f t="shared" si="173"/>
        <v>1</v>
      </c>
      <c r="AH1831">
        <v>0</v>
      </c>
      <c r="AI1831">
        <v>40213</v>
      </c>
      <c r="AJ1831">
        <v>45</v>
      </c>
      <c r="AK1831">
        <v>0</v>
      </c>
      <c r="AL1831">
        <v>18</v>
      </c>
      <c r="AM1831">
        <v>8</v>
      </c>
      <c r="AN1831">
        <v>0</v>
      </c>
      <c r="AO1831">
        <v>0</v>
      </c>
    </row>
    <row r="1832" spans="4:41" x14ac:dyDescent="0.3">
      <c r="D1832" t="str">
        <f t="shared" si="168"/>
        <v>January</v>
      </c>
      <c r="E1832" t="s">
        <v>57</v>
      </c>
      <c r="F1832">
        <v>130</v>
      </c>
      <c r="G1832">
        <v>0</v>
      </c>
      <c r="H1832">
        <v>41</v>
      </c>
      <c r="I1832">
        <v>19</v>
      </c>
      <c r="J1832">
        <v>0</v>
      </c>
      <c r="K1832">
        <v>1</v>
      </c>
      <c r="O1832">
        <v>2023</v>
      </c>
      <c r="P1832" t="str">
        <f t="shared" si="169"/>
        <v>January</v>
      </c>
      <c r="Q1832">
        <f t="shared" si="170"/>
        <v>1</v>
      </c>
      <c r="R1832">
        <f t="shared" si="171"/>
        <v>0</v>
      </c>
      <c r="S1832" s="4" t="str">
        <f t="shared" si="172"/>
        <v>40214</v>
      </c>
      <c r="T1832">
        <v>130</v>
      </c>
      <c r="U1832">
        <v>0</v>
      </c>
      <c r="V1832">
        <v>41</v>
      </c>
      <c r="W1832">
        <v>19</v>
      </c>
      <c r="X1832">
        <v>0</v>
      </c>
      <c r="Y1832">
        <v>1</v>
      </c>
      <c r="AD1832">
        <v>2023</v>
      </c>
      <c r="AE1832" t="s">
        <v>350</v>
      </c>
      <c r="AF1832">
        <v>1</v>
      </c>
      <c r="AG1832" t="b">
        <f t="shared" si="173"/>
        <v>1</v>
      </c>
      <c r="AH1832">
        <v>0</v>
      </c>
      <c r="AI1832">
        <v>40214</v>
      </c>
      <c r="AJ1832">
        <v>130</v>
      </c>
      <c r="AK1832">
        <v>0</v>
      </c>
      <c r="AL1832">
        <v>41</v>
      </c>
      <c r="AM1832">
        <v>19</v>
      </c>
      <c r="AN1832">
        <v>0</v>
      </c>
      <c r="AO1832">
        <v>1</v>
      </c>
    </row>
    <row r="1833" spans="4:41" x14ac:dyDescent="0.3">
      <c r="D1833" t="str">
        <f t="shared" si="168"/>
        <v>January</v>
      </c>
      <c r="E1833" t="s">
        <v>60</v>
      </c>
      <c r="F1833">
        <v>59</v>
      </c>
      <c r="G1833">
        <v>0</v>
      </c>
      <c r="H1833">
        <v>17</v>
      </c>
      <c r="I1833">
        <v>11</v>
      </c>
      <c r="J1833">
        <v>0</v>
      </c>
      <c r="K1833">
        <v>0</v>
      </c>
      <c r="O1833">
        <v>2023</v>
      </c>
      <c r="P1833" t="str">
        <f t="shared" si="169"/>
        <v>January</v>
      </c>
      <c r="Q1833">
        <f t="shared" si="170"/>
        <v>1</v>
      </c>
      <c r="R1833">
        <f t="shared" si="171"/>
        <v>0</v>
      </c>
      <c r="S1833" s="4" t="str">
        <f t="shared" si="172"/>
        <v>40215</v>
      </c>
      <c r="T1833">
        <v>59</v>
      </c>
      <c r="U1833">
        <v>0</v>
      </c>
      <c r="V1833">
        <v>17</v>
      </c>
      <c r="W1833">
        <v>11</v>
      </c>
      <c r="X1833">
        <v>0</v>
      </c>
      <c r="Y1833">
        <v>0</v>
      </c>
      <c r="AD1833">
        <v>2023</v>
      </c>
      <c r="AE1833" t="s">
        <v>350</v>
      </c>
      <c r="AF1833">
        <v>1</v>
      </c>
      <c r="AG1833" t="b">
        <f t="shared" si="173"/>
        <v>1</v>
      </c>
      <c r="AH1833">
        <v>0</v>
      </c>
      <c r="AI1833">
        <v>40215</v>
      </c>
      <c r="AJ1833">
        <v>59</v>
      </c>
      <c r="AK1833">
        <v>0</v>
      </c>
      <c r="AL1833">
        <v>17</v>
      </c>
      <c r="AM1833">
        <v>11</v>
      </c>
      <c r="AN1833">
        <v>0</v>
      </c>
      <c r="AO1833">
        <v>0</v>
      </c>
    </row>
    <row r="1834" spans="4:41" x14ac:dyDescent="0.3">
      <c r="D1834" t="str">
        <f t="shared" si="168"/>
        <v>January</v>
      </c>
      <c r="E1834" t="s">
        <v>64</v>
      </c>
      <c r="F1834">
        <v>111</v>
      </c>
      <c r="G1834">
        <v>0</v>
      </c>
      <c r="H1834">
        <v>27</v>
      </c>
      <c r="I1834">
        <v>14</v>
      </c>
      <c r="J1834">
        <v>0</v>
      </c>
      <c r="K1834">
        <v>0</v>
      </c>
      <c r="O1834">
        <v>2023</v>
      </c>
      <c r="P1834" t="str">
        <f t="shared" si="169"/>
        <v>January</v>
      </c>
      <c r="Q1834">
        <f t="shared" si="170"/>
        <v>1</v>
      </c>
      <c r="R1834">
        <f t="shared" si="171"/>
        <v>0</v>
      </c>
      <c r="S1834" s="4" t="str">
        <f t="shared" si="172"/>
        <v>40216</v>
      </c>
      <c r="T1834">
        <v>111</v>
      </c>
      <c r="U1834">
        <v>0</v>
      </c>
      <c r="V1834">
        <v>27</v>
      </c>
      <c r="W1834">
        <v>14</v>
      </c>
      <c r="X1834">
        <v>0</v>
      </c>
      <c r="Y1834">
        <v>0</v>
      </c>
      <c r="AD1834">
        <v>2023</v>
      </c>
      <c r="AE1834" t="s">
        <v>350</v>
      </c>
      <c r="AF1834">
        <v>1</v>
      </c>
      <c r="AG1834" t="b">
        <f t="shared" si="173"/>
        <v>1</v>
      </c>
      <c r="AH1834">
        <v>0</v>
      </c>
      <c r="AI1834">
        <v>40216</v>
      </c>
      <c r="AJ1834">
        <v>111</v>
      </c>
      <c r="AK1834">
        <v>0</v>
      </c>
      <c r="AL1834">
        <v>27</v>
      </c>
      <c r="AM1834">
        <v>14</v>
      </c>
      <c r="AN1834">
        <v>0</v>
      </c>
      <c r="AO1834">
        <v>0</v>
      </c>
    </row>
    <row r="1835" spans="4:41" x14ac:dyDescent="0.3">
      <c r="D1835" t="str">
        <f t="shared" si="168"/>
        <v>January</v>
      </c>
      <c r="E1835" t="s">
        <v>66</v>
      </c>
      <c r="F1835">
        <v>16</v>
      </c>
      <c r="G1835">
        <v>0</v>
      </c>
      <c r="H1835">
        <v>4</v>
      </c>
      <c r="I1835">
        <v>0</v>
      </c>
      <c r="J1835">
        <v>0</v>
      </c>
      <c r="K1835">
        <v>0</v>
      </c>
      <c r="O1835">
        <v>2023</v>
      </c>
      <c r="P1835" t="str">
        <f t="shared" si="169"/>
        <v>January</v>
      </c>
      <c r="Q1835">
        <f t="shared" si="170"/>
        <v>1</v>
      </c>
      <c r="R1835">
        <f t="shared" si="171"/>
        <v>0</v>
      </c>
      <c r="S1835" s="4" t="str">
        <f t="shared" si="172"/>
        <v>40217</v>
      </c>
      <c r="T1835">
        <v>16</v>
      </c>
      <c r="U1835">
        <v>0</v>
      </c>
      <c r="V1835">
        <v>4</v>
      </c>
      <c r="W1835">
        <v>0</v>
      </c>
      <c r="X1835">
        <v>0</v>
      </c>
      <c r="Y1835">
        <v>0</v>
      </c>
      <c r="AD1835">
        <v>2023</v>
      </c>
      <c r="AE1835" t="s">
        <v>350</v>
      </c>
      <c r="AF1835">
        <v>1</v>
      </c>
      <c r="AG1835" t="b">
        <f t="shared" si="173"/>
        <v>1</v>
      </c>
      <c r="AH1835">
        <v>0</v>
      </c>
      <c r="AI1835">
        <v>40217</v>
      </c>
      <c r="AJ1835">
        <v>16</v>
      </c>
      <c r="AK1835">
        <v>0</v>
      </c>
      <c r="AL1835">
        <v>4</v>
      </c>
      <c r="AM1835">
        <v>0</v>
      </c>
      <c r="AN1835">
        <v>0</v>
      </c>
      <c r="AO1835">
        <v>0</v>
      </c>
    </row>
    <row r="1836" spans="4:41" x14ac:dyDescent="0.3">
      <c r="D1836" t="str">
        <f t="shared" si="168"/>
        <v>January</v>
      </c>
      <c r="E1836" t="s">
        <v>69</v>
      </c>
      <c r="F1836">
        <v>126</v>
      </c>
      <c r="G1836">
        <v>0</v>
      </c>
      <c r="H1836">
        <v>39</v>
      </c>
      <c r="I1836">
        <v>17</v>
      </c>
      <c r="J1836">
        <v>0</v>
      </c>
      <c r="K1836">
        <v>0</v>
      </c>
      <c r="O1836">
        <v>2023</v>
      </c>
      <c r="P1836" t="str">
        <f t="shared" si="169"/>
        <v>January</v>
      </c>
      <c r="Q1836">
        <f t="shared" si="170"/>
        <v>1</v>
      </c>
      <c r="R1836">
        <f t="shared" si="171"/>
        <v>0</v>
      </c>
      <c r="S1836" s="4" t="str">
        <f t="shared" si="172"/>
        <v>40218</v>
      </c>
      <c r="T1836">
        <v>126</v>
      </c>
      <c r="U1836">
        <v>0</v>
      </c>
      <c r="V1836">
        <v>39</v>
      </c>
      <c r="W1836">
        <v>17</v>
      </c>
      <c r="X1836">
        <v>0</v>
      </c>
      <c r="Y1836">
        <v>0</v>
      </c>
      <c r="AD1836">
        <v>2023</v>
      </c>
      <c r="AE1836" t="s">
        <v>350</v>
      </c>
      <c r="AF1836">
        <v>1</v>
      </c>
      <c r="AG1836" t="b">
        <f t="shared" si="173"/>
        <v>1</v>
      </c>
      <c r="AH1836">
        <v>0</v>
      </c>
      <c r="AI1836">
        <v>40218</v>
      </c>
      <c r="AJ1836">
        <v>126</v>
      </c>
      <c r="AK1836">
        <v>0</v>
      </c>
      <c r="AL1836">
        <v>39</v>
      </c>
      <c r="AM1836">
        <v>17</v>
      </c>
      <c r="AN1836">
        <v>0</v>
      </c>
      <c r="AO1836">
        <v>0</v>
      </c>
    </row>
    <row r="1837" spans="4:41" x14ac:dyDescent="0.3">
      <c r="D1837" t="str">
        <f t="shared" si="168"/>
        <v>January</v>
      </c>
      <c r="E1837" t="s">
        <v>72</v>
      </c>
      <c r="F1837">
        <v>122</v>
      </c>
      <c r="G1837">
        <v>0</v>
      </c>
      <c r="H1837">
        <v>31</v>
      </c>
      <c r="I1837">
        <v>17</v>
      </c>
      <c r="J1837">
        <v>0</v>
      </c>
      <c r="K1837">
        <v>0</v>
      </c>
      <c r="O1837">
        <v>2023</v>
      </c>
      <c r="P1837" t="str">
        <f t="shared" si="169"/>
        <v>January</v>
      </c>
      <c r="Q1837">
        <f t="shared" si="170"/>
        <v>1</v>
      </c>
      <c r="R1837">
        <f t="shared" si="171"/>
        <v>0</v>
      </c>
      <c r="S1837" s="4" t="str">
        <f t="shared" si="172"/>
        <v>40219</v>
      </c>
      <c r="T1837">
        <v>122</v>
      </c>
      <c r="U1837">
        <v>0</v>
      </c>
      <c r="V1837">
        <v>31</v>
      </c>
      <c r="W1837">
        <v>17</v>
      </c>
      <c r="X1837">
        <v>0</v>
      </c>
      <c r="Y1837">
        <v>0</v>
      </c>
      <c r="AD1837">
        <v>2023</v>
      </c>
      <c r="AE1837" t="s">
        <v>350</v>
      </c>
      <c r="AF1837">
        <v>1</v>
      </c>
      <c r="AG1837" t="b">
        <f t="shared" si="173"/>
        <v>1</v>
      </c>
      <c r="AH1837">
        <v>0</v>
      </c>
      <c r="AI1837">
        <v>40219</v>
      </c>
      <c r="AJ1837">
        <v>122</v>
      </c>
      <c r="AK1837">
        <v>0</v>
      </c>
      <c r="AL1837">
        <v>31</v>
      </c>
      <c r="AM1837">
        <v>17</v>
      </c>
      <c r="AN1837">
        <v>0</v>
      </c>
      <c r="AO1837">
        <v>0</v>
      </c>
    </row>
    <row r="1838" spans="4:41" x14ac:dyDescent="0.3">
      <c r="D1838" t="str">
        <f t="shared" si="168"/>
        <v>January</v>
      </c>
      <c r="E1838" t="s">
        <v>75</v>
      </c>
      <c r="F1838">
        <v>44</v>
      </c>
      <c r="G1838">
        <v>0</v>
      </c>
      <c r="H1838">
        <v>8</v>
      </c>
      <c r="I1838">
        <v>7</v>
      </c>
      <c r="J1838">
        <v>0</v>
      </c>
      <c r="K1838">
        <v>0</v>
      </c>
      <c r="O1838">
        <v>2023</v>
      </c>
      <c r="P1838" t="str">
        <f t="shared" si="169"/>
        <v>January</v>
      </c>
      <c r="Q1838">
        <f t="shared" si="170"/>
        <v>1</v>
      </c>
      <c r="R1838">
        <f t="shared" si="171"/>
        <v>0</v>
      </c>
      <c r="S1838" s="4" t="str">
        <f t="shared" si="172"/>
        <v>40220</v>
      </c>
      <c r="T1838">
        <v>44</v>
      </c>
      <c r="U1838">
        <v>0</v>
      </c>
      <c r="V1838">
        <v>8</v>
      </c>
      <c r="W1838">
        <v>7</v>
      </c>
      <c r="X1838">
        <v>0</v>
      </c>
      <c r="Y1838">
        <v>0</v>
      </c>
      <c r="AD1838">
        <v>2023</v>
      </c>
      <c r="AE1838" t="s">
        <v>350</v>
      </c>
      <c r="AF1838">
        <v>1</v>
      </c>
      <c r="AG1838" t="b">
        <f t="shared" si="173"/>
        <v>1</v>
      </c>
      <c r="AH1838">
        <v>0</v>
      </c>
      <c r="AI1838">
        <v>40220</v>
      </c>
      <c r="AJ1838">
        <v>44</v>
      </c>
      <c r="AK1838">
        <v>0</v>
      </c>
      <c r="AL1838">
        <v>8</v>
      </c>
      <c r="AM1838">
        <v>7</v>
      </c>
      <c r="AN1838">
        <v>0</v>
      </c>
      <c r="AO1838">
        <v>0</v>
      </c>
    </row>
    <row r="1839" spans="4:41" x14ac:dyDescent="0.3">
      <c r="D1839" t="str">
        <f t="shared" si="168"/>
        <v>January</v>
      </c>
      <c r="E1839" t="s">
        <v>76</v>
      </c>
      <c r="F1839">
        <v>31</v>
      </c>
      <c r="G1839">
        <v>0</v>
      </c>
      <c r="H1839">
        <v>8</v>
      </c>
      <c r="I1839">
        <v>7</v>
      </c>
      <c r="J1839">
        <v>0</v>
      </c>
      <c r="K1839">
        <v>0</v>
      </c>
      <c r="O1839">
        <v>2023</v>
      </c>
      <c r="P1839" t="str">
        <f t="shared" si="169"/>
        <v>January</v>
      </c>
      <c r="Q1839">
        <f t="shared" si="170"/>
        <v>1</v>
      </c>
      <c r="R1839">
        <f t="shared" si="171"/>
        <v>0</v>
      </c>
      <c r="S1839" s="4" t="str">
        <f t="shared" si="172"/>
        <v>40222</v>
      </c>
      <c r="T1839">
        <v>31</v>
      </c>
      <c r="U1839">
        <v>0</v>
      </c>
      <c r="V1839">
        <v>8</v>
      </c>
      <c r="W1839">
        <v>7</v>
      </c>
      <c r="X1839">
        <v>0</v>
      </c>
      <c r="Y1839">
        <v>0</v>
      </c>
      <c r="AD1839">
        <v>2023</v>
      </c>
      <c r="AE1839" t="s">
        <v>350</v>
      </c>
      <c r="AF1839">
        <v>1</v>
      </c>
      <c r="AG1839" t="b">
        <f t="shared" si="173"/>
        <v>1</v>
      </c>
      <c r="AH1839">
        <v>0</v>
      </c>
      <c r="AI1839">
        <v>40222</v>
      </c>
      <c r="AJ1839">
        <v>31</v>
      </c>
      <c r="AK1839">
        <v>0</v>
      </c>
      <c r="AL1839">
        <v>8</v>
      </c>
      <c r="AM1839">
        <v>7</v>
      </c>
      <c r="AN1839">
        <v>0</v>
      </c>
      <c r="AO1839">
        <v>0</v>
      </c>
    </row>
    <row r="1840" spans="4:41" x14ac:dyDescent="0.3">
      <c r="D1840" t="str">
        <f t="shared" si="168"/>
        <v>January</v>
      </c>
      <c r="E1840" t="s">
        <v>78</v>
      </c>
      <c r="F1840">
        <v>26</v>
      </c>
      <c r="G1840">
        <v>0</v>
      </c>
      <c r="H1840">
        <v>9</v>
      </c>
      <c r="I1840">
        <v>8</v>
      </c>
      <c r="J1840">
        <v>0</v>
      </c>
      <c r="K1840">
        <v>0</v>
      </c>
      <c r="O1840">
        <v>2023</v>
      </c>
      <c r="P1840" t="str">
        <f t="shared" si="169"/>
        <v>January</v>
      </c>
      <c r="Q1840">
        <f t="shared" si="170"/>
        <v>1</v>
      </c>
      <c r="R1840">
        <f t="shared" si="171"/>
        <v>0</v>
      </c>
      <c r="S1840" s="4" t="str">
        <f t="shared" si="172"/>
        <v>40223</v>
      </c>
      <c r="T1840">
        <v>26</v>
      </c>
      <c r="U1840">
        <v>0</v>
      </c>
      <c r="V1840">
        <v>9</v>
      </c>
      <c r="W1840">
        <v>8</v>
      </c>
      <c r="X1840">
        <v>0</v>
      </c>
      <c r="Y1840">
        <v>0</v>
      </c>
      <c r="AD1840">
        <v>2023</v>
      </c>
      <c r="AE1840" t="s">
        <v>350</v>
      </c>
      <c r="AF1840">
        <v>1</v>
      </c>
      <c r="AG1840" t="b">
        <f t="shared" si="173"/>
        <v>1</v>
      </c>
      <c r="AH1840">
        <v>0</v>
      </c>
      <c r="AI1840">
        <v>40223</v>
      </c>
      <c r="AJ1840">
        <v>26</v>
      </c>
      <c r="AK1840">
        <v>0</v>
      </c>
      <c r="AL1840">
        <v>9</v>
      </c>
      <c r="AM1840">
        <v>8</v>
      </c>
      <c r="AN1840">
        <v>0</v>
      </c>
      <c r="AO1840">
        <v>0</v>
      </c>
    </row>
    <row r="1841" spans="1:41" x14ac:dyDescent="0.3">
      <c r="D1841" t="str">
        <f t="shared" si="168"/>
        <v>January</v>
      </c>
      <c r="E1841" t="s">
        <v>82</v>
      </c>
      <c r="F1841">
        <v>40</v>
      </c>
      <c r="G1841">
        <v>0</v>
      </c>
      <c r="H1841">
        <v>12</v>
      </c>
      <c r="I1841">
        <v>4</v>
      </c>
      <c r="J1841">
        <v>0</v>
      </c>
      <c r="K1841">
        <v>0</v>
      </c>
      <c r="O1841">
        <v>2023</v>
      </c>
      <c r="P1841" t="str">
        <f t="shared" si="169"/>
        <v>January</v>
      </c>
      <c r="Q1841">
        <f t="shared" si="170"/>
        <v>1</v>
      </c>
      <c r="R1841">
        <f t="shared" si="171"/>
        <v>0</v>
      </c>
      <c r="S1841" s="4" t="str">
        <f t="shared" si="172"/>
        <v>40228</v>
      </c>
      <c r="T1841">
        <v>40</v>
      </c>
      <c r="U1841">
        <v>0</v>
      </c>
      <c r="V1841">
        <v>12</v>
      </c>
      <c r="W1841">
        <v>4</v>
      </c>
      <c r="X1841">
        <v>0</v>
      </c>
      <c r="Y1841">
        <v>0</v>
      </c>
      <c r="AD1841">
        <v>2023</v>
      </c>
      <c r="AE1841" t="s">
        <v>350</v>
      </c>
      <c r="AF1841">
        <v>1</v>
      </c>
      <c r="AG1841" t="b">
        <f t="shared" si="173"/>
        <v>1</v>
      </c>
      <c r="AH1841">
        <v>0</v>
      </c>
      <c r="AI1841">
        <v>40228</v>
      </c>
      <c r="AJ1841">
        <v>40</v>
      </c>
      <c r="AK1841">
        <v>0</v>
      </c>
      <c r="AL1841">
        <v>12</v>
      </c>
      <c r="AM1841">
        <v>4</v>
      </c>
      <c r="AN1841">
        <v>0</v>
      </c>
      <c r="AO1841">
        <v>0</v>
      </c>
    </row>
    <row r="1842" spans="1:41" x14ac:dyDescent="0.3">
      <c r="D1842" t="str">
        <f t="shared" si="168"/>
        <v>January</v>
      </c>
      <c r="E1842" t="s">
        <v>84</v>
      </c>
      <c r="F1842">
        <v>47</v>
      </c>
      <c r="G1842">
        <v>0</v>
      </c>
      <c r="H1842">
        <v>17</v>
      </c>
      <c r="I1842">
        <v>5</v>
      </c>
      <c r="J1842">
        <v>0</v>
      </c>
      <c r="K1842">
        <v>0</v>
      </c>
      <c r="O1842">
        <v>2023</v>
      </c>
      <c r="P1842" t="str">
        <f t="shared" si="169"/>
        <v>January</v>
      </c>
      <c r="Q1842">
        <f t="shared" si="170"/>
        <v>1</v>
      </c>
      <c r="R1842">
        <f t="shared" si="171"/>
        <v>0</v>
      </c>
      <c r="S1842" s="4" t="str">
        <f t="shared" si="172"/>
        <v>40229</v>
      </c>
      <c r="T1842">
        <v>47</v>
      </c>
      <c r="U1842">
        <v>0</v>
      </c>
      <c r="V1842">
        <v>17</v>
      </c>
      <c r="W1842">
        <v>5</v>
      </c>
      <c r="X1842">
        <v>0</v>
      </c>
      <c r="Y1842">
        <v>0</v>
      </c>
      <c r="AD1842">
        <v>2023</v>
      </c>
      <c r="AE1842" t="s">
        <v>350</v>
      </c>
      <c r="AF1842">
        <v>1</v>
      </c>
      <c r="AG1842" t="b">
        <f t="shared" si="173"/>
        <v>1</v>
      </c>
      <c r="AH1842">
        <v>0</v>
      </c>
      <c r="AI1842">
        <v>40229</v>
      </c>
      <c r="AJ1842">
        <v>47</v>
      </c>
      <c r="AK1842">
        <v>0</v>
      </c>
      <c r="AL1842">
        <v>17</v>
      </c>
      <c r="AM1842">
        <v>5</v>
      </c>
      <c r="AN1842">
        <v>0</v>
      </c>
      <c r="AO1842">
        <v>0</v>
      </c>
    </row>
    <row r="1843" spans="1:41" x14ac:dyDescent="0.3">
      <c r="D1843" t="str">
        <f t="shared" si="168"/>
        <v>January</v>
      </c>
      <c r="E1843" t="s">
        <v>86</v>
      </c>
      <c r="F1843">
        <v>33</v>
      </c>
      <c r="G1843">
        <v>0</v>
      </c>
      <c r="H1843">
        <v>7</v>
      </c>
      <c r="I1843">
        <v>5</v>
      </c>
      <c r="J1843">
        <v>0</v>
      </c>
      <c r="K1843">
        <v>0</v>
      </c>
      <c r="O1843">
        <v>2023</v>
      </c>
      <c r="P1843" t="str">
        <f t="shared" si="169"/>
        <v>January</v>
      </c>
      <c r="Q1843">
        <f t="shared" si="170"/>
        <v>1</v>
      </c>
      <c r="R1843">
        <f t="shared" si="171"/>
        <v>0</v>
      </c>
      <c r="S1843" s="4" t="str">
        <f t="shared" si="172"/>
        <v>40241</v>
      </c>
      <c r="T1843">
        <v>33</v>
      </c>
      <c r="U1843">
        <v>0</v>
      </c>
      <c r="V1843">
        <v>7</v>
      </c>
      <c r="W1843">
        <v>5</v>
      </c>
      <c r="X1843">
        <v>0</v>
      </c>
      <c r="Y1843">
        <v>0</v>
      </c>
      <c r="AD1843">
        <v>2023</v>
      </c>
      <c r="AE1843" t="s">
        <v>350</v>
      </c>
      <c r="AF1843">
        <v>1</v>
      </c>
      <c r="AG1843" t="b">
        <f t="shared" si="173"/>
        <v>1</v>
      </c>
      <c r="AH1843">
        <v>0</v>
      </c>
      <c r="AI1843">
        <v>40241</v>
      </c>
      <c r="AJ1843">
        <v>33</v>
      </c>
      <c r="AK1843">
        <v>0</v>
      </c>
      <c r="AL1843">
        <v>7</v>
      </c>
      <c r="AM1843">
        <v>5</v>
      </c>
      <c r="AN1843">
        <v>0</v>
      </c>
      <c r="AO1843">
        <v>0</v>
      </c>
    </row>
    <row r="1844" spans="1:41" x14ac:dyDescent="0.3">
      <c r="D1844" t="str">
        <f t="shared" si="168"/>
        <v>January</v>
      </c>
      <c r="E1844" t="s">
        <v>89</v>
      </c>
      <c r="F1844">
        <v>19</v>
      </c>
      <c r="G1844">
        <v>0</v>
      </c>
      <c r="H1844">
        <v>2</v>
      </c>
      <c r="I1844">
        <v>0</v>
      </c>
      <c r="J1844">
        <v>0</v>
      </c>
      <c r="K1844">
        <v>0</v>
      </c>
      <c r="O1844">
        <v>2023</v>
      </c>
      <c r="P1844" t="str">
        <f t="shared" si="169"/>
        <v>January</v>
      </c>
      <c r="Q1844">
        <f t="shared" si="170"/>
        <v>1</v>
      </c>
      <c r="R1844">
        <f t="shared" si="171"/>
        <v>0</v>
      </c>
      <c r="S1844" s="4" t="str">
        <f t="shared" si="172"/>
        <v>40242</v>
      </c>
      <c r="T1844">
        <v>19</v>
      </c>
      <c r="U1844">
        <v>0</v>
      </c>
      <c r="V1844">
        <v>2</v>
      </c>
      <c r="W1844">
        <v>0</v>
      </c>
      <c r="X1844">
        <v>0</v>
      </c>
      <c r="Y1844">
        <v>0</v>
      </c>
      <c r="AD1844">
        <v>2023</v>
      </c>
      <c r="AE1844" t="s">
        <v>350</v>
      </c>
      <c r="AF1844">
        <v>1</v>
      </c>
      <c r="AG1844" t="b">
        <f t="shared" si="173"/>
        <v>1</v>
      </c>
      <c r="AH1844">
        <v>0</v>
      </c>
      <c r="AI1844">
        <v>40242</v>
      </c>
      <c r="AJ1844">
        <v>19</v>
      </c>
      <c r="AK1844">
        <v>0</v>
      </c>
      <c r="AL1844">
        <v>2</v>
      </c>
      <c r="AM1844">
        <v>0</v>
      </c>
      <c r="AN1844">
        <v>0</v>
      </c>
      <c r="AO1844">
        <v>0</v>
      </c>
    </row>
    <row r="1845" spans="1:41" x14ac:dyDescent="0.3">
      <c r="D1845" t="str">
        <f t="shared" si="168"/>
        <v>January</v>
      </c>
      <c r="E1845" t="s">
        <v>91</v>
      </c>
      <c r="F1845">
        <v>10</v>
      </c>
      <c r="G1845">
        <v>0</v>
      </c>
      <c r="H1845">
        <v>1</v>
      </c>
      <c r="I1845">
        <v>0</v>
      </c>
      <c r="J1845">
        <v>0</v>
      </c>
      <c r="K1845">
        <v>0</v>
      </c>
      <c r="O1845">
        <v>2023</v>
      </c>
      <c r="P1845" t="str">
        <f t="shared" si="169"/>
        <v>January</v>
      </c>
      <c r="Q1845">
        <f t="shared" si="170"/>
        <v>1</v>
      </c>
      <c r="R1845">
        <f t="shared" si="171"/>
        <v>0</v>
      </c>
      <c r="S1845" s="4" t="str">
        <f t="shared" si="172"/>
        <v>40243</v>
      </c>
      <c r="T1845">
        <v>10</v>
      </c>
      <c r="U1845">
        <v>0</v>
      </c>
      <c r="V1845">
        <v>1</v>
      </c>
      <c r="W1845">
        <v>0</v>
      </c>
      <c r="X1845">
        <v>0</v>
      </c>
      <c r="Y1845">
        <v>0</v>
      </c>
      <c r="AD1845">
        <v>2023</v>
      </c>
      <c r="AE1845" t="s">
        <v>350</v>
      </c>
      <c r="AF1845">
        <v>1</v>
      </c>
      <c r="AG1845" t="b">
        <f t="shared" si="173"/>
        <v>1</v>
      </c>
      <c r="AH1845">
        <v>0</v>
      </c>
      <c r="AI1845">
        <v>40243</v>
      </c>
      <c r="AJ1845">
        <v>10</v>
      </c>
      <c r="AK1845">
        <v>0</v>
      </c>
      <c r="AL1845">
        <v>1</v>
      </c>
      <c r="AM1845">
        <v>0</v>
      </c>
      <c r="AN1845">
        <v>0</v>
      </c>
      <c r="AO1845">
        <v>0</v>
      </c>
    </row>
    <row r="1846" spans="1:41" x14ac:dyDescent="0.3">
      <c r="D1846" t="str">
        <f t="shared" si="168"/>
        <v>January</v>
      </c>
      <c r="E1846" t="s">
        <v>92</v>
      </c>
      <c r="F1846">
        <v>33</v>
      </c>
      <c r="G1846">
        <v>0</v>
      </c>
      <c r="H1846">
        <v>7</v>
      </c>
      <c r="I1846">
        <v>1</v>
      </c>
      <c r="J1846">
        <v>0</v>
      </c>
      <c r="K1846">
        <v>0</v>
      </c>
      <c r="O1846">
        <v>2023</v>
      </c>
      <c r="P1846" t="str">
        <f t="shared" si="169"/>
        <v>January</v>
      </c>
      <c r="Q1846">
        <f t="shared" si="170"/>
        <v>1</v>
      </c>
      <c r="R1846">
        <f t="shared" si="171"/>
        <v>0</v>
      </c>
      <c r="S1846" s="4" t="str">
        <f t="shared" si="172"/>
        <v>40245</v>
      </c>
      <c r="T1846">
        <v>33</v>
      </c>
      <c r="U1846">
        <v>0</v>
      </c>
      <c r="V1846">
        <v>7</v>
      </c>
      <c r="W1846">
        <v>1</v>
      </c>
      <c r="X1846">
        <v>0</v>
      </c>
      <c r="Y1846">
        <v>0</v>
      </c>
      <c r="AD1846">
        <v>2023</v>
      </c>
      <c r="AE1846" t="s">
        <v>350</v>
      </c>
      <c r="AF1846">
        <v>1</v>
      </c>
      <c r="AG1846" t="b">
        <f t="shared" si="173"/>
        <v>1</v>
      </c>
      <c r="AH1846">
        <v>0</v>
      </c>
      <c r="AI1846">
        <v>40245</v>
      </c>
      <c r="AJ1846">
        <v>33</v>
      </c>
      <c r="AK1846">
        <v>0</v>
      </c>
      <c r="AL1846">
        <v>7</v>
      </c>
      <c r="AM1846">
        <v>1</v>
      </c>
      <c r="AN1846">
        <v>0</v>
      </c>
      <c r="AO1846">
        <v>0</v>
      </c>
    </row>
    <row r="1847" spans="1:41" x14ac:dyDescent="0.3">
      <c r="D1847" t="str">
        <f t="shared" si="168"/>
        <v>January</v>
      </c>
      <c r="E1847" t="s">
        <v>287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O1847">
        <v>2023</v>
      </c>
      <c r="P1847" t="str">
        <f t="shared" si="169"/>
        <v>January</v>
      </c>
      <c r="Q1847">
        <f t="shared" si="170"/>
        <v>1</v>
      </c>
      <c r="R1847">
        <f t="shared" si="171"/>
        <v>0</v>
      </c>
      <c r="S1847" s="4" t="str">
        <f t="shared" si="172"/>
        <v>40250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AD1847">
        <v>2023</v>
      </c>
      <c r="AE1847" t="s">
        <v>350</v>
      </c>
      <c r="AF1847">
        <v>1</v>
      </c>
      <c r="AG1847" t="b">
        <f t="shared" si="173"/>
        <v>1</v>
      </c>
      <c r="AH1847">
        <v>0</v>
      </c>
      <c r="AI1847">
        <v>40250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0</v>
      </c>
    </row>
    <row r="1848" spans="1:41" x14ac:dyDescent="0.3">
      <c r="D1848" t="str">
        <f t="shared" si="168"/>
        <v>January</v>
      </c>
      <c r="E1848" t="s">
        <v>93</v>
      </c>
      <c r="F1848">
        <v>41</v>
      </c>
      <c r="G1848">
        <v>0</v>
      </c>
      <c r="H1848">
        <v>10</v>
      </c>
      <c r="I1848">
        <v>5</v>
      </c>
      <c r="J1848">
        <v>0</v>
      </c>
      <c r="K1848">
        <v>0</v>
      </c>
      <c r="O1848">
        <v>2023</v>
      </c>
      <c r="P1848" t="str">
        <f t="shared" si="169"/>
        <v>January</v>
      </c>
      <c r="Q1848">
        <f t="shared" si="170"/>
        <v>1</v>
      </c>
      <c r="R1848">
        <f t="shared" si="171"/>
        <v>0</v>
      </c>
      <c r="S1848" s="4" t="str">
        <f t="shared" si="172"/>
        <v>40258</v>
      </c>
      <c r="T1848">
        <v>41</v>
      </c>
      <c r="U1848">
        <v>0</v>
      </c>
      <c r="V1848">
        <v>10</v>
      </c>
      <c r="W1848">
        <v>5</v>
      </c>
      <c r="X1848">
        <v>0</v>
      </c>
      <c r="Y1848">
        <v>0</v>
      </c>
      <c r="AD1848">
        <v>2023</v>
      </c>
      <c r="AE1848" t="s">
        <v>350</v>
      </c>
      <c r="AF1848">
        <v>1</v>
      </c>
      <c r="AG1848" t="b">
        <f t="shared" si="173"/>
        <v>1</v>
      </c>
      <c r="AH1848">
        <v>0</v>
      </c>
      <c r="AI1848">
        <v>40258</v>
      </c>
      <c r="AJ1848">
        <v>41</v>
      </c>
      <c r="AK1848">
        <v>0</v>
      </c>
      <c r="AL1848">
        <v>10</v>
      </c>
      <c r="AM1848">
        <v>5</v>
      </c>
      <c r="AN1848">
        <v>0</v>
      </c>
      <c r="AO1848">
        <v>0</v>
      </c>
    </row>
    <row r="1849" spans="1:41" x14ac:dyDescent="0.3">
      <c r="D1849" t="str">
        <f t="shared" si="168"/>
        <v>January</v>
      </c>
      <c r="E1849" t="s">
        <v>95</v>
      </c>
      <c r="F1849">
        <v>71</v>
      </c>
      <c r="G1849">
        <v>0</v>
      </c>
      <c r="H1849">
        <v>20</v>
      </c>
      <c r="I1849">
        <v>10</v>
      </c>
      <c r="J1849">
        <v>0</v>
      </c>
      <c r="K1849">
        <v>0</v>
      </c>
      <c r="O1849">
        <v>2023</v>
      </c>
      <c r="P1849" t="str">
        <f t="shared" si="169"/>
        <v>January</v>
      </c>
      <c r="Q1849">
        <f t="shared" si="170"/>
        <v>1</v>
      </c>
      <c r="R1849">
        <f t="shared" si="171"/>
        <v>0</v>
      </c>
      <c r="S1849" s="4" t="str">
        <f t="shared" si="172"/>
        <v>40272</v>
      </c>
      <c r="T1849">
        <v>71</v>
      </c>
      <c r="U1849">
        <v>0</v>
      </c>
      <c r="V1849">
        <v>20</v>
      </c>
      <c r="W1849">
        <v>10</v>
      </c>
      <c r="X1849">
        <v>0</v>
      </c>
      <c r="Y1849">
        <v>0</v>
      </c>
      <c r="AD1849">
        <v>2023</v>
      </c>
      <c r="AE1849" t="s">
        <v>350</v>
      </c>
      <c r="AF1849">
        <v>1</v>
      </c>
      <c r="AG1849" t="b">
        <f t="shared" si="173"/>
        <v>1</v>
      </c>
      <c r="AH1849">
        <v>0</v>
      </c>
      <c r="AI1849">
        <v>40272</v>
      </c>
      <c r="AJ1849">
        <v>71</v>
      </c>
      <c r="AK1849">
        <v>0</v>
      </c>
      <c r="AL1849">
        <v>20</v>
      </c>
      <c r="AM1849">
        <v>10</v>
      </c>
      <c r="AN1849">
        <v>0</v>
      </c>
      <c r="AO1849">
        <v>0</v>
      </c>
    </row>
    <row r="1850" spans="1:41" x14ac:dyDescent="0.3">
      <c r="D1850" t="str">
        <f t="shared" si="168"/>
        <v>January</v>
      </c>
      <c r="E1850" t="s">
        <v>96</v>
      </c>
      <c r="F1850">
        <v>40</v>
      </c>
      <c r="G1850">
        <v>0</v>
      </c>
      <c r="H1850">
        <v>10</v>
      </c>
      <c r="I1850">
        <v>7</v>
      </c>
      <c r="J1850">
        <v>0</v>
      </c>
      <c r="K1850">
        <v>0</v>
      </c>
      <c r="O1850">
        <v>2023</v>
      </c>
      <c r="P1850" t="str">
        <f t="shared" si="169"/>
        <v>January</v>
      </c>
      <c r="Q1850">
        <f t="shared" si="170"/>
        <v>1</v>
      </c>
      <c r="R1850">
        <f t="shared" si="171"/>
        <v>0</v>
      </c>
      <c r="S1850" s="4" t="str">
        <f t="shared" si="172"/>
        <v>40291</v>
      </c>
      <c r="T1850">
        <v>40</v>
      </c>
      <c r="U1850">
        <v>0</v>
      </c>
      <c r="V1850">
        <v>10</v>
      </c>
      <c r="W1850">
        <v>7</v>
      </c>
      <c r="X1850">
        <v>0</v>
      </c>
      <c r="Y1850">
        <v>0</v>
      </c>
      <c r="AD1850">
        <v>2023</v>
      </c>
      <c r="AE1850" t="s">
        <v>350</v>
      </c>
      <c r="AF1850">
        <v>1</v>
      </c>
      <c r="AG1850" t="b">
        <f t="shared" si="173"/>
        <v>1</v>
      </c>
      <c r="AH1850">
        <v>0</v>
      </c>
      <c r="AI1850">
        <v>40291</v>
      </c>
      <c r="AJ1850">
        <v>40</v>
      </c>
      <c r="AK1850">
        <v>0</v>
      </c>
      <c r="AL1850">
        <v>10</v>
      </c>
      <c r="AM1850">
        <v>7</v>
      </c>
      <c r="AN1850">
        <v>0</v>
      </c>
      <c r="AO1850">
        <v>0</v>
      </c>
    </row>
    <row r="1851" spans="1:41" x14ac:dyDescent="0.3">
      <c r="D1851" t="str">
        <f t="shared" si="168"/>
        <v>January</v>
      </c>
      <c r="E1851" t="s">
        <v>98</v>
      </c>
      <c r="F1851">
        <v>81</v>
      </c>
      <c r="G1851">
        <v>0</v>
      </c>
      <c r="H1851">
        <v>14</v>
      </c>
      <c r="I1851">
        <v>4</v>
      </c>
      <c r="J1851">
        <v>0</v>
      </c>
      <c r="K1851">
        <v>0</v>
      </c>
      <c r="O1851">
        <v>2023</v>
      </c>
      <c r="P1851" t="str">
        <f t="shared" si="169"/>
        <v>January</v>
      </c>
      <c r="Q1851">
        <f t="shared" si="170"/>
        <v>1</v>
      </c>
      <c r="R1851">
        <f t="shared" si="171"/>
        <v>0</v>
      </c>
      <c r="S1851" s="4" t="str">
        <f t="shared" si="172"/>
        <v>40299</v>
      </c>
      <c r="T1851">
        <v>81</v>
      </c>
      <c r="U1851">
        <v>0</v>
      </c>
      <c r="V1851">
        <v>14</v>
      </c>
      <c r="W1851">
        <v>4</v>
      </c>
      <c r="X1851">
        <v>0</v>
      </c>
      <c r="Y1851">
        <v>0</v>
      </c>
      <c r="AD1851">
        <v>2023</v>
      </c>
      <c r="AE1851" t="s">
        <v>350</v>
      </c>
      <c r="AF1851">
        <v>1</v>
      </c>
      <c r="AG1851" t="b">
        <f t="shared" si="173"/>
        <v>1</v>
      </c>
      <c r="AH1851">
        <v>0</v>
      </c>
      <c r="AI1851">
        <v>40299</v>
      </c>
      <c r="AJ1851">
        <v>81</v>
      </c>
      <c r="AK1851">
        <v>0</v>
      </c>
      <c r="AL1851">
        <v>14</v>
      </c>
      <c r="AM1851">
        <v>4</v>
      </c>
      <c r="AN1851">
        <v>0</v>
      </c>
      <c r="AO1851">
        <v>0</v>
      </c>
    </row>
    <row r="1852" spans="1:41" x14ac:dyDescent="0.3">
      <c r="D1852" t="str">
        <f t="shared" si="168"/>
        <v>January</v>
      </c>
      <c r="O1852">
        <v>2023</v>
      </c>
      <c r="P1852" t="str">
        <f t="shared" si="169"/>
        <v>January</v>
      </c>
      <c r="Q1852">
        <f t="shared" si="170"/>
        <v>0</v>
      </c>
      <c r="R1852">
        <f t="shared" si="171"/>
        <v>0</v>
      </c>
      <c r="S1852" s="4" t="str">
        <f t="shared" si="172"/>
        <v/>
      </c>
      <c r="AD1852">
        <v>2023</v>
      </c>
      <c r="AE1852" t="s">
        <v>350</v>
      </c>
      <c r="AF1852">
        <v>0</v>
      </c>
      <c r="AG1852" t="b">
        <f t="shared" si="173"/>
        <v>0</v>
      </c>
      <c r="AH1852">
        <v>0</v>
      </c>
      <c r="AI1852" s="4" t="s">
        <v>587</v>
      </c>
    </row>
    <row r="1853" spans="1:41" x14ac:dyDescent="0.3">
      <c r="A1853">
        <v>2023</v>
      </c>
      <c r="B1853" t="s">
        <v>350</v>
      </c>
      <c r="D1853" t="str">
        <f t="shared" si="168"/>
        <v>January</v>
      </c>
      <c r="E1853" t="s">
        <v>4</v>
      </c>
      <c r="F1853" s="1">
        <v>1549</v>
      </c>
      <c r="G1853">
        <v>0</v>
      </c>
      <c r="H1853">
        <v>457</v>
      </c>
      <c r="I1853">
        <v>253</v>
      </c>
      <c r="J1853">
        <v>0</v>
      </c>
      <c r="K1853">
        <v>1</v>
      </c>
      <c r="O1853">
        <v>2023</v>
      </c>
      <c r="P1853" t="str">
        <f t="shared" si="169"/>
        <v>January</v>
      </c>
      <c r="Q1853">
        <f t="shared" si="170"/>
        <v>0</v>
      </c>
      <c r="R1853">
        <f t="shared" si="171"/>
        <v>1</v>
      </c>
      <c r="S1853" s="4" t="str">
        <f t="shared" si="172"/>
        <v>Total</v>
      </c>
      <c r="T1853">
        <v>1549</v>
      </c>
      <c r="U1853">
        <v>0</v>
      </c>
      <c r="V1853">
        <v>457</v>
      </c>
      <c r="W1853">
        <v>253</v>
      </c>
      <c r="X1853">
        <v>0</v>
      </c>
      <c r="Y1853">
        <v>1</v>
      </c>
      <c r="AD1853">
        <v>2023</v>
      </c>
      <c r="AE1853" t="s">
        <v>350</v>
      </c>
      <c r="AF1853">
        <v>0</v>
      </c>
      <c r="AG1853" t="b">
        <f t="shared" si="173"/>
        <v>0</v>
      </c>
      <c r="AH1853">
        <v>1</v>
      </c>
      <c r="AI1853" s="4" t="s">
        <v>4</v>
      </c>
      <c r="AJ1853">
        <v>1549</v>
      </c>
      <c r="AK1853">
        <v>0</v>
      </c>
      <c r="AL1853">
        <v>457</v>
      </c>
      <c r="AM1853">
        <v>253</v>
      </c>
      <c r="AN1853">
        <v>0</v>
      </c>
      <c r="AO1853">
        <v>1</v>
      </c>
    </row>
    <row r="1854" spans="1:41" x14ac:dyDescent="0.3">
      <c r="D1854" t="str">
        <f t="shared" si="168"/>
        <v>January</v>
      </c>
      <c r="E1854" t="s">
        <v>105</v>
      </c>
      <c r="F1854">
        <v>14</v>
      </c>
      <c r="G1854">
        <v>0</v>
      </c>
      <c r="H1854">
        <v>7</v>
      </c>
      <c r="I1854">
        <v>5</v>
      </c>
      <c r="J1854">
        <v>0</v>
      </c>
      <c r="K1854">
        <v>0</v>
      </c>
      <c r="O1854">
        <v>2023</v>
      </c>
      <c r="P1854" t="str">
        <f t="shared" si="169"/>
        <v>January</v>
      </c>
      <c r="Q1854">
        <f t="shared" si="170"/>
        <v>0</v>
      </c>
      <c r="R1854">
        <f t="shared" si="171"/>
        <v>0</v>
      </c>
      <c r="S1854" s="4" t="str">
        <f t="shared" si="172"/>
        <v>40118</v>
      </c>
      <c r="T1854">
        <v>14</v>
      </c>
      <c r="U1854">
        <v>0</v>
      </c>
      <c r="V1854">
        <v>7</v>
      </c>
      <c r="W1854">
        <v>5</v>
      </c>
      <c r="X1854">
        <v>0</v>
      </c>
      <c r="Y1854">
        <v>0</v>
      </c>
      <c r="AD1854">
        <v>2023</v>
      </c>
      <c r="AE1854" t="s">
        <v>350</v>
      </c>
      <c r="AF1854">
        <v>0</v>
      </c>
      <c r="AG1854" t="b">
        <f t="shared" si="173"/>
        <v>1</v>
      </c>
      <c r="AH1854">
        <v>0</v>
      </c>
      <c r="AI1854">
        <v>40118</v>
      </c>
      <c r="AJ1854">
        <v>14</v>
      </c>
      <c r="AK1854">
        <v>0</v>
      </c>
      <c r="AL1854">
        <v>7</v>
      </c>
      <c r="AM1854">
        <v>5</v>
      </c>
      <c r="AN1854">
        <v>0</v>
      </c>
      <c r="AO1854">
        <v>0</v>
      </c>
    </row>
    <row r="1855" spans="1:41" x14ac:dyDescent="0.3">
      <c r="D1855" t="str">
        <f t="shared" si="168"/>
        <v>January</v>
      </c>
      <c r="E1855" t="s">
        <v>107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O1855">
        <v>2023</v>
      </c>
      <c r="P1855" t="str">
        <f t="shared" si="169"/>
        <v>January</v>
      </c>
      <c r="Q1855">
        <f t="shared" si="170"/>
        <v>0</v>
      </c>
      <c r="R1855">
        <f t="shared" si="171"/>
        <v>0</v>
      </c>
      <c r="S1855" s="4" t="str">
        <f t="shared" si="172"/>
        <v>40059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AD1855">
        <v>2023</v>
      </c>
      <c r="AE1855" t="s">
        <v>350</v>
      </c>
      <c r="AF1855">
        <v>0</v>
      </c>
      <c r="AG1855" t="b">
        <f t="shared" si="173"/>
        <v>1</v>
      </c>
      <c r="AH1855">
        <v>0</v>
      </c>
      <c r="AI1855">
        <v>40059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0</v>
      </c>
    </row>
    <row r="1856" spans="1:41" x14ac:dyDescent="0.3">
      <c r="D1856" t="str">
        <f t="shared" si="168"/>
        <v>January</v>
      </c>
      <c r="E1856" t="s">
        <v>417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O1856">
        <v>2023</v>
      </c>
      <c r="P1856" t="str">
        <f t="shared" si="169"/>
        <v>January</v>
      </c>
      <c r="Q1856">
        <f t="shared" si="170"/>
        <v>0</v>
      </c>
      <c r="R1856">
        <f t="shared" si="171"/>
        <v>0</v>
      </c>
      <c r="S1856" s="4" t="str">
        <f t="shared" si="172"/>
        <v>40065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AD1856">
        <v>2023</v>
      </c>
      <c r="AE1856" t="s">
        <v>350</v>
      </c>
      <c r="AF1856">
        <v>0</v>
      </c>
      <c r="AG1856" t="b">
        <f t="shared" si="173"/>
        <v>1</v>
      </c>
      <c r="AH1856">
        <v>0</v>
      </c>
      <c r="AI1856">
        <v>40065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0</v>
      </c>
    </row>
    <row r="1857" spans="3:41" x14ac:dyDescent="0.3">
      <c r="D1857" t="str">
        <f t="shared" si="168"/>
        <v>January</v>
      </c>
      <c r="E1857" t="s">
        <v>4</v>
      </c>
      <c r="F1857">
        <v>16</v>
      </c>
      <c r="G1857">
        <v>0</v>
      </c>
      <c r="H1857">
        <v>7</v>
      </c>
      <c r="I1857">
        <v>5</v>
      </c>
      <c r="J1857">
        <v>0</v>
      </c>
      <c r="K1857">
        <v>0</v>
      </c>
      <c r="O1857">
        <v>2023</v>
      </c>
      <c r="P1857" t="str">
        <f t="shared" si="169"/>
        <v>January</v>
      </c>
      <c r="Q1857">
        <f t="shared" si="170"/>
        <v>0</v>
      </c>
      <c r="R1857">
        <f t="shared" si="171"/>
        <v>1</v>
      </c>
      <c r="S1857" s="4" t="str">
        <f t="shared" si="172"/>
        <v>Total</v>
      </c>
      <c r="T1857">
        <v>16</v>
      </c>
      <c r="U1857">
        <v>0</v>
      </c>
      <c r="V1857">
        <v>7</v>
      </c>
      <c r="W1857">
        <v>5</v>
      </c>
      <c r="X1857">
        <v>0</v>
      </c>
      <c r="Y1857">
        <v>0</v>
      </c>
      <c r="AD1857">
        <v>2023</v>
      </c>
      <c r="AE1857" t="s">
        <v>350</v>
      </c>
      <c r="AF1857">
        <v>0</v>
      </c>
      <c r="AG1857" t="b">
        <f t="shared" si="173"/>
        <v>0</v>
      </c>
      <c r="AH1857">
        <v>1</v>
      </c>
      <c r="AI1857" s="4" t="s">
        <v>4</v>
      </c>
      <c r="AJ1857">
        <v>16</v>
      </c>
      <c r="AK1857">
        <v>0</v>
      </c>
      <c r="AL1857">
        <v>7</v>
      </c>
      <c r="AM1857">
        <v>5</v>
      </c>
      <c r="AN1857">
        <v>0</v>
      </c>
      <c r="AO1857">
        <v>0</v>
      </c>
    </row>
    <row r="1858" spans="3:41" x14ac:dyDescent="0.3">
      <c r="D1858" t="str">
        <f t="shared" si="168"/>
        <v>January</v>
      </c>
      <c r="E1858" t="s">
        <v>109</v>
      </c>
      <c r="F1858">
        <v>2</v>
      </c>
      <c r="G1858">
        <v>0</v>
      </c>
      <c r="H1858">
        <v>1</v>
      </c>
      <c r="I1858">
        <v>0</v>
      </c>
      <c r="J1858">
        <v>0</v>
      </c>
      <c r="K1858">
        <v>0</v>
      </c>
      <c r="O1858">
        <v>2023</v>
      </c>
      <c r="P1858" t="str">
        <f t="shared" si="169"/>
        <v>January</v>
      </c>
      <c r="Q1858">
        <f t="shared" si="170"/>
        <v>0</v>
      </c>
      <c r="R1858">
        <f t="shared" si="171"/>
        <v>0</v>
      </c>
      <c r="S1858" s="4" t="str">
        <f t="shared" si="172"/>
        <v xml:space="preserve"> CODE</v>
      </c>
      <c r="T1858">
        <v>2</v>
      </c>
      <c r="U1858">
        <v>0</v>
      </c>
      <c r="V1858">
        <v>1</v>
      </c>
      <c r="W1858">
        <v>0</v>
      </c>
      <c r="X1858">
        <v>0</v>
      </c>
      <c r="Y1858">
        <v>0</v>
      </c>
      <c r="AD1858">
        <v>2023</v>
      </c>
      <c r="AE1858" t="s">
        <v>350</v>
      </c>
      <c r="AF1858">
        <v>0</v>
      </c>
      <c r="AG1858" t="b">
        <f t="shared" si="173"/>
        <v>0</v>
      </c>
      <c r="AH1858">
        <v>0</v>
      </c>
      <c r="AI1858" s="4" t="s">
        <v>586</v>
      </c>
      <c r="AJ1858">
        <v>2</v>
      </c>
      <c r="AK1858">
        <v>0</v>
      </c>
      <c r="AL1858">
        <v>1</v>
      </c>
      <c r="AM1858">
        <v>0</v>
      </c>
      <c r="AN1858">
        <v>0</v>
      </c>
      <c r="AO1858">
        <v>0</v>
      </c>
    </row>
    <row r="1859" spans="3:41" x14ac:dyDescent="0.3">
      <c r="D1859" t="str">
        <f t="shared" ref="D1859:D1922" si="174">IF(ISBLANK(C1859),D1858,C1859)</f>
        <v>January</v>
      </c>
      <c r="E1859" t="s">
        <v>4</v>
      </c>
      <c r="F1859">
        <v>2</v>
      </c>
      <c r="G1859">
        <v>0</v>
      </c>
      <c r="H1859">
        <v>1</v>
      </c>
      <c r="I1859">
        <v>0</v>
      </c>
      <c r="J1859">
        <v>0</v>
      </c>
      <c r="K1859">
        <v>0</v>
      </c>
      <c r="O1859">
        <v>2023</v>
      </c>
      <c r="P1859" t="str">
        <f t="shared" ref="P1859:P1922" si="175">D1859</f>
        <v>January</v>
      </c>
      <c r="Q1859">
        <f t="shared" ref="Q1859:Q1922" si="176">IFERROR(FIND("LOUISVILLE",E1859,1),0)</f>
        <v>0</v>
      </c>
      <c r="R1859">
        <f t="shared" ref="R1859:R1922" si="177">IFERROR(FIND("Total",E1859,1),0)</f>
        <v>1</v>
      </c>
      <c r="S1859" s="4" t="str">
        <f t="shared" ref="S1859:S1922" si="178">RIGHT(E1859,5)</f>
        <v>Total</v>
      </c>
      <c r="T1859">
        <v>2</v>
      </c>
      <c r="U1859">
        <v>0</v>
      </c>
      <c r="V1859">
        <v>1</v>
      </c>
      <c r="W1859">
        <v>0</v>
      </c>
      <c r="X1859">
        <v>0</v>
      </c>
      <c r="Y1859">
        <v>0</v>
      </c>
      <c r="AD1859">
        <v>2023</v>
      </c>
      <c r="AE1859" t="s">
        <v>350</v>
      </c>
      <c r="AF1859">
        <v>0</v>
      </c>
      <c r="AG1859" t="b">
        <f t="shared" ref="AG1859:AG1922" si="179">ISNUMBER(AI1859)</f>
        <v>0</v>
      </c>
      <c r="AH1859">
        <v>1</v>
      </c>
      <c r="AI1859" s="4" t="s">
        <v>4</v>
      </c>
      <c r="AJ1859">
        <v>2</v>
      </c>
      <c r="AK1859">
        <v>0</v>
      </c>
      <c r="AL1859">
        <v>1</v>
      </c>
      <c r="AM1859">
        <v>0</v>
      </c>
      <c r="AN1859">
        <v>0</v>
      </c>
      <c r="AO1859">
        <v>0</v>
      </c>
    </row>
    <row r="1860" spans="3:41" x14ac:dyDescent="0.3">
      <c r="D1860" t="str">
        <f t="shared" si="174"/>
        <v>January</v>
      </c>
      <c r="E1860" t="s">
        <v>4</v>
      </c>
      <c r="F1860" s="1">
        <v>1567</v>
      </c>
      <c r="G1860">
        <v>0</v>
      </c>
      <c r="H1860">
        <v>465</v>
      </c>
      <c r="I1860">
        <v>258</v>
      </c>
      <c r="J1860">
        <v>0</v>
      </c>
      <c r="K1860">
        <v>1</v>
      </c>
      <c r="O1860">
        <v>2023</v>
      </c>
      <c r="P1860" t="str">
        <f t="shared" si="175"/>
        <v>January</v>
      </c>
      <c r="Q1860">
        <f t="shared" si="176"/>
        <v>0</v>
      </c>
      <c r="R1860">
        <f t="shared" si="177"/>
        <v>1</v>
      </c>
      <c r="S1860" s="4" t="str">
        <f t="shared" si="178"/>
        <v>Total</v>
      </c>
      <c r="T1860">
        <v>1567</v>
      </c>
      <c r="U1860">
        <v>0</v>
      </c>
      <c r="V1860">
        <v>465</v>
      </c>
      <c r="W1860">
        <v>258</v>
      </c>
      <c r="X1860">
        <v>0</v>
      </c>
      <c r="Y1860">
        <v>1</v>
      </c>
      <c r="AD1860">
        <v>2023</v>
      </c>
      <c r="AE1860" t="s">
        <v>350</v>
      </c>
      <c r="AF1860">
        <v>0</v>
      </c>
      <c r="AG1860" t="b">
        <f t="shared" si="179"/>
        <v>0</v>
      </c>
      <c r="AH1860">
        <v>1</v>
      </c>
      <c r="AI1860" s="4" t="s">
        <v>4</v>
      </c>
      <c r="AJ1860">
        <v>1567</v>
      </c>
      <c r="AK1860">
        <v>0</v>
      </c>
      <c r="AL1860">
        <v>465</v>
      </c>
      <c r="AM1860">
        <v>258</v>
      </c>
      <c r="AN1860">
        <v>0</v>
      </c>
      <c r="AO1860">
        <v>1</v>
      </c>
    </row>
    <row r="1861" spans="3:41" x14ac:dyDescent="0.3">
      <c r="C1861" t="s">
        <v>571</v>
      </c>
      <c r="D1861" t="str">
        <f t="shared" si="174"/>
        <v>February</v>
      </c>
      <c r="E1861" t="s">
        <v>17</v>
      </c>
      <c r="F1861">
        <v>19</v>
      </c>
      <c r="G1861">
        <v>0</v>
      </c>
      <c r="H1861">
        <v>11</v>
      </c>
      <c r="I1861">
        <v>3</v>
      </c>
      <c r="J1861">
        <v>0</v>
      </c>
      <c r="K1861">
        <v>0</v>
      </c>
      <c r="O1861">
        <v>2023</v>
      </c>
      <c r="P1861" t="str">
        <f t="shared" si="175"/>
        <v>February</v>
      </c>
      <c r="Q1861">
        <f t="shared" si="176"/>
        <v>1</v>
      </c>
      <c r="R1861">
        <f t="shared" si="177"/>
        <v>0</v>
      </c>
      <c r="S1861" s="4" t="str">
        <f t="shared" si="178"/>
        <v>40202</v>
      </c>
      <c r="T1861">
        <v>19</v>
      </c>
      <c r="U1861">
        <v>0</v>
      </c>
      <c r="V1861">
        <v>11</v>
      </c>
      <c r="W1861">
        <v>3</v>
      </c>
      <c r="X1861">
        <v>0</v>
      </c>
      <c r="Y1861">
        <v>0</v>
      </c>
      <c r="AD1861">
        <v>2023</v>
      </c>
      <c r="AE1861" t="s">
        <v>571</v>
      </c>
      <c r="AF1861">
        <v>1</v>
      </c>
      <c r="AG1861" t="b">
        <f t="shared" si="179"/>
        <v>1</v>
      </c>
      <c r="AH1861">
        <v>0</v>
      </c>
      <c r="AI1861">
        <v>40202</v>
      </c>
      <c r="AJ1861">
        <v>19</v>
      </c>
      <c r="AK1861">
        <v>0</v>
      </c>
      <c r="AL1861">
        <v>11</v>
      </c>
      <c r="AM1861">
        <v>3</v>
      </c>
      <c r="AN1861">
        <v>0</v>
      </c>
      <c r="AO1861">
        <v>0</v>
      </c>
    </row>
    <row r="1862" spans="3:41" x14ac:dyDescent="0.3">
      <c r="D1862" t="str">
        <f t="shared" si="174"/>
        <v>February</v>
      </c>
      <c r="E1862" t="s">
        <v>23</v>
      </c>
      <c r="F1862">
        <v>65</v>
      </c>
      <c r="G1862">
        <v>0</v>
      </c>
      <c r="H1862">
        <v>27</v>
      </c>
      <c r="I1862">
        <v>17</v>
      </c>
      <c r="J1862">
        <v>0</v>
      </c>
      <c r="K1862">
        <v>0</v>
      </c>
      <c r="O1862">
        <v>2023</v>
      </c>
      <c r="P1862" t="str">
        <f t="shared" si="175"/>
        <v>February</v>
      </c>
      <c r="Q1862">
        <f t="shared" si="176"/>
        <v>1</v>
      </c>
      <c r="R1862">
        <f t="shared" si="177"/>
        <v>0</v>
      </c>
      <c r="S1862" s="4" t="str">
        <f t="shared" si="178"/>
        <v>40203</v>
      </c>
      <c r="T1862">
        <v>65</v>
      </c>
      <c r="U1862">
        <v>0</v>
      </c>
      <c r="V1862">
        <v>27</v>
      </c>
      <c r="W1862">
        <v>17</v>
      </c>
      <c r="X1862">
        <v>0</v>
      </c>
      <c r="Y1862">
        <v>0</v>
      </c>
      <c r="AD1862">
        <v>2023</v>
      </c>
      <c r="AE1862" t="s">
        <v>571</v>
      </c>
      <c r="AF1862">
        <v>1</v>
      </c>
      <c r="AG1862" t="b">
        <f t="shared" si="179"/>
        <v>1</v>
      </c>
      <c r="AH1862">
        <v>0</v>
      </c>
      <c r="AI1862">
        <v>40203</v>
      </c>
      <c r="AJ1862">
        <v>65</v>
      </c>
      <c r="AK1862">
        <v>0</v>
      </c>
      <c r="AL1862">
        <v>27</v>
      </c>
      <c r="AM1862">
        <v>17</v>
      </c>
      <c r="AN1862">
        <v>0</v>
      </c>
      <c r="AO1862">
        <v>0</v>
      </c>
    </row>
    <row r="1863" spans="3:41" x14ac:dyDescent="0.3">
      <c r="D1863" t="str">
        <f t="shared" si="174"/>
        <v>February</v>
      </c>
      <c r="E1863" t="s">
        <v>27</v>
      </c>
      <c r="F1863">
        <v>32</v>
      </c>
      <c r="G1863">
        <v>0</v>
      </c>
      <c r="H1863">
        <v>16</v>
      </c>
      <c r="I1863">
        <v>2</v>
      </c>
      <c r="J1863">
        <v>0</v>
      </c>
      <c r="K1863">
        <v>0</v>
      </c>
      <c r="O1863">
        <v>2023</v>
      </c>
      <c r="P1863" t="str">
        <f t="shared" si="175"/>
        <v>February</v>
      </c>
      <c r="Q1863">
        <f t="shared" si="176"/>
        <v>1</v>
      </c>
      <c r="R1863">
        <f t="shared" si="177"/>
        <v>0</v>
      </c>
      <c r="S1863" s="4" t="str">
        <f t="shared" si="178"/>
        <v>40204</v>
      </c>
      <c r="T1863">
        <v>32</v>
      </c>
      <c r="U1863">
        <v>0</v>
      </c>
      <c r="V1863">
        <v>16</v>
      </c>
      <c r="W1863">
        <v>2</v>
      </c>
      <c r="X1863">
        <v>0</v>
      </c>
      <c r="Y1863">
        <v>0</v>
      </c>
      <c r="AD1863">
        <v>2023</v>
      </c>
      <c r="AE1863" t="s">
        <v>571</v>
      </c>
      <c r="AF1863">
        <v>1</v>
      </c>
      <c r="AG1863" t="b">
        <f t="shared" si="179"/>
        <v>1</v>
      </c>
      <c r="AH1863">
        <v>0</v>
      </c>
      <c r="AI1863">
        <v>40204</v>
      </c>
      <c r="AJ1863">
        <v>32</v>
      </c>
      <c r="AK1863">
        <v>0</v>
      </c>
      <c r="AL1863">
        <v>16</v>
      </c>
      <c r="AM1863">
        <v>2</v>
      </c>
      <c r="AN1863">
        <v>0</v>
      </c>
      <c r="AO1863">
        <v>0</v>
      </c>
    </row>
    <row r="1864" spans="3:41" x14ac:dyDescent="0.3">
      <c r="D1864" t="str">
        <f t="shared" si="174"/>
        <v>February</v>
      </c>
      <c r="E1864" t="s">
        <v>31</v>
      </c>
      <c r="F1864">
        <v>12</v>
      </c>
      <c r="G1864">
        <v>0</v>
      </c>
      <c r="H1864">
        <v>2</v>
      </c>
      <c r="I1864">
        <v>1</v>
      </c>
      <c r="J1864">
        <v>0</v>
      </c>
      <c r="K1864">
        <v>0</v>
      </c>
      <c r="O1864">
        <v>2023</v>
      </c>
      <c r="P1864" t="str">
        <f t="shared" si="175"/>
        <v>February</v>
      </c>
      <c r="Q1864">
        <f t="shared" si="176"/>
        <v>1</v>
      </c>
      <c r="R1864">
        <f t="shared" si="177"/>
        <v>0</v>
      </c>
      <c r="S1864" s="4" t="str">
        <f t="shared" si="178"/>
        <v>40205</v>
      </c>
      <c r="T1864">
        <v>12</v>
      </c>
      <c r="U1864">
        <v>0</v>
      </c>
      <c r="V1864">
        <v>2</v>
      </c>
      <c r="W1864">
        <v>1</v>
      </c>
      <c r="X1864">
        <v>0</v>
      </c>
      <c r="Y1864">
        <v>0</v>
      </c>
      <c r="AD1864">
        <v>2023</v>
      </c>
      <c r="AE1864" t="s">
        <v>571</v>
      </c>
      <c r="AF1864">
        <v>1</v>
      </c>
      <c r="AG1864" t="b">
        <f t="shared" si="179"/>
        <v>1</v>
      </c>
      <c r="AH1864">
        <v>0</v>
      </c>
      <c r="AI1864">
        <v>40205</v>
      </c>
      <c r="AJ1864">
        <v>12</v>
      </c>
      <c r="AK1864">
        <v>0</v>
      </c>
      <c r="AL1864">
        <v>2</v>
      </c>
      <c r="AM1864">
        <v>1</v>
      </c>
      <c r="AN1864">
        <v>0</v>
      </c>
      <c r="AO1864">
        <v>0</v>
      </c>
    </row>
    <row r="1865" spans="3:41" x14ac:dyDescent="0.3">
      <c r="D1865" t="str">
        <f t="shared" si="174"/>
        <v>February</v>
      </c>
      <c r="E1865" t="s">
        <v>34</v>
      </c>
      <c r="F1865">
        <v>48</v>
      </c>
      <c r="G1865">
        <v>0</v>
      </c>
      <c r="H1865">
        <v>15</v>
      </c>
      <c r="I1865">
        <v>12</v>
      </c>
      <c r="J1865">
        <v>0</v>
      </c>
      <c r="K1865">
        <v>0</v>
      </c>
      <c r="O1865">
        <v>2023</v>
      </c>
      <c r="P1865" t="str">
        <f t="shared" si="175"/>
        <v>February</v>
      </c>
      <c r="Q1865">
        <f t="shared" si="176"/>
        <v>1</v>
      </c>
      <c r="R1865">
        <f t="shared" si="177"/>
        <v>0</v>
      </c>
      <c r="S1865" s="4" t="str">
        <f t="shared" si="178"/>
        <v>40206</v>
      </c>
      <c r="T1865">
        <v>48</v>
      </c>
      <c r="U1865">
        <v>0</v>
      </c>
      <c r="V1865">
        <v>15</v>
      </c>
      <c r="W1865">
        <v>12</v>
      </c>
      <c r="X1865">
        <v>0</v>
      </c>
      <c r="Y1865">
        <v>0</v>
      </c>
      <c r="AD1865">
        <v>2023</v>
      </c>
      <c r="AE1865" t="s">
        <v>571</v>
      </c>
      <c r="AF1865">
        <v>1</v>
      </c>
      <c r="AG1865" t="b">
        <f t="shared" si="179"/>
        <v>1</v>
      </c>
      <c r="AH1865">
        <v>0</v>
      </c>
      <c r="AI1865">
        <v>40206</v>
      </c>
      <c r="AJ1865">
        <v>48</v>
      </c>
      <c r="AK1865">
        <v>0</v>
      </c>
      <c r="AL1865">
        <v>15</v>
      </c>
      <c r="AM1865">
        <v>12</v>
      </c>
      <c r="AN1865">
        <v>0</v>
      </c>
      <c r="AO1865">
        <v>0</v>
      </c>
    </row>
    <row r="1866" spans="3:41" x14ac:dyDescent="0.3">
      <c r="D1866" t="str">
        <f t="shared" si="174"/>
        <v>February</v>
      </c>
      <c r="E1866" t="s">
        <v>37</v>
      </c>
      <c r="F1866">
        <v>36</v>
      </c>
      <c r="G1866">
        <v>0</v>
      </c>
      <c r="H1866">
        <v>9</v>
      </c>
      <c r="I1866">
        <v>9</v>
      </c>
      <c r="J1866">
        <v>0</v>
      </c>
      <c r="K1866">
        <v>0</v>
      </c>
      <c r="O1866">
        <v>2023</v>
      </c>
      <c r="P1866" t="str">
        <f t="shared" si="175"/>
        <v>February</v>
      </c>
      <c r="Q1866">
        <f t="shared" si="176"/>
        <v>1</v>
      </c>
      <c r="R1866">
        <f t="shared" si="177"/>
        <v>0</v>
      </c>
      <c r="S1866" s="4" t="str">
        <f t="shared" si="178"/>
        <v>40207</v>
      </c>
      <c r="T1866">
        <v>36</v>
      </c>
      <c r="U1866">
        <v>0</v>
      </c>
      <c r="V1866">
        <v>9</v>
      </c>
      <c r="W1866">
        <v>9</v>
      </c>
      <c r="X1866">
        <v>0</v>
      </c>
      <c r="Y1866">
        <v>0</v>
      </c>
      <c r="AD1866">
        <v>2023</v>
      </c>
      <c r="AE1866" t="s">
        <v>571</v>
      </c>
      <c r="AF1866">
        <v>1</v>
      </c>
      <c r="AG1866" t="b">
        <f t="shared" si="179"/>
        <v>1</v>
      </c>
      <c r="AH1866">
        <v>0</v>
      </c>
      <c r="AI1866">
        <v>40207</v>
      </c>
      <c r="AJ1866">
        <v>36</v>
      </c>
      <c r="AK1866">
        <v>0</v>
      </c>
      <c r="AL1866">
        <v>9</v>
      </c>
      <c r="AM1866">
        <v>9</v>
      </c>
      <c r="AN1866">
        <v>0</v>
      </c>
      <c r="AO1866">
        <v>0</v>
      </c>
    </row>
    <row r="1867" spans="3:41" x14ac:dyDescent="0.3">
      <c r="D1867" t="str">
        <f t="shared" si="174"/>
        <v>February</v>
      </c>
      <c r="E1867" t="s">
        <v>39</v>
      </c>
      <c r="F1867">
        <v>75</v>
      </c>
      <c r="G1867">
        <v>0</v>
      </c>
      <c r="H1867">
        <v>27</v>
      </c>
      <c r="I1867">
        <v>18</v>
      </c>
      <c r="J1867">
        <v>0</v>
      </c>
      <c r="K1867">
        <v>1</v>
      </c>
      <c r="O1867">
        <v>2023</v>
      </c>
      <c r="P1867" t="str">
        <f t="shared" si="175"/>
        <v>February</v>
      </c>
      <c r="Q1867">
        <f t="shared" si="176"/>
        <v>1</v>
      </c>
      <c r="R1867">
        <f t="shared" si="177"/>
        <v>0</v>
      </c>
      <c r="S1867" s="4" t="str">
        <f t="shared" si="178"/>
        <v>40208</v>
      </c>
      <c r="T1867">
        <v>75</v>
      </c>
      <c r="U1867">
        <v>0</v>
      </c>
      <c r="V1867">
        <v>27</v>
      </c>
      <c r="W1867">
        <v>18</v>
      </c>
      <c r="X1867">
        <v>0</v>
      </c>
      <c r="Y1867">
        <v>1</v>
      </c>
      <c r="AD1867">
        <v>2023</v>
      </c>
      <c r="AE1867" t="s">
        <v>571</v>
      </c>
      <c r="AF1867">
        <v>1</v>
      </c>
      <c r="AG1867" t="b">
        <f t="shared" si="179"/>
        <v>1</v>
      </c>
      <c r="AH1867">
        <v>0</v>
      </c>
      <c r="AI1867">
        <v>40208</v>
      </c>
      <c r="AJ1867">
        <v>75</v>
      </c>
      <c r="AK1867">
        <v>0</v>
      </c>
      <c r="AL1867">
        <v>27</v>
      </c>
      <c r="AM1867">
        <v>18</v>
      </c>
      <c r="AN1867">
        <v>0</v>
      </c>
      <c r="AO1867">
        <v>1</v>
      </c>
    </row>
    <row r="1868" spans="3:41" x14ac:dyDescent="0.3">
      <c r="D1868" t="str">
        <f t="shared" si="174"/>
        <v>February</v>
      </c>
      <c r="E1868" t="s">
        <v>43</v>
      </c>
      <c r="F1868">
        <v>2</v>
      </c>
      <c r="G1868">
        <v>0</v>
      </c>
      <c r="H1868">
        <v>0</v>
      </c>
      <c r="I1868">
        <v>0</v>
      </c>
      <c r="J1868">
        <v>0</v>
      </c>
      <c r="K1868">
        <v>0</v>
      </c>
      <c r="O1868">
        <v>2023</v>
      </c>
      <c r="P1868" t="str">
        <f t="shared" si="175"/>
        <v>February</v>
      </c>
      <c r="Q1868">
        <f t="shared" si="176"/>
        <v>1</v>
      </c>
      <c r="R1868">
        <f t="shared" si="177"/>
        <v>0</v>
      </c>
      <c r="S1868" s="4" t="str">
        <f t="shared" si="178"/>
        <v>40209</v>
      </c>
      <c r="T1868">
        <v>2</v>
      </c>
      <c r="U1868">
        <v>0</v>
      </c>
      <c r="V1868">
        <v>0</v>
      </c>
      <c r="W1868">
        <v>0</v>
      </c>
      <c r="X1868">
        <v>0</v>
      </c>
      <c r="Y1868">
        <v>0</v>
      </c>
      <c r="AD1868">
        <v>2023</v>
      </c>
      <c r="AE1868" t="s">
        <v>571</v>
      </c>
      <c r="AF1868">
        <v>1</v>
      </c>
      <c r="AG1868" t="b">
        <f t="shared" si="179"/>
        <v>1</v>
      </c>
      <c r="AH1868">
        <v>0</v>
      </c>
      <c r="AI1868">
        <v>40209</v>
      </c>
      <c r="AJ1868">
        <v>2</v>
      </c>
      <c r="AK1868">
        <v>0</v>
      </c>
      <c r="AL1868">
        <v>0</v>
      </c>
      <c r="AM1868">
        <v>0</v>
      </c>
      <c r="AN1868">
        <v>0</v>
      </c>
      <c r="AO1868">
        <v>0</v>
      </c>
    </row>
    <row r="1869" spans="3:41" x14ac:dyDescent="0.3">
      <c r="D1869" t="str">
        <f t="shared" si="174"/>
        <v>February</v>
      </c>
      <c r="E1869" t="s">
        <v>44</v>
      </c>
      <c r="F1869">
        <v>27</v>
      </c>
      <c r="G1869">
        <v>0</v>
      </c>
      <c r="H1869">
        <v>11</v>
      </c>
      <c r="I1869">
        <v>10</v>
      </c>
      <c r="J1869">
        <v>0</v>
      </c>
      <c r="K1869">
        <v>0</v>
      </c>
      <c r="O1869">
        <v>2023</v>
      </c>
      <c r="P1869" t="str">
        <f t="shared" si="175"/>
        <v>February</v>
      </c>
      <c r="Q1869">
        <f t="shared" si="176"/>
        <v>1</v>
      </c>
      <c r="R1869">
        <f t="shared" si="177"/>
        <v>0</v>
      </c>
      <c r="S1869" s="4" t="str">
        <f t="shared" si="178"/>
        <v>40210</v>
      </c>
      <c r="T1869">
        <v>27</v>
      </c>
      <c r="U1869">
        <v>0</v>
      </c>
      <c r="V1869">
        <v>11</v>
      </c>
      <c r="W1869">
        <v>10</v>
      </c>
      <c r="X1869">
        <v>0</v>
      </c>
      <c r="Y1869">
        <v>0</v>
      </c>
      <c r="AD1869">
        <v>2023</v>
      </c>
      <c r="AE1869" t="s">
        <v>571</v>
      </c>
      <c r="AF1869">
        <v>1</v>
      </c>
      <c r="AG1869" t="b">
        <f t="shared" si="179"/>
        <v>1</v>
      </c>
      <c r="AH1869">
        <v>0</v>
      </c>
      <c r="AI1869">
        <v>40210</v>
      </c>
      <c r="AJ1869">
        <v>27</v>
      </c>
      <c r="AK1869">
        <v>0</v>
      </c>
      <c r="AL1869">
        <v>11</v>
      </c>
      <c r="AM1869">
        <v>10</v>
      </c>
      <c r="AN1869">
        <v>0</v>
      </c>
      <c r="AO1869">
        <v>0</v>
      </c>
    </row>
    <row r="1870" spans="3:41" x14ac:dyDescent="0.3">
      <c r="D1870" t="str">
        <f t="shared" si="174"/>
        <v>February</v>
      </c>
      <c r="E1870" t="s">
        <v>48</v>
      </c>
      <c r="F1870">
        <v>46</v>
      </c>
      <c r="G1870">
        <v>0</v>
      </c>
      <c r="H1870">
        <v>20</v>
      </c>
      <c r="I1870">
        <v>11</v>
      </c>
      <c r="J1870">
        <v>0</v>
      </c>
      <c r="K1870">
        <v>0</v>
      </c>
      <c r="O1870">
        <v>2023</v>
      </c>
      <c r="P1870" t="str">
        <f t="shared" si="175"/>
        <v>February</v>
      </c>
      <c r="Q1870">
        <f t="shared" si="176"/>
        <v>1</v>
      </c>
      <c r="R1870">
        <f t="shared" si="177"/>
        <v>0</v>
      </c>
      <c r="S1870" s="4" t="str">
        <f t="shared" si="178"/>
        <v>40211</v>
      </c>
      <c r="T1870">
        <v>46</v>
      </c>
      <c r="U1870">
        <v>0</v>
      </c>
      <c r="V1870">
        <v>20</v>
      </c>
      <c r="W1870">
        <v>11</v>
      </c>
      <c r="X1870">
        <v>0</v>
      </c>
      <c r="Y1870">
        <v>0</v>
      </c>
      <c r="AD1870">
        <v>2023</v>
      </c>
      <c r="AE1870" t="s">
        <v>571</v>
      </c>
      <c r="AF1870">
        <v>1</v>
      </c>
      <c r="AG1870" t="b">
        <f t="shared" si="179"/>
        <v>1</v>
      </c>
      <c r="AH1870">
        <v>0</v>
      </c>
      <c r="AI1870">
        <v>40211</v>
      </c>
      <c r="AJ1870">
        <v>46</v>
      </c>
      <c r="AK1870">
        <v>0</v>
      </c>
      <c r="AL1870">
        <v>20</v>
      </c>
      <c r="AM1870">
        <v>11</v>
      </c>
      <c r="AN1870">
        <v>0</v>
      </c>
      <c r="AO1870">
        <v>0</v>
      </c>
    </row>
    <row r="1871" spans="3:41" x14ac:dyDescent="0.3">
      <c r="D1871" t="str">
        <f t="shared" si="174"/>
        <v>February</v>
      </c>
      <c r="E1871" t="s">
        <v>50</v>
      </c>
      <c r="F1871">
        <v>48</v>
      </c>
      <c r="G1871">
        <v>0</v>
      </c>
      <c r="H1871">
        <v>17</v>
      </c>
      <c r="I1871">
        <v>8</v>
      </c>
      <c r="J1871">
        <v>0</v>
      </c>
      <c r="K1871">
        <v>0</v>
      </c>
      <c r="O1871">
        <v>2023</v>
      </c>
      <c r="P1871" t="str">
        <f t="shared" si="175"/>
        <v>February</v>
      </c>
      <c r="Q1871">
        <f t="shared" si="176"/>
        <v>1</v>
      </c>
      <c r="R1871">
        <f t="shared" si="177"/>
        <v>0</v>
      </c>
      <c r="S1871" s="4" t="str">
        <f t="shared" si="178"/>
        <v>40212</v>
      </c>
      <c r="T1871">
        <v>48</v>
      </c>
      <c r="U1871">
        <v>0</v>
      </c>
      <c r="V1871">
        <v>17</v>
      </c>
      <c r="W1871">
        <v>8</v>
      </c>
      <c r="X1871">
        <v>0</v>
      </c>
      <c r="Y1871">
        <v>0</v>
      </c>
      <c r="AD1871">
        <v>2023</v>
      </c>
      <c r="AE1871" t="s">
        <v>571</v>
      </c>
      <c r="AF1871">
        <v>1</v>
      </c>
      <c r="AG1871" t="b">
        <f t="shared" si="179"/>
        <v>1</v>
      </c>
      <c r="AH1871">
        <v>0</v>
      </c>
      <c r="AI1871">
        <v>40212</v>
      </c>
      <c r="AJ1871">
        <v>48</v>
      </c>
      <c r="AK1871">
        <v>0</v>
      </c>
      <c r="AL1871">
        <v>17</v>
      </c>
      <c r="AM1871">
        <v>8</v>
      </c>
      <c r="AN1871">
        <v>0</v>
      </c>
      <c r="AO1871">
        <v>0</v>
      </c>
    </row>
    <row r="1872" spans="3:41" x14ac:dyDescent="0.3">
      <c r="D1872" t="str">
        <f t="shared" si="174"/>
        <v>February</v>
      </c>
      <c r="E1872" t="s">
        <v>53</v>
      </c>
      <c r="F1872">
        <v>44</v>
      </c>
      <c r="G1872">
        <v>0</v>
      </c>
      <c r="H1872">
        <v>10</v>
      </c>
      <c r="I1872">
        <v>4</v>
      </c>
      <c r="J1872">
        <v>0</v>
      </c>
      <c r="K1872">
        <v>1</v>
      </c>
      <c r="O1872">
        <v>2023</v>
      </c>
      <c r="P1872" t="str">
        <f t="shared" si="175"/>
        <v>February</v>
      </c>
      <c r="Q1872">
        <f t="shared" si="176"/>
        <v>1</v>
      </c>
      <c r="R1872">
        <f t="shared" si="177"/>
        <v>0</v>
      </c>
      <c r="S1872" s="4" t="str">
        <f t="shared" si="178"/>
        <v>40213</v>
      </c>
      <c r="T1872">
        <v>44</v>
      </c>
      <c r="U1872">
        <v>0</v>
      </c>
      <c r="V1872">
        <v>10</v>
      </c>
      <c r="W1872">
        <v>4</v>
      </c>
      <c r="X1872">
        <v>0</v>
      </c>
      <c r="Y1872">
        <v>1</v>
      </c>
      <c r="AD1872">
        <v>2023</v>
      </c>
      <c r="AE1872" t="s">
        <v>571</v>
      </c>
      <c r="AF1872">
        <v>1</v>
      </c>
      <c r="AG1872" t="b">
        <f t="shared" si="179"/>
        <v>1</v>
      </c>
      <c r="AH1872">
        <v>0</v>
      </c>
      <c r="AI1872">
        <v>40213</v>
      </c>
      <c r="AJ1872">
        <v>44</v>
      </c>
      <c r="AK1872">
        <v>0</v>
      </c>
      <c r="AL1872">
        <v>10</v>
      </c>
      <c r="AM1872">
        <v>4</v>
      </c>
      <c r="AN1872">
        <v>0</v>
      </c>
      <c r="AO1872">
        <v>1</v>
      </c>
    </row>
    <row r="1873" spans="4:41" x14ac:dyDescent="0.3">
      <c r="D1873" t="str">
        <f t="shared" si="174"/>
        <v>February</v>
      </c>
      <c r="E1873" t="s">
        <v>57</v>
      </c>
      <c r="F1873">
        <v>89</v>
      </c>
      <c r="G1873">
        <v>0</v>
      </c>
      <c r="H1873">
        <v>24</v>
      </c>
      <c r="I1873">
        <v>14</v>
      </c>
      <c r="J1873">
        <v>0</v>
      </c>
      <c r="K1873">
        <v>1</v>
      </c>
      <c r="O1873">
        <v>2023</v>
      </c>
      <c r="P1873" t="str">
        <f t="shared" si="175"/>
        <v>February</v>
      </c>
      <c r="Q1873">
        <f t="shared" si="176"/>
        <v>1</v>
      </c>
      <c r="R1873">
        <f t="shared" si="177"/>
        <v>0</v>
      </c>
      <c r="S1873" s="4" t="str">
        <f t="shared" si="178"/>
        <v>40214</v>
      </c>
      <c r="T1873">
        <v>89</v>
      </c>
      <c r="U1873">
        <v>0</v>
      </c>
      <c r="V1873">
        <v>24</v>
      </c>
      <c r="W1873">
        <v>14</v>
      </c>
      <c r="X1873">
        <v>0</v>
      </c>
      <c r="Y1873">
        <v>1</v>
      </c>
      <c r="AD1873">
        <v>2023</v>
      </c>
      <c r="AE1873" t="s">
        <v>571</v>
      </c>
      <c r="AF1873">
        <v>1</v>
      </c>
      <c r="AG1873" t="b">
        <f t="shared" si="179"/>
        <v>1</v>
      </c>
      <c r="AH1873">
        <v>0</v>
      </c>
      <c r="AI1873">
        <v>40214</v>
      </c>
      <c r="AJ1873">
        <v>89</v>
      </c>
      <c r="AK1873">
        <v>0</v>
      </c>
      <c r="AL1873">
        <v>24</v>
      </c>
      <c r="AM1873">
        <v>14</v>
      </c>
      <c r="AN1873">
        <v>0</v>
      </c>
      <c r="AO1873">
        <v>1</v>
      </c>
    </row>
    <row r="1874" spans="4:41" x14ac:dyDescent="0.3">
      <c r="D1874" t="str">
        <f t="shared" si="174"/>
        <v>February</v>
      </c>
      <c r="E1874" t="s">
        <v>60</v>
      </c>
      <c r="F1874">
        <v>84</v>
      </c>
      <c r="G1874">
        <v>0</v>
      </c>
      <c r="H1874">
        <v>34</v>
      </c>
      <c r="I1874">
        <v>26</v>
      </c>
      <c r="J1874">
        <v>0</v>
      </c>
      <c r="K1874">
        <v>0</v>
      </c>
      <c r="O1874">
        <v>2023</v>
      </c>
      <c r="P1874" t="str">
        <f t="shared" si="175"/>
        <v>February</v>
      </c>
      <c r="Q1874">
        <f t="shared" si="176"/>
        <v>1</v>
      </c>
      <c r="R1874">
        <f t="shared" si="177"/>
        <v>0</v>
      </c>
      <c r="S1874" s="4" t="str">
        <f t="shared" si="178"/>
        <v>40215</v>
      </c>
      <c r="T1874">
        <v>84</v>
      </c>
      <c r="U1874">
        <v>0</v>
      </c>
      <c r="V1874">
        <v>34</v>
      </c>
      <c r="W1874">
        <v>26</v>
      </c>
      <c r="X1874">
        <v>0</v>
      </c>
      <c r="Y1874">
        <v>0</v>
      </c>
      <c r="AD1874">
        <v>2023</v>
      </c>
      <c r="AE1874" t="s">
        <v>571</v>
      </c>
      <c r="AF1874">
        <v>1</v>
      </c>
      <c r="AG1874" t="b">
        <f t="shared" si="179"/>
        <v>1</v>
      </c>
      <c r="AH1874">
        <v>0</v>
      </c>
      <c r="AI1874">
        <v>40215</v>
      </c>
      <c r="AJ1874">
        <v>84</v>
      </c>
      <c r="AK1874">
        <v>0</v>
      </c>
      <c r="AL1874">
        <v>34</v>
      </c>
      <c r="AM1874">
        <v>26</v>
      </c>
      <c r="AN1874">
        <v>0</v>
      </c>
      <c r="AO1874">
        <v>0</v>
      </c>
    </row>
    <row r="1875" spans="4:41" x14ac:dyDescent="0.3">
      <c r="D1875" t="str">
        <f t="shared" si="174"/>
        <v>February</v>
      </c>
      <c r="E1875" t="s">
        <v>64</v>
      </c>
      <c r="F1875">
        <v>123</v>
      </c>
      <c r="G1875">
        <v>0</v>
      </c>
      <c r="H1875">
        <v>36</v>
      </c>
      <c r="I1875">
        <v>23</v>
      </c>
      <c r="J1875">
        <v>0</v>
      </c>
      <c r="K1875">
        <v>0</v>
      </c>
      <c r="O1875">
        <v>2023</v>
      </c>
      <c r="P1875" t="str">
        <f t="shared" si="175"/>
        <v>February</v>
      </c>
      <c r="Q1875">
        <f t="shared" si="176"/>
        <v>1</v>
      </c>
      <c r="R1875">
        <f t="shared" si="177"/>
        <v>0</v>
      </c>
      <c r="S1875" s="4" t="str">
        <f t="shared" si="178"/>
        <v>40216</v>
      </c>
      <c r="T1875">
        <v>123</v>
      </c>
      <c r="U1875">
        <v>0</v>
      </c>
      <c r="V1875">
        <v>36</v>
      </c>
      <c r="W1875">
        <v>23</v>
      </c>
      <c r="X1875">
        <v>0</v>
      </c>
      <c r="Y1875">
        <v>0</v>
      </c>
      <c r="AD1875">
        <v>2023</v>
      </c>
      <c r="AE1875" t="s">
        <v>571</v>
      </c>
      <c r="AF1875">
        <v>1</v>
      </c>
      <c r="AG1875" t="b">
        <f t="shared" si="179"/>
        <v>1</v>
      </c>
      <c r="AH1875">
        <v>0</v>
      </c>
      <c r="AI1875">
        <v>40216</v>
      </c>
      <c r="AJ1875">
        <v>123</v>
      </c>
      <c r="AK1875">
        <v>0</v>
      </c>
      <c r="AL1875">
        <v>36</v>
      </c>
      <c r="AM1875">
        <v>23</v>
      </c>
      <c r="AN1875">
        <v>0</v>
      </c>
      <c r="AO1875">
        <v>0</v>
      </c>
    </row>
    <row r="1876" spans="4:41" x14ac:dyDescent="0.3">
      <c r="D1876" t="str">
        <f t="shared" si="174"/>
        <v>February</v>
      </c>
      <c r="E1876" t="s">
        <v>66</v>
      </c>
      <c r="F1876">
        <v>26</v>
      </c>
      <c r="G1876">
        <v>0</v>
      </c>
      <c r="H1876">
        <v>8</v>
      </c>
      <c r="I1876">
        <v>0</v>
      </c>
      <c r="J1876">
        <v>0</v>
      </c>
      <c r="K1876">
        <v>0</v>
      </c>
      <c r="O1876">
        <v>2023</v>
      </c>
      <c r="P1876" t="str">
        <f t="shared" si="175"/>
        <v>February</v>
      </c>
      <c r="Q1876">
        <f t="shared" si="176"/>
        <v>1</v>
      </c>
      <c r="R1876">
        <f t="shared" si="177"/>
        <v>0</v>
      </c>
      <c r="S1876" s="4" t="str">
        <f t="shared" si="178"/>
        <v>40217</v>
      </c>
      <c r="T1876">
        <v>26</v>
      </c>
      <c r="U1876">
        <v>0</v>
      </c>
      <c r="V1876">
        <v>8</v>
      </c>
      <c r="W1876">
        <v>0</v>
      </c>
      <c r="X1876">
        <v>0</v>
      </c>
      <c r="Y1876">
        <v>0</v>
      </c>
      <c r="AD1876">
        <v>2023</v>
      </c>
      <c r="AE1876" t="s">
        <v>571</v>
      </c>
      <c r="AF1876">
        <v>1</v>
      </c>
      <c r="AG1876" t="b">
        <f t="shared" si="179"/>
        <v>1</v>
      </c>
      <c r="AH1876">
        <v>0</v>
      </c>
      <c r="AI1876">
        <v>40217</v>
      </c>
      <c r="AJ1876">
        <v>26</v>
      </c>
      <c r="AK1876">
        <v>0</v>
      </c>
      <c r="AL1876">
        <v>8</v>
      </c>
      <c r="AM1876">
        <v>0</v>
      </c>
      <c r="AN1876">
        <v>0</v>
      </c>
      <c r="AO1876">
        <v>0</v>
      </c>
    </row>
    <row r="1877" spans="4:41" x14ac:dyDescent="0.3">
      <c r="D1877" t="str">
        <f t="shared" si="174"/>
        <v>February</v>
      </c>
      <c r="E1877" t="s">
        <v>69</v>
      </c>
      <c r="F1877">
        <v>80</v>
      </c>
      <c r="G1877">
        <v>0</v>
      </c>
      <c r="H1877">
        <v>23</v>
      </c>
      <c r="I1877">
        <v>13</v>
      </c>
      <c r="J1877">
        <v>0</v>
      </c>
      <c r="K1877">
        <v>0</v>
      </c>
      <c r="O1877">
        <v>2023</v>
      </c>
      <c r="P1877" t="str">
        <f t="shared" si="175"/>
        <v>February</v>
      </c>
      <c r="Q1877">
        <f t="shared" si="176"/>
        <v>1</v>
      </c>
      <c r="R1877">
        <f t="shared" si="177"/>
        <v>0</v>
      </c>
      <c r="S1877" s="4" t="str">
        <f t="shared" si="178"/>
        <v>40218</v>
      </c>
      <c r="T1877">
        <v>80</v>
      </c>
      <c r="U1877">
        <v>0</v>
      </c>
      <c r="V1877">
        <v>23</v>
      </c>
      <c r="W1877">
        <v>13</v>
      </c>
      <c r="X1877">
        <v>0</v>
      </c>
      <c r="Y1877">
        <v>0</v>
      </c>
      <c r="AD1877">
        <v>2023</v>
      </c>
      <c r="AE1877" t="s">
        <v>571</v>
      </c>
      <c r="AF1877">
        <v>1</v>
      </c>
      <c r="AG1877" t="b">
        <f t="shared" si="179"/>
        <v>1</v>
      </c>
      <c r="AH1877">
        <v>0</v>
      </c>
      <c r="AI1877">
        <v>40218</v>
      </c>
      <c r="AJ1877">
        <v>80</v>
      </c>
      <c r="AK1877">
        <v>0</v>
      </c>
      <c r="AL1877">
        <v>23</v>
      </c>
      <c r="AM1877">
        <v>13</v>
      </c>
      <c r="AN1877">
        <v>0</v>
      </c>
      <c r="AO1877">
        <v>0</v>
      </c>
    </row>
    <row r="1878" spans="4:41" x14ac:dyDescent="0.3">
      <c r="D1878" t="str">
        <f t="shared" si="174"/>
        <v>February</v>
      </c>
      <c r="E1878" t="s">
        <v>72</v>
      </c>
      <c r="F1878">
        <v>94</v>
      </c>
      <c r="G1878">
        <v>0</v>
      </c>
      <c r="H1878">
        <v>18</v>
      </c>
      <c r="I1878">
        <v>11</v>
      </c>
      <c r="J1878">
        <v>0</v>
      </c>
      <c r="K1878">
        <v>0</v>
      </c>
      <c r="O1878">
        <v>2023</v>
      </c>
      <c r="P1878" t="str">
        <f t="shared" si="175"/>
        <v>February</v>
      </c>
      <c r="Q1878">
        <f t="shared" si="176"/>
        <v>1</v>
      </c>
      <c r="R1878">
        <f t="shared" si="177"/>
        <v>0</v>
      </c>
      <c r="S1878" s="4" t="str">
        <f t="shared" si="178"/>
        <v>40219</v>
      </c>
      <c r="T1878">
        <v>94</v>
      </c>
      <c r="U1878">
        <v>0</v>
      </c>
      <c r="V1878">
        <v>18</v>
      </c>
      <c r="W1878">
        <v>11</v>
      </c>
      <c r="X1878">
        <v>0</v>
      </c>
      <c r="Y1878">
        <v>0</v>
      </c>
      <c r="AD1878">
        <v>2023</v>
      </c>
      <c r="AE1878" t="s">
        <v>571</v>
      </c>
      <c r="AF1878">
        <v>1</v>
      </c>
      <c r="AG1878" t="b">
        <f t="shared" si="179"/>
        <v>1</v>
      </c>
      <c r="AH1878">
        <v>0</v>
      </c>
      <c r="AI1878">
        <v>40219</v>
      </c>
      <c r="AJ1878">
        <v>94</v>
      </c>
      <c r="AK1878">
        <v>0</v>
      </c>
      <c r="AL1878">
        <v>18</v>
      </c>
      <c r="AM1878">
        <v>11</v>
      </c>
      <c r="AN1878">
        <v>0</v>
      </c>
      <c r="AO1878">
        <v>0</v>
      </c>
    </row>
    <row r="1879" spans="4:41" x14ac:dyDescent="0.3">
      <c r="D1879" t="str">
        <f t="shared" si="174"/>
        <v>February</v>
      </c>
      <c r="E1879" t="s">
        <v>75</v>
      </c>
      <c r="F1879">
        <v>39</v>
      </c>
      <c r="G1879">
        <v>0</v>
      </c>
      <c r="H1879">
        <v>12</v>
      </c>
      <c r="I1879">
        <v>7</v>
      </c>
      <c r="J1879">
        <v>0</v>
      </c>
      <c r="K1879">
        <v>0</v>
      </c>
      <c r="O1879">
        <v>2023</v>
      </c>
      <c r="P1879" t="str">
        <f t="shared" si="175"/>
        <v>February</v>
      </c>
      <c r="Q1879">
        <f t="shared" si="176"/>
        <v>1</v>
      </c>
      <c r="R1879">
        <f t="shared" si="177"/>
        <v>0</v>
      </c>
      <c r="S1879" s="4" t="str">
        <f t="shared" si="178"/>
        <v>40220</v>
      </c>
      <c r="T1879">
        <v>39</v>
      </c>
      <c r="U1879">
        <v>0</v>
      </c>
      <c r="V1879">
        <v>12</v>
      </c>
      <c r="W1879">
        <v>7</v>
      </c>
      <c r="X1879">
        <v>0</v>
      </c>
      <c r="Y1879">
        <v>0</v>
      </c>
      <c r="AD1879">
        <v>2023</v>
      </c>
      <c r="AE1879" t="s">
        <v>571</v>
      </c>
      <c r="AF1879">
        <v>1</v>
      </c>
      <c r="AG1879" t="b">
        <f t="shared" si="179"/>
        <v>1</v>
      </c>
      <c r="AH1879">
        <v>0</v>
      </c>
      <c r="AI1879">
        <v>40220</v>
      </c>
      <c r="AJ1879">
        <v>39</v>
      </c>
      <c r="AK1879">
        <v>0</v>
      </c>
      <c r="AL1879">
        <v>12</v>
      </c>
      <c r="AM1879">
        <v>7</v>
      </c>
      <c r="AN1879">
        <v>0</v>
      </c>
      <c r="AO1879">
        <v>0</v>
      </c>
    </row>
    <row r="1880" spans="4:41" x14ac:dyDescent="0.3">
      <c r="D1880" t="str">
        <f t="shared" si="174"/>
        <v>February</v>
      </c>
      <c r="E1880" t="s">
        <v>76</v>
      </c>
      <c r="F1880">
        <v>37</v>
      </c>
      <c r="G1880">
        <v>0</v>
      </c>
      <c r="H1880">
        <v>10</v>
      </c>
      <c r="I1880">
        <v>5</v>
      </c>
      <c r="J1880">
        <v>0</v>
      </c>
      <c r="K1880">
        <v>0</v>
      </c>
      <c r="O1880">
        <v>2023</v>
      </c>
      <c r="P1880" t="str">
        <f t="shared" si="175"/>
        <v>February</v>
      </c>
      <c r="Q1880">
        <f t="shared" si="176"/>
        <v>1</v>
      </c>
      <c r="R1880">
        <f t="shared" si="177"/>
        <v>0</v>
      </c>
      <c r="S1880" s="4" t="str">
        <f t="shared" si="178"/>
        <v>40222</v>
      </c>
      <c r="T1880">
        <v>37</v>
      </c>
      <c r="U1880">
        <v>0</v>
      </c>
      <c r="V1880">
        <v>10</v>
      </c>
      <c r="W1880">
        <v>5</v>
      </c>
      <c r="X1880">
        <v>0</v>
      </c>
      <c r="Y1880">
        <v>0</v>
      </c>
      <c r="AD1880">
        <v>2023</v>
      </c>
      <c r="AE1880" t="s">
        <v>571</v>
      </c>
      <c r="AF1880">
        <v>1</v>
      </c>
      <c r="AG1880" t="b">
        <f t="shared" si="179"/>
        <v>1</v>
      </c>
      <c r="AH1880">
        <v>0</v>
      </c>
      <c r="AI1880">
        <v>40222</v>
      </c>
      <c r="AJ1880">
        <v>37</v>
      </c>
      <c r="AK1880">
        <v>0</v>
      </c>
      <c r="AL1880">
        <v>10</v>
      </c>
      <c r="AM1880">
        <v>5</v>
      </c>
      <c r="AN1880">
        <v>0</v>
      </c>
      <c r="AO1880">
        <v>0</v>
      </c>
    </row>
    <row r="1881" spans="4:41" x14ac:dyDescent="0.3">
      <c r="D1881" t="str">
        <f t="shared" si="174"/>
        <v>February</v>
      </c>
      <c r="E1881" t="s">
        <v>78</v>
      </c>
      <c r="F1881">
        <v>58</v>
      </c>
      <c r="G1881">
        <v>0</v>
      </c>
      <c r="H1881">
        <v>10</v>
      </c>
      <c r="I1881">
        <v>7</v>
      </c>
      <c r="J1881">
        <v>0</v>
      </c>
      <c r="K1881">
        <v>0</v>
      </c>
      <c r="O1881">
        <v>2023</v>
      </c>
      <c r="P1881" t="str">
        <f t="shared" si="175"/>
        <v>February</v>
      </c>
      <c r="Q1881">
        <f t="shared" si="176"/>
        <v>1</v>
      </c>
      <c r="R1881">
        <f t="shared" si="177"/>
        <v>0</v>
      </c>
      <c r="S1881" s="4" t="str">
        <f t="shared" si="178"/>
        <v>40223</v>
      </c>
      <c r="T1881">
        <v>58</v>
      </c>
      <c r="U1881">
        <v>0</v>
      </c>
      <c r="V1881">
        <v>10</v>
      </c>
      <c r="W1881">
        <v>7</v>
      </c>
      <c r="X1881">
        <v>0</v>
      </c>
      <c r="Y1881">
        <v>0</v>
      </c>
      <c r="AD1881">
        <v>2023</v>
      </c>
      <c r="AE1881" t="s">
        <v>571</v>
      </c>
      <c r="AF1881">
        <v>1</v>
      </c>
      <c r="AG1881" t="b">
        <f t="shared" si="179"/>
        <v>1</v>
      </c>
      <c r="AH1881">
        <v>0</v>
      </c>
      <c r="AI1881">
        <v>40223</v>
      </c>
      <c r="AJ1881">
        <v>58</v>
      </c>
      <c r="AK1881">
        <v>0</v>
      </c>
      <c r="AL1881">
        <v>10</v>
      </c>
      <c r="AM1881">
        <v>7</v>
      </c>
      <c r="AN1881">
        <v>0</v>
      </c>
      <c r="AO1881">
        <v>0</v>
      </c>
    </row>
    <row r="1882" spans="4:41" x14ac:dyDescent="0.3">
      <c r="D1882" t="str">
        <f t="shared" si="174"/>
        <v>February</v>
      </c>
      <c r="E1882" t="s">
        <v>82</v>
      </c>
      <c r="F1882">
        <v>38</v>
      </c>
      <c r="G1882">
        <v>0</v>
      </c>
      <c r="H1882">
        <v>7</v>
      </c>
      <c r="I1882">
        <v>3</v>
      </c>
      <c r="J1882">
        <v>0</v>
      </c>
      <c r="K1882">
        <v>0</v>
      </c>
      <c r="O1882">
        <v>2023</v>
      </c>
      <c r="P1882" t="str">
        <f t="shared" si="175"/>
        <v>February</v>
      </c>
      <c r="Q1882">
        <f t="shared" si="176"/>
        <v>1</v>
      </c>
      <c r="R1882">
        <f t="shared" si="177"/>
        <v>0</v>
      </c>
      <c r="S1882" s="4" t="str">
        <f t="shared" si="178"/>
        <v>40228</v>
      </c>
      <c r="T1882">
        <v>38</v>
      </c>
      <c r="U1882">
        <v>0</v>
      </c>
      <c r="V1882">
        <v>7</v>
      </c>
      <c r="W1882">
        <v>3</v>
      </c>
      <c r="X1882">
        <v>0</v>
      </c>
      <c r="Y1882">
        <v>0</v>
      </c>
      <c r="AD1882">
        <v>2023</v>
      </c>
      <c r="AE1882" t="s">
        <v>571</v>
      </c>
      <c r="AF1882">
        <v>1</v>
      </c>
      <c r="AG1882" t="b">
        <f t="shared" si="179"/>
        <v>1</v>
      </c>
      <c r="AH1882">
        <v>0</v>
      </c>
      <c r="AI1882">
        <v>40228</v>
      </c>
      <c r="AJ1882">
        <v>38</v>
      </c>
      <c r="AK1882">
        <v>0</v>
      </c>
      <c r="AL1882">
        <v>7</v>
      </c>
      <c r="AM1882">
        <v>3</v>
      </c>
      <c r="AN1882">
        <v>0</v>
      </c>
      <c r="AO1882">
        <v>0</v>
      </c>
    </row>
    <row r="1883" spans="4:41" x14ac:dyDescent="0.3">
      <c r="D1883" t="str">
        <f t="shared" si="174"/>
        <v>February</v>
      </c>
      <c r="E1883" t="s">
        <v>84</v>
      </c>
      <c r="F1883">
        <v>29</v>
      </c>
      <c r="G1883">
        <v>0</v>
      </c>
      <c r="H1883">
        <v>7</v>
      </c>
      <c r="I1883">
        <v>2</v>
      </c>
      <c r="J1883">
        <v>0</v>
      </c>
      <c r="K1883">
        <v>1</v>
      </c>
      <c r="O1883">
        <v>2023</v>
      </c>
      <c r="P1883" t="str">
        <f t="shared" si="175"/>
        <v>February</v>
      </c>
      <c r="Q1883">
        <f t="shared" si="176"/>
        <v>1</v>
      </c>
      <c r="R1883">
        <f t="shared" si="177"/>
        <v>0</v>
      </c>
      <c r="S1883" s="4" t="str">
        <f t="shared" si="178"/>
        <v>40229</v>
      </c>
      <c r="T1883">
        <v>29</v>
      </c>
      <c r="U1883">
        <v>0</v>
      </c>
      <c r="V1883">
        <v>7</v>
      </c>
      <c r="W1883">
        <v>2</v>
      </c>
      <c r="X1883">
        <v>0</v>
      </c>
      <c r="Y1883">
        <v>1</v>
      </c>
      <c r="AD1883">
        <v>2023</v>
      </c>
      <c r="AE1883" t="s">
        <v>571</v>
      </c>
      <c r="AF1883">
        <v>1</v>
      </c>
      <c r="AG1883" t="b">
        <f t="shared" si="179"/>
        <v>1</v>
      </c>
      <c r="AH1883">
        <v>0</v>
      </c>
      <c r="AI1883">
        <v>40229</v>
      </c>
      <c r="AJ1883">
        <v>29</v>
      </c>
      <c r="AK1883">
        <v>0</v>
      </c>
      <c r="AL1883">
        <v>7</v>
      </c>
      <c r="AM1883">
        <v>2</v>
      </c>
      <c r="AN1883">
        <v>0</v>
      </c>
      <c r="AO1883">
        <v>1</v>
      </c>
    </row>
    <row r="1884" spans="4:41" x14ac:dyDescent="0.3">
      <c r="D1884" t="str">
        <f t="shared" si="174"/>
        <v>February</v>
      </c>
      <c r="E1884" t="s">
        <v>86</v>
      </c>
      <c r="F1884">
        <v>37</v>
      </c>
      <c r="G1884">
        <v>0</v>
      </c>
      <c r="H1884">
        <v>10</v>
      </c>
      <c r="I1884">
        <v>7</v>
      </c>
      <c r="J1884">
        <v>0</v>
      </c>
      <c r="K1884">
        <v>0</v>
      </c>
      <c r="O1884">
        <v>2023</v>
      </c>
      <c r="P1884" t="str">
        <f t="shared" si="175"/>
        <v>February</v>
      </c>
      <c r="Q1884">
        <f t="shared" si="176"/>
        <v>1</v>
      </c>
      <c r="R1884">
        <f t="shared" si="177"/>
        <v>0</v>
      </c>
      <c r="S1884" s="4" t="str">
        <f t="shared" si="178"/>
        <v>40241</v>
      </c>
      <c r="T1884">
        <v>37</v>
      </c>
      <c r="U1884">
        <v>0</v>
      </c>
      <c r="V1884">
        <v>10</v>
      </c>
      <c r="W1884">
        <v>7</v>
      </c>
      <c r="X1884">
        <v>0</v>
      </c>
      <c r="Y1884">
        <v>0</v>
      </c>
      <c r="AD1884">
        <v>2023</v>
      </c>
      <c r="AE1884" t="s">
        <v>571</v>
      </c>
      <c r="AF1884">
        <v>1</v>
      </c>
      <c r="AG1884" t="b">
        <f t="shared" si="179"/>
        <v>1</v>
      </c>
      <c r="AH1884">
        <v>0</v>
      </c>
      <c r="AI1884">
        <v>40241</v>
      </c>
      <c r="AJ1884">
        <v>37</v>
      </c>
      <c r="AK1884">
        <v>0</v>
      </c>
      <c r="AL1884">
        <v>10</v>
      </c>
      <c r="AM1884">
        <v>7</v>
      </c>
      <c r="AN1884">
        <v>0</v>
      </c>
      <c r="AO1884">
        <v>0</v>
      </c>
    </row>
    <row r="1885" spans="4:41" x14ac:dyDescent="0.3">
      <c r="D1885" t="str">
        <f t="shared" si="174"/>
        <v>February</v>
      </c>
      <c r="E1885" t="s">
        <v>89</v>
      </c>
      <c r="F1885">
        <v>11</v>
      </c>
      <c r="G1885">
        <v>0</v>
      </c>
      <c r="H1885">
        <v>1</v>
      </c>
      <c r="I1885">
        <v>1</v>
      </c>
      <c r="J1885">
        <v>0</v>
      </c>
      <c r="K1885">
        <v>0</v>
      </c>
      <c r="O1885">
        <v>2023</v>
      </c>
      <c r="P1885" t="str">
        <f t="shared" si="175"/>
        <v>February</v>
      </c>
      <c r="Q1885">
        <f t="shared" si="176"/>
        <v>1</v>
      </c>
      <c r="R1885">
        <f t="shared" si="177"/>
        <v>0</v>
      </c>
      <c r="S1885" s="4" t="str">
        <f t="shared" si="178"/>
        <v>40242</v>
      </c>
      <c r="T1885">
        <v>11</v>
      </c>
      <c r="U1885">
        <v>0</v>
      </c>
      <c r="V1885">
        <v>1</v>
      </c>
      <c r="W1885">
        <v>1</v>
      </c>
      <c r="X1885">
        <v>0</v>
      </c>
      <c r="Y1885">
        <v>0</v>
      </c>
      <c r="AD1885">
        <v>2023</v>
      </c>
      <c r="AE1885" t="s">
        <v>571</v>
      </c>
      <c r="AF1885">
        <v>1</v>
      </c>
      <c r="AG1885" t="b">
        <f t="shared" si="179"/>
        <v>1</v>
      </c>
      <c r="AH1885">
        <v>0</v>
      </c>
      <c r="AI1885">
        <v>40242</v>
      </c>
      <c r="AJ1885">
        <v>11</v>
      </c>
      <c r="AK1885">
        <v>0</v>
      </c>
      <c r="AL1885">
        <v>1</v>
      </c>
      <c r="AM1885">
        <v>1</v>
      </c>
      <c r="AN1885">
        <v>0</v>
      </c>
      <c r="AO1885">
        <v>0</v>
      </c>
    </row>
    <row r="1886" spans="4:41" x14ac:dyDescent="0.3">
      <c r="D1886" t="str">
        <f t="shared" si="174"/>
        <v>February</v>
      </c>
      <c r="E1886" t="s">
        <v>91</v>
      </c>
      <c r="F1886">
        <v>5</v>
      </c>
      <c r="G1886">
        <v>0</v>
      </c>
      <c r="H1886">
        <v>1</v>
      </c>
      <c r="I1886">
        <v>1</v>
      </c>
      <c r="J1886">
        <v>0</v>
      </c>
      <c r="K1886">
        <v>0</v>
      </c>
      <c r="O1886">
        <v>2023</v>
      </c>
      <c r="P1886" t="str">
        <f t="shared" si="175"/>
        <v>February</v>
      </c>
      <c r="Q1886">
        <f t="shared" si="176"/>
        <v>1</v>
      </c>
      <c r="R1886">
        <f t="shared" si="177"/>
        <v>0</v>
      </c>
      <c r="S1886" s="4" t="str">
        <f t="shared" si="178"/>
        <v>40243</v>
      </c>
      <c r="T1886">
        <v>5</v>
      </c>
      <c r="U1886">
        <v>0</v>
      </c>
      <c r="V1886">
        <v>1</v>
      </c>
      <c r="W1886">
        <v>1</v>
      </c>
      <c r="X1886">
        <v>0</v>
      </c>
      <c r="Y1886">
        <v>0</v>
      </c>
      <c r="AD1886">
        <v>2023</v>
      </c>
      <c r="AE1886" t="s">
        <v>571</v>
      </c>
      <c r="AF1886">
        <v>1</v>
      </c>
      <c r="AG1886" t="b">
        <f t="shared" si="179"/>
        <v>1</v>
      </c>
      <c r="AH1886">
        <v>0</v>
      </c>
      <c r="AI1886">
        <v>40243</v>
      </c>
      <c r="AJ1886">
        <v>5</v>
      </c>
      <c r="AK1886">
        <v>0</v>
      </c>
      <c r="AL1886">
        <v>1</v>
      </c>
      <c r="AM1886">
        <v>1</v>
      </c>
      <c r="AN1886">
        <v>0</v>
      </c>
      <c r="AO1886">
        <v>0</v>
      </c>
    </row>
    <row r="1887" spans="4:41" x14ac:dyDescent="0.3">
      <c r="D1887" t="str">
        <f t="shared" si="174"/>
        <v>February</v>
      </c>
      <c r="E1887" t="s">
        <v>92</v>
      </c>
      <c r="F1887">
        <v>30</v>
      </c>
      <c r="G1887">
        <v>0</v>
      </c>
      <c r="H1887">
        <v>5</v>
      </c>
      <c r="I1887">
        <v>2</v>
      </c>
      <c r="J1887">
        <v>0</v>
      </c>
      <c r="K1887">
        <v>0</v>
      </c>
      <c r="O1887">
        <v>2023</v>
      </c>
      <c r="P1887" t="str">
        <f t="shared" si="175"/>
        <v>February</v>
      </c>
      <c r="Q1887">
        <f t="shared" si="176"/>
        <v>1</v>
      </c>
      <c r="R1887">
        <f t="shared" si="177"/>
        <v>0</v>
      </c>
      <c r="S1887" s="4" t="str">
        <f t="shared" si="178"/>
        <v>40245</v>
      </c>
      <c r="T1887">
        <v>30</v>
      </c>
      <c r="U1887">
        <v>0</v>
      </c>
      <c r="V1887">
        <v>5</v>
      </c>
      <c r="W1887">
        <v>2</v>
      </c>
      <c r="X1887">
        <v>0</v>
      </c>
      <c r="Y1887">
        <v>0</v>
      </c>
      <c r="AD1887">
        <v>2023</v>
      </c>
      <c r="AE1887" t="s">
        <v>571</v>
      </c>
      <c r="AF1887">
        <v>1</v>
      </c>
      <c r="AG1887" t="b">
        <f t="shared" si="179"/>
        <v>1</v>
      </c>
      <c r="AH1887">
        <v>0</v>
      </c>
      <c r="AI1887">
        <v>40245</v>
      </c>
      <c r="AJ1887">
        <v>30</v>
      </c>
      <c r="AK1887">
        <v>0</v>
      </c>
      <c r="AL1887">
        <v>5</v>
      </c>
      <c r="AM1887">
        <v>2</v>
      </c>
      <c r="AN1887">
        <v>0</v>
      </c>
      <c r="AO1887">
        <v>0</v>
      </c>
    </row>
    <row r="1888" spans="4:41" x14ac:dyDescent="0.3">
      <c r="D1888" t="str">
        <f t="shared" si="174"/>
        <v>February</v>
      </c>
      <c r="E1888" t="s">
        <v>459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O1888">
        <v>2023</v>
      </c>
      <c r="P1888" t="str">
        <f t="shared" si="175"/>
        <v>February</v>
      </c>
      <c r="Q1888">
        <f t="shared" si="176"/>
        <v>1</v>
      </c>
      <c r="R1888">
        <f t="shared" si="177"/>
        <v>0</v>
      </c>
      <c r="S1888" s="4" t="str">
        <f t="shared" si="178"/>
        <v>40255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AD1888">
        <v>2023</v>
      </c>
      <c r="AE1888" t="s">
        <v>571</v>
      </c>
      <c r="AF1888">
        <v>1</v>
      </c>
      <c r="AG1888" t="b">
        <f t="shared" si="179"/>
        <v>1</v>
      </c>
      <c r="AH1888">
        <v>0</v>
      </c>
      <c r="AI1888">
        <v>40255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</v>
      </c>
    </row>
    <row r="1889" spans="1:41" x14ac:dyDescent="0.3">
      <c r="D1889" t="str">
        <f t="shared" si="174"/>
        <v>February</v>
      </c>
      <c r="E1889" t="s">
        <v>93</v>
      </c>
      <c r="F1889">
        <v>51</v>
      </c>
      <c r="G1889">
        <v>0</v>
      </c>
      <c r="H1889">
        <v>12</v>
      </c>
      <c r="I1889">
        <v>5</v>
      </c>
      <c r="J1889">
        <v>0</v>
      </c>
      <c r="K1889">
        <v>0</v>
      </c>
      <c r="O1889">
        <v>2023</v>
      </c>
      <c r="P1889" t="str">
        <f t="shared" si="175"/>
        <v>February</v>
      </c>
      <c r="Q1889">
        <f t="shared" si="176"/>
        <v>1</v>
      </c>
      <c r="R1889">
        <f t="shared" si="177"/>
        <v>0</v>
      </c>
      <c r="S1889" s="4" t="str">
        <f t="shared" si="178"/>
        <v>40258</v>
      </c>
      <c r="T1889">
        <v>51</v>
      </c>
      <c r="U1889">
        <v>0</v>
      </c>
      <c r="V1889">
        <v>12</v>
      </c>
      <c r="W1889">
        <v>5</v>
      </c>
      <c r="X1889">
        <v>0</v>
      </c>
      <c r="Y1889">
        <v>0</v>
      </c>
      <c r="AD1889">
        <v>2023</v>
      </c>
      <c r="AE1889" t="s">
        <v>571</v>
      </c>
      <c r="AF1889">
        <v>1</v>
      </c>
      <c r="AG1889" t="b">
        <f t="shared" si="179"/>
        <v>1</v>
      </c>
      <c r="AH1889">
        <v>0</v>
      </c>
      <c r="AI1889">
        <v>40258</v>
      </c>
      <c r="AJ1889">
        <v>51</v>
      </c>
      <c r="AK1889">
        <v>0</v>
      </c>
      <c r="AL1889">
        <v>12</v>
      </c>
      <c r="AM1889">
        <v>5</v>
      </c>
      <c r="AN1889">
        <v>0</v>
      </c>
      <c r="AO1889">
        <v>0</v>
      </c>
    </row>
    <row r="1890" spans="1:41" x14ac:dyDescent="0.3">
      <c r="D1890" t="str">
        <f t="shared" si="174"/>
        <v>February</v>
      </c>
      <c r="E1890" t="s">
        <v>95</v>
      </c>
      <c r="F1890">
        <v>48</v>
      </c>
      <c r="G1890">
        <v>0</v>
      </c>
      <c r="H1890">
        <v>15</v>
      </c>
      <c r="I1890">
        <v>6</v>
      </c>
      <c r="J1890">
        <v>0</v>
      </c>
      <c r="K1890">
        <v>0</v>
      </c>
      <c r="O1890">
        <v>2023</v>
      </c>
      <c r="P1890" t="str">
        <f t="shared" si="175"/>
        <v>February</v>
      </c>
      <c r="Q1890">
        <f t="shared" si="176"/>
        <v>1</v>
      </c>
      <c r="R1890">
        <f t="shared" si="177"/>
        <v>0</v>
      </c>
      <c r="S1890" s="4" t="str">
        <f t="shared" si="178"/>
        <v>40272</v>
      </c>
      <c r="T1890">
        <v>48</v>
      </c>
      <c r="U1890">
        <v>0</v>
      </c>
      <c r="V1890">
        <v>15</v>
      </c>
      <c r="W1890">
        <v>6</v>
      </c>
      <c r="X1890">
        <v>0</v>
      </c>
      <c r="Y1890">
        <v>0</v>
      </c>
      <c r="AD1890">
        <v>2023</v>
      </c>
      <c r="AE1890" t="s">
        <v>571</v>
      </c>
      <c r="AF1890">
        <v>1</v>
      </c>
      <c r="AG1890" t="b">
        <f t="shared" si="179"/>
        <v>1</v>
      </c>
      <c r="AH1890">
        <v>0</v>
      </c>
      <c r="AI1890">
        <v>40272</v>
      </c>
      <c r="AJ1890">
        <v>48</v>
      </c>
      <c r="AK1890">
        <v>0</v>
      </c>
      <c r="AL1890">
        <v>15</v>
      </c>
      <c r="AM1890">
        <v>6</v>
      </c>
      <c r="AN1890">
        <v>0</v>
      </c>
      <c r="AO1890">
        <v>0</v>
      </c>
    </row>
    <row r="1891" spans="1:41" x14ac:dyDescent="0.3">
      <c r="D1891" t="str">
        <f t="shared" si="174"/>
        <v>February</v>
      </c>
      <c r="E1891" t="s">
        <v>96</v>
      </c>
      <c r="F1891">
        <v>60</v>
      </c>
      <c r="G1891">
        <v>0</v>
      </c>
      <c r="H1891">
        <v>15</v>
      </c>
      <c r="I1891">
        <v>6</v>
      </c>
      <c r="J1891">
        <v>0</v>
      </c>
      <c r="K1891">
        <v>0</v>
      </c>
      <c r="O1891">
        <v>2023</v>
      </c>
      <c r="P1891" t="str">
        <f t="shared" si="175"/>
        <v>February</v>
      </c>
      <c r="Q1891">
        <f t="shared" si="176"/>
        <v>1</v>
      </c>
      <c r="R1891">
        <f t="shared" si="177"/>
        <v>0</v>
      </c>
      <c r="S1891" s="4" t="str">
        <f t="shared" si="178"/>
        <v>40291</v>
      </c>
      <c r="T1891">
        <v>60</v>
      </c>
      <c r="U1891">
        <v>0</v>
      </c>
      <c r="V1891">
        <v>15</v>
      </c>
      <c r="W1891">
        <v>6</v>
      </c>
      <c r="X1891">
        <v>0</v>
      </c>
      <c r="Y1891">
        <v>0</v>
      </c>
      <c r="AD1891">
        <v>2023</v>
      </c>
      <c r="AE1891" t="s">
        <v>571</v>
      </c>
      <c r="AF1891">
        <v>1</v>
      </c>
      <c r="AG1891" t="b">
        <f t="shared" si="179"/>
        <v>1</v>
      </c>
      <c r="AH1891">
        <v>0</v>
      </c>
      <c r="AI1891">
        <v>40291</v>
      </c>
      <c r="AJ1891">
        <v>60</v>
      </c>
      <c r="AK1891">
        <v>0</v>
      </c>
      <c r="AL1891">
        <v>15</v>
      </c>
      <c r="AM1891">
        <v>6</v>
      </c>
      <c r="AN1891">
        <v>0</v>
      </c>
      <c r="AO1891">
        <v>0</v>
      </c>
    </row>
    <row r="1892" spans="1:41" x14ac:dyDescent="0.3">
      <c r="D1892" t="str">
        <f t="shared" si="174"/>
        <v>February</v>
      </c>
      <c r="E1892" t="s">
        <v>98</v>
      </c>
      <c r="F1892">
        <v>44</v>
      </c>
      <c r="G1892">
        <v>0</v>
      </c>
      <c r="H1892">
        <v>8</v>
      </c>
      <c r="I1892">
        <v>6</v>
      </c>
      <c r="J1892">
        <v>0</v>
      </c>
      <c r="K1892">
        <v>0</v>
      </c>
      <c r="O1892">
        <v>2023</v>
      </c>
      <c r="P1892" t="str">
        <f t="shared" si="175"/>
        <v>February</v>
      </c>
      <c r="Q1892">
        <f t="shared" si="176"/>
        <v>1</v>
      </c>
      <c r="R1892">
        <f t="shared" si="177"/>
        <v>0</v>
      </c>
      <c r="S1892" s="4" t="str">
        <f t="shared" si="178"/>
        <v>40299</v>
      </c>
      <c r="T1892">
        <v>44</v>
      </c>
      <c r="U1892">
        <v>0</v>
      </c>
      <c r="V1892">
        <v>8</v>
      </c>
      <c r="W1892">
        <v>6</v>
      </c>
      <c r="X1892">
        <v>0</v>
      </c>
      <c r="Y1892">
        <v>0</v>
      </c>
      <c r="AD1892">
        <v>2023</v>
      </c>
      <c r="AE1892" t="s">
        <v>571</v>
      </c>
      <c r="AF1892">
        <v>1</v>
      </c>
      <c r="AG1892" t="b">
        <f t="shared" si="179"/>
        <v>1</v>
      </c>
      <c r="AH1892">
        <v>0</v>
      </c>
      <c r="AI1892">
        <v>40299</v>
      </c>
      <c r="AJ1892">
        <v>44</v>
      </c>
      <c r="AK1892">
        <v>0</v>
      </c>
      <c r="AL1892">
        <v>8</v>
      </c>
      <c r="AM1892">
        <v>6</v>
      </c>
      <c r="AN1892">
        <v>0</v>
      </c>
      <c r="AO1892">
        <v>0</v>
      </c>
    </row>
    <row r="1893" spans="1:41" x14ac:dyDescent="0.3">
      <c r="D1893" t="str">
        <f t="shared" si="174"/>
        <v>February</v>
      </c>
      <c r="E1893" t="s">
        <v>4</v>
      </c>
      <c r="F1893" s="1">
        <v>1438</v>
      </c>
      <c r="G1893">
        <v>0</v>
      </c>
      <c r="H1893">
        <v>421</v>
      </c>
      <c r="I1893">
        <v>240</v>
      </c>
      <c r="J1893">
        <v>0</v>
      </c>
      <c r="K1893">
        <v>4</v>
      </c>
      <c r="O1893">
        <v>2023</v>
      </c>
      <c r="P1893" t="str">
        <f t="shared" si="175"/>
        <v>February</v>
      </c>
      <c r="Q1893">
        <f t="shared" si="176"/>
        <v>0</v>
      </c>
      <c r="R1893">
        <f t="shared" si="177"/>
        <v>1</v>
      </c>
      <c r="S1893" s="4" t="str">
        <f t="shared" si="178"/>
        <v>Total</v>
      </c>
      <c r="T1893">
        <v>1438</v>
      </c>
      <c r="U1893">
        <v>0</v>
      </c>
      <c r="V1893">
        <v>421</v>
      </c>
      <c r="W1893">
        <v>240</v>
      </c>
      <c r="X1893">
        <v>0</v>
      </c>
      <c r="Y1893">
        <v>4</v>
      </c>
      <c r="AD1893">
        <v>2023</v>
      </c>
      <c r="AE1893" t="s">
        <v>571</v>
      </c>
      <c r="AF1893">
        <v>0</v>
      </c>
      <c r="AG1893" t="b">
        <f t="shared" si="179"/>
        <v>0</v>
      </c>
      <c r="AH1893">
        <v>1</v>
      </c>
      <c r="AI1893" s="4" t="s">
        <v>4</v>
      </c>
      <c r="AJ1893">
        <v>1438</v>
      </c>
      <c r="AK1893">
        <v>0</v>
      </c>
      <c r="AL1893">
        <v>421</v>
      </c>
      <c r="AM1893">
        <v>240</v>
      </c>
      <c r="AN1893">
        <v>0</v>
      </c>
      <c r="AO1893">
        <v>4</v>
      </c>
    </row>
    <row r="1894" spans="1:41" x14ac:dyDescent="0.3">
      <c r="D1894" t="str">
        <f t="shared" si="174"/>
        <v>February</v>
      </c>
      <c r="E1894" t="s">
        <v>105</v>
      </c>
      <c r="F1894">
        <v>9</v>
      </c>
      <c r="G1894">
        <v>0</v>
      </c>
      <c r="H1894">
        <v>2</v>
      </c>
      <c r="I1894">
        <v>1</v>
      </c>
      <c r="J1894">
        <v>0</v>
      </c>
      <c r="K1894">
        <v>0</v>
      </c>
      <c r="O1894">
        <v>2023</v>
      </c>
      <c r="P1894" t="str">
        <f t="shared" si="175"/>
        <v>February</v>
      </c>
      <c r="Q1894">
        <f t="shared" si="176"/>
        <v>0</v>
      </c>
      <c r="R1894">
        <f t="shared" si="177"/>
        <v>0</v>
      </c>
      <c r="S1894" s="4" t="str">
        <f t="shared" si="178"/>
        <v>40118</v>
      </c>
      <c r="T1894">
        <v>9</v>
      </c>
      <c r="U1894">
        <v>0</v>
      </c>
      <c r="V1894">
        <v>2</v>
      </c>
      <c r="W1894">
        <v>1</v>
      </c>
      <c r="X1894">
        <v>0</v>
      </c>
      <c r="Y1894">
        <v>0</v>
      </c>
      <c r="AD1894">
        <v>2023</v>
      </c>
      <c r="AE1894" t="s">
        <v>571</v>
      </c>
      <c r="AF1894">
        <v>0</v>
      </c>
      <c r="AG1894" t="b">
        <f t="shared" si="179"/>
        <v>1</v>
      </c>
      <c r="AH1894">
        <v>0</v>
      </c>
      <c r="AI1894">
        <v>40118</v>
      </c>
      <c r="AJ1894">
        <v>9</v>
      </c>
      <c r="AK1894">
        <v>0</v>
      </c>
      <c r="AL1894">
        <v>2</v>
      </c>
      <c r="AM1894">
        <v>1</v>
      </c>
      <c r="AN1894">
        <v>0</v>
      </c>
      <c r="AO1894">
        <v>0</v>
      </c>
    </row>
    <row r="1895" spans="1:41" x14ac:dyDescent="0.3">
      <c r="D1895" t="str">
        <f t="shared" si="174"/>
        <v>February</v>
      </c>
      <c r="E1895" t="s">
        <v>508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O1895">
        <v>2023</v>
      </c>
      <c r="P1895" t="str">
        <f t="shared" si="175"/>
        <v>February</v>
      </c>
      <c r="Q1895">
        <f t="shared" si="176"/>
        <v>0</v>
      </c>
      <c r="R1895">
        <f t="shared" si="177"/>
        <v>0</v>
      </c>
      <c r="S1895" s="4" t="str">
        <f t="shared" si="178"/>
        <v>40330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AD1895">
        <v>2023</v>
      </c>
      <c r="AE1895" t="s">
        <v>571</v>
      </c>
      <c r="AF1895">
        <v>0</v>
      </c>
      <c r="AG1895" t="b">
        <f t="shared" si="179"/>
        <v>1</v>
      </c>
      <c r="AH1895">
        <v>0</v>
      </c>
      <c r="AI1895">
        <v>40330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0</v>
      </c>
    </row>
    <row r="1896" spans="1:41" x14ac:dyDescent="0.3">
      <c r="D1896" t="str">
        <f t="shared" si="174"/>
        <v>February</v>
      </c>
      <c r="E1896" t="s">
        <v>509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O1896">
        <v>2023</v>
      </c>
      <c r="P1896" t="str">
        <f t="shared" si="175"/>
        <v>February</v>
      </c>
      <c r="Q1896">
        <f t="shared" si="176"/>
        <v>0</v>
      </c>
      <c r="R1896">
        <f t="shared" si="177"/>
        <v>0</v>
      </c>
      <c r="S1896" s="4" t="str">
        <f t="shared" si="178"/>
        <v>40045</v>
      </c>
      <c r="T1896">
        <v>1</v>
      </c>
      <c r="U1896">
        <v>0</v>
      </c>
      <c r="V1896">
        <v>1</v>
      </c>
      <c r="W1896">
        <v>1</v>
      </c>
      <c r="X1896">
        <v>0</v>
      </c>
      <c r="Y1896">
        <v>0</v>
      </c>
      <c r="AD1896">
        <v>2023</v>
      </c>
      <c r="AE1896" t="s">
        <v>571</v>
      </c>
      <c r="AF1896">
        <v>0</v>
      </c>
      <c r="AG1896" t="b">
        <f t="shared" si="179"/>
        <v>1</v>
      </c>
      <c r="AH1896">
        <v>0</v>
      </c>
      <c r="AI1896">
        <v>40045</v>
      </c>
      <c r="AJ1896">
        <v>1</v>
      </c>
      <c r="AK1896">
        <v>0</v>
      </c>
      <c r="AL1896">
        <v>1</v>
      </c>
      <c r="AM1896">
        <v>1</v>
      </c>
      <c r="AN1896">
        <v>0</v>
      </c>
      <c r="AO1896">
        <v>0</v>
      </c>
    </row>
    <row r="1897" spans="1:41" x14ac:dyDescent="0.3">
      <c r="D1897" t="str">
        <f t="shared" si="174"/>
        <v>February</v>
      </c>
      <c r="O1897">
        <v>2023</v>
      </c>
      <c r="P1897" t="str">
        <f t="shared" si="175"/>
        <v>February</v>
      </c>
      <c r="Q1897">
        <f t="shared" si="176"/>
        <v>0</v>
      </c>
      <c r="R1897">
        <f t="shared" si="177"/>
        <v>0</v>
      </c>
      <c r="S1897" s="4" t="str">
        <f t="shared" si="178"/>
        <v/>
      </c>
      <c r="AD1897">
        <v>2023</v>
      </c>
      <c r="AE1897" t="s">
        <v>571</v>
      </c>
      <c r="AF1897">
        <v>0</v>
      </c>
      <c r="AG1897" t="b">
        <f t="shared" si="179"/>
        <v>0</v>
      </c>
      <c r="AH1897">
        <v>0</v>
      </c>
      <c r="AI1897" s="4" t="s">
        <v>587</v>
      </c>
    </row>
    <row r="1898" spans="1:41" x14ac:dyDescent="0.3">
      <c r="A1898">
        <v>2023</v>
      </c>
      <c r="D1898" t="str">
        <f t="shared" si="174"/>
        <v>February</v>
      </c>
      <c r="E1898" t="s">
        <v>107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O1898">
        <v>2023</v>
      </c>
      <c r="P1898" t="str">
        <f t="shared" si="175"/>
        <v>February</v>
      </c>
      <c r="Q1898">
        <f t="shared" si="176"/>
        <v>0</v>
      </c>
      <c r="R1898">
        <f t="shared" si="177"/>
        <v>0</v>
      </c>
      <c r="S1898" s="4" t="str">
        <f t="shared" si="178"/>
        <v>40059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AD1898">
        <v>2023</v>
      </c>
      <c r="AE1898" t="s">
        <v>571</v>
      </c>
      <c r="AF1898">
        <v>0</v>
      </c>
      <c r="AG1898" t="b">
        <f t="shared" si="179"/>
        <v>1</v>
      </c>
      <c r="AH1898">
        <v>0</v>
      </c>
      <c r="AI1898">
        <v>40059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0</v>
      </c>
    </row>
    <row r="1899" spans="1:41" x14ac:dyDescent="0.3">
      <c r="D1899" t="str">
        <f t="shared" si="174"/>
        <v>February</v>
      </c>
      <c r="E1899" t="s">
        <v>592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O1899">
        <v>2023</v>
      </c>
      <c r="P1899" t="str">
        <f t="shared" si="175"/>
        <v>February</v>
      </c>
      <c r="Q1899">
        <f t="shared" si="176"/>
        <v>0</v>
      </c>
      <c r="R1899">
        <f t="shared" si="177"/>
        <v>0</v>
      </c>
      <c r="S1899" s="4" t="str">
        <f t="shared" si="178"/>
        <v>40165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AD1899">
        <v>2023</v>
      </c>
      <c r="AE1899" t="s">
        <v>571</v>
      </c>
      <c r="AF1899">
        <v>0</v>
      </c>
      <c r="AG1899" t="b">
        <f t="shared" si="179"/>
        <v>1</v>
      </c>
      <c r="AH1899">
        <v>0</v>
      </c>
      <c r="AI1899">
        <v>40165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0</v>
      </c>
    </row>
    <row r="1900" spans="1:41" x14ac:dyDescent="0.3">
      <c r="D1900" t="str">
        <f t="shared" si="174"/>
        <v>February</v>
      </c>
      <c r="E1900" t="s">
        <v>4</v>
      </c>
      <c r="F1900">
        <v>13</v>
      </c>
      <c r="G1900">
        <v>0</v>
      </c>
      <c r="H1900">
        <v>3</v>
      </c>
      <c r="I1900">
        <v>2</v>
      </c>
      <c r="J1900">
        <v>0</v>
      </c>
      <c r="K1900">
        <v>0</v>
      </c>
      <c r="O1900">
        <v>2023</v>
      </c>
      <c r="P1900" t="str">
        <f t="shared" si="175"/>
        <v>February</v>
      </c>
      <c r="Q1900">
        <f t="shared" si="176"/>
        <v>0</v>
      </c>
      <c r="R1900">
        <f t="shared" si="177"/>
        <v>1</v>
      </c>
      <c r="S1900" s="4" t="str">
        <f t="shared" si="178"/>
        <v>Total</v>
      </c>
      <c r="T1900">
        <v>13</v>
      </c>
      <c r="U1900">
        <v>0</v>
      </c>
      <c r="V1900">
        <v>3</v>
      </c>
      <c r="W1900">
        <v>2</v>
      </c>
      <c r="X1900">
        <v>0</v>
      </c>
      <c r="Y1900">
        <v>0</v>
      </c>
      <c r="AD1900">
        <v>2023</v>
      </c>
      <c r="AE1900" t="s">
        <v>571</v>
      </c>
      <c r="AF1900">
        <v>0</v>
      </c>
      <c r="AG1900" t="b">
        <f t="shared" si="179"/>
        <v>0</v>
      </c>
      <c r="AH1900">
        <v>1</v>
      </c>
      <c r="AI1900" s="4" t="s">
        <v>4</v>
      </c>
      <c r="AJ1900">
        <v>13</v>
      </c>
      <c r="AK1900">
        <v>0</v>
      </c>
      <c r="AL1900">
        <v>3</v>
      </c>
      <c r="AM1900">
        <v>2</v>
      </c>
      <c r="AN1900">
        <v>0</v>
      </c>
      <c r="AO1900">
        <v>0</v>
      </c>
    </row>
    <row r="1901" spans="1:41" x14ac:dyDescent="0.3">
      <c r="D1901" t="str">
        <f t="shared" si="174"/>
        <v>February</v>
      </c>
      <c r="E1901" t="s">
        <v>109</v>
      </c>
      <c r="F1901">
        <v>2</v>
      </c>
      <c r="G1901">
        <v>0</v>
      </c>
      <c r="H1901">
        <v>1</v>
      </c>
      <c r="I1901">
        <v>1</v>
      </c>
      <c r="J1901">
        <v>0</v>
      </c>
      <c r="K1901">
        <v>0</v>
      </c>
      <c r="O1901">
        <v>2023</v>
      </c>
      <c r="P1901" t="str">
        <f t="shared" si="175"/>
        <v>February</v>
      </c>
      <c r="Q1901">
        <f t="shared" si="176"/>
        <v>0</v>
      </c>
      <c r="R1901">
        <f t="shared" si="177"/>
        <v>0</v>
      </c>
      <c r="S1901" s="4" t="str">
        <f t="shared" si="178"/>
        <v xml:space="preserve"> CODE</v>
      </c>
      <c r="T1901">
        <v>2</v>
      </c>
      <c r="U1901">
        <v>0</v>
      </c>
      <c r="V1901">
        <v>1</v>
      </c>
      <c r="W1901">
        <v>1</v>
      </c>
      <c r="X1901">
        <v>0</v>
      </c>
      <c r="Y1901">
        <v>0</v>
      </c>
      <c r="AD1901">
        <v>2023</v>
      </c>
      <c r="AE1901" t="s">
        <v>571</v>
      </c>
      <c r="AF1901">
        <v>0</v>
      </c>
      <c r="AG1901" t="b">
        <f t="shared" si="179"/>
        <v>0</v>
      </c>
      <c r="AH1901">
        <v>0</v>
      </c>
      <c r="AI1901" s="4" t="s">
        <v>586</v>
      </c>
      <c r="AJ1901">
        <v>2</v>
      </c>
      <c r="AK1901">
        <v>0</v>
      </c>
      <c r="AL1901">
        <v>1</v>
      </c>
      <c r="AM1901">
        <v>1</v>
      </c>
      <c r="AN1901">
        <v>0</v>
      </c>
      <c r="AO1901">
        <v>0</v>
      </c>
    </row>
    <row r="1902" spans="1:41" x14ac:dyDescent="0.3">
      <c r="D1902" t="str">
        <f t="shared" si="174"/>
        <v>February</v>
      </c>
      <c r="E1902" t="s">
        <v>4</v>
      </c>
      <c r="F1902">
        <v>2</v>
      </c>
      <c r="G1902">
        <v>0</v>
      </c>
      <c r="H1902">
        <v>1</v>
      </c>
      <c r="I1902">
        <v>1</v>
      </c>
      <c r="J1902">
        <v>0</v>
      </c>
      <c r="K1902">
        <v>0</v>
      </c>
      <c r="O1902">
        <v>2023</v>
      </c>
      <c r="P1902" t="str">
        <f t="shared" si="175"/>
        <v>February</v>
      </c>
      <c r="Q1902">
        <f t="shared" si="176"/>
        <v>0</v>
      </c>
      <c r="R1902">
        <f t="shared" si="177"/>
        <v>1</v>
      </c>
      <c r="S1902" s="4" t="str">
        <f t="shared" si="178"/>
        <v>Total</v>
      </c>
      <c r="T1902">
        <v>2</v>
      </c>
      <c r="U1902">
        <v>0</v>
      </c>
      <c r="V1902">
        <v>1</v>
      </c>
      <c r="W1902">
        <v>1</v>
      </c>
      <c r="X1902">
        <v>0</v>
      </c>
      <c r="Y1902">
        <v>0</v>
      </c>
      <c r="AD1902">
        <v>2023</v>
      </c>
      <c r="AE1902" t="s">
        <v>571</v>
      </c>
      <c r="AF1902">
        <v>0</v>
      </c>
      <c r="AG1902" t="b">
        <f t="shared" si="179"/>
        <v>0</v>
      </c>
      <c r="AH1902">
        <v>1</v>
      </c>
      <c r="AI1902" s="4" t="s">
        <v>4</v>
      </c>
      <c r="AJ1902">
        <v>2</v>
      </c>
      <c r="AK1902">
        <v>0</v>
      </c>
      <c r="AL1902">
        <v>1</v>
      </c>
      <c r="AM1902">
        <v>1</v>
      </c>
      <c r="AN1902">
        <v>0</v>
      </c>
      <c r="AO1902">
        <v>0</v>
      </c>
    </row>
    <row r="1903" spans="1:41" x14ac:dyDescent="0.3">
      <c r="D1903" t="str">
        <f t="shared" si="174"/>
        <v>February</v>
      </c>
      <c r="E1903" t="s">
        <v>4</v>
      </c>
      <c r="F1903" s="1">
        <v>1453</v>
      </c>
      <c r="G1903">
        <v>0</v>
      </c>
      <c r="H1903">
        <v>425</v>
      </c>
      <c r="I1903">
        <v>243</v>
      </c>
      <c r="J1903">
        <v>0</v>
      </c>
      <c r="K1903">
        <v>4</v>
      </c>
      <c r="O1903">
        <v>2023</v>
      </c>
      <c r="P1903" t="str">
        <f t="shared" si="175"/>
        <v>February</v>
      </c>
      <c r="Q1903">
        <f t="shared" si="176"/>
        <v>0</v>
      </c>
      <c r="R1903">
        <f t="shared" si="177"/>
        <v>1</v>
      </c>
      <c r="S1903" s="4" t="str">
        <f t="shared" si="178"/>
        <v>Total</v>
      </c>
      <c r="T1903">
        <v>1453</v>
      </c>
      <c r="U1903">
        <v>0</v>
      </c>
      <c r="V1903">
        <v>425</v>
      </c>
      <c r="W1903">
        <v>243</v>
      </c>
      <c r="X1903">
        <v>0</v>
      </c>
      <c r="Y1903">
        <v>4</v>
      </c>
      <c r="AD1903">
        <v>2023</v>
      </c>
      <c r="AE1903" t="s">
        <v>571</v>
      </c>
      <c r="AF1903">
        <v>0</v>
      </c>
      <c r="AG1903" t="b">
        <f t="shared" si="179"/>
        <v>0</v>
      </c>
      <c r="AH1903">
        <v>1</v>
      </c>
      <c r="AI1903" s="4" t="s">
        <v>4</v>
      </c>
      <c r="AJ1903">
        <v>1453</v>
      </c>
      <c r="AK1903">
        <v>0</v>
      </c>
      <c r="AL1903">
        <v>425</v>
      </c>
      <c r="AM1903">
        <v>243</v>
      </c>
      <c r="AN1903">
        <v>0</v>
      </c>
      <c r="AO1903">
        <v>4</v>
      </c>
    </row>
    <row r="1904" spans="1:41" x14ac:dyDescent="0.3">
      <c r="B1904" t="s">
        <v>137</v>
      </c>
      <c r="C1904" t="s">
        <v>137</v>
      </c>
      <c r="D1904" t="str">
        <f t="shared" si="174"/>
        <v>March</v>
      </c>
      <c r="E1904" t="s">
        <v>17</v>
      </c>
      <c r="F1904">
        <v>22</v>
      </c>
      <c r="G1904">
        <v>0</v>
      </c>
      <c r="H1904">
        <v>9</v>
      </c>
      <c r="I1904">
        <v>8</v>
      </c>
      <c r="J1904">
        <v>0</v>
      </c>
      <c r="K1904">
        <v>0</v>
      </c>
      <c r="O1904">
        <v>2023</v>
      </c>
      <c r="P1904" t="str">
        <f t="shared" si="175"/>
        <v>March</v>
      </c>
      <c r="Q1904">
        <f t="shared" si="176"/>
        <v>1</v>
      </c>
      <c r="R1904">
        <f t="shared" si="177"/>
        <v>0</v>
      </c>
      <c r="S1904" s="4" t="str">
        <f t="shared" si="178"/>
        <v>40202</v>
      </c>
      <c r="T1904">
        <v>22</v>
      </c>
      <c r="U1904">
        <v>0</v>
      </c>
      <c r="V1904">
        <v>9</v>
      </c>
      <c r="W1904">
        <v>8</v>
      </c>
      <c r="X1904">
        <v>0</v>
      </c>
      <c r="Y1904">
        <v>0</v>
      </c>
      <c r="AD1904">
        <v>2023</v>
      </c>
      <c r="AE1904" t="s">
        <v>137</v>
      </c>
      <c r="AF1904">
        <v>1</v>
      </c>
      <c r="AG1904" t="b">
        <f t="shared" si="179"/>
        <v>1</v>
      </c>
      <c r="AH1904">
        <v>0</v>
      </c>
      <c r="AI1904">
        <v>40202</v>
      </c>
      <c r="AJ1904">
        <v>22</v>
      </c>
      <c r="AK1904">
        <v>0</v>
      </c>
      <c r="AL1904">
        <v>9</v>
      </c>
      <c r="AM1904">
        <v>8</v>
      </c>
      <c r="AN1904">
        <v>0</v>
      </c>
      <c r="AO1904">
        <v>0</v>
      </c>
    </row>
    <row r="1905" spans="4:41" x14ac:dyDescent="0.3">
      <c r="D1905" t="str">
        <f t="shared" si="174"/>
        <v>March</v>
      </c>
      <c r="E1905" t="s">
        <v>23</v>
      </c>
      <c r="F1905">
        <v>87</v>
      </c>
      <c r="G1905">
        <v>0</v>
      </c>
      <c r="H1905">
        <v>43</v>
      </c>
      <c r="I1905">
        <v>22</v>
      </c>
      <c r="J1905">
        <v>0</v>
      </c>
      <c r="K1905">
        <v>0</v>
      </c>
      <c r="O1905">
        <v>2023</v>
      </c>
      <c r="P1905" t="str">
        <f t="shared" si="175"/>
        <v>March</v>
      </c>
      <c r="Q1905">
        <f t="shared" si="176"/>
        <v>1</v>
      </c>
      <c r="R1905">
        <f t="shared" si="177"/>
        <v>0</v>
      </c>
      <c r="S1905" s="4" t="str">
        <f t="shared" si="178"/>
        <v>40203</v>
      </c>
      <c r="T1905">
        <v>87</v>
      </c>
      <c r="U1905">
        <v>0</v>
      </c>
      <c r="V1905">
        <v>43</v>
      </c>
      <c r="W1905">
        <v>22</v>
      </c>
      <c r="X1905">
        <v>0</v>
      </c>
      <c r="Y1905">
        <v>0</v>
      </c>
      <c r="AD1905">
        <v>2023</v>
      </c>
      <c r="AE1905" t="s">
        <v>137</v>
      </c>
      <c r="AF1905">
        <v>1</v>
      </c>
      <c r="AG1905" t="b">
        <f t="shared" si="179"/>
        <v>1</v>
      </c>
      <c r="AH1905">
        <v>0</v>
      </c>
      <c r="AI1905">
        <v>40203</v>
      </c>
      <c r="AJ1905">
        <v>87</v>
      </c>
      <c r="AK1905">
        <v>0</v>
      </c>
      <c r="AL1905">
        <v>43</v>
      </c>
      <c r="AM1905">
        <v>22</v>
      </c>
      <c r="AN1905">
        <v>0</v>
      </c>
      <c r="AO1905">
        <v>0</v>
      </c>
    </row>
    <row r="1906" spans="4:41" x14ac:dyDescent="0.3">
      <c r="D1906" t="str">
        <f t="shared" si="174"/>
        <v>March</v>
      </c>
      <c r="E1906" t="s">
        <v>27</v>
      </c>
      <c r="F1906">
        <v>22</v>
      </c>
      <c r="G1906">
        <v>0</v>
      </c>
      <c r="H1906">
        <v>10</v>
      </c>
      <c r="I1906">
        <v>4</v>
      </c>
      <c r="J1906">
        <v>0</v>
      </c>
      <c r="K1906">
        <v>0</v>
      </c>
      <c r="O1906">
        <v>2023</v>
      </c>
      <c r="P1906" t="str">
        <f t="shared" si="175"/>
        <v>March</v>
      </c>
      <c r="Q1906">
        <f t="shared" si="176"/>
        <v>1</v>
      </c>
      <c r="R1906">
        <f t="shared" si="177"/>
        <v>0</v>
      </c>
      <c r="S1906" s="4" t="str">
        <f t="shared" si="178"/>
        <v>40204</v>
      </c>
      <c r="T1906">
        <v>22</v>
      </c>
      <c r="U1906">
        <v>0</v>
      </c>
      <c r="V1906">
        <v>10</v>
      </c>
      <c r="W1906">
        <v>4</v>
      </c>
      <c r="X1906">
        <v>0</v>
      </c>
      <c r="Y1906">
        <v>0</v>
      </c>
      <c r="AD1906">
        <v>2023</v>
      </c>
      <c r="AE1906" t="s">
        <v>137</v>
      </c>
      <c r="AF1906">
        <v>1</v>
      </c>
      <c r="AG1906" t="b">
        <f t="shared" si="179"/>
        <v>1</v>
      </c>
      <c r="AH1906">
        <v>0</v>
      </c>
      <c r="AI1906">
        <v>40204</v>
      </c>
      <c r="AJ1906">
        <v>22</v>
      </c>
      <c r="AK1906">
        <v>0</v>
      </c>
      <c r="AL1906">
        <v>10</v>
      </c>
      <c r="AM1906">
        <v>4</v>
      </c>
      <c r="AN1906">
        <v>0</v>
      </c>
      <c r="AO1906">
        <v>0</v>
      </c>
    </row>
    <row r="1907" spans="4:41" x14ac:dyDescent="0.3">
      <c r="D1907" t="str">
        <f t="shared" si="174"/>
        <v>March</v>
      </c>
      <c r="E1907" t="s">
        <v>31</v>
      </c>
      <c r="F1907">
        <v>2</v>
      </c>
      <c r="G1907">
        <v>0</v>
      </c>
      <c r="H1907">
        <v>1</v>
      </c>
      <c r="I1907">
        <v>0</v>
      </c>
      <c r="J1907">
        <v>0</v>
      </c>
      <c r="K1907">
        <v>0</v>
      </c>
      <c r="O1907">
        <v>2023</v>
      </c>
      <c r="P1907" t="str">
        <f t="shared" si="175"/>
        <v>March</v>
      </c>
      <c r="Q1907">
        <f t="shared" si="176"/>
        <v>1</v>
      </c>
      <c r="R1907">
        <f t="shared" si="177"/>
        <v>0</v>
      </c>
      <c r="S1907" s="4" t="str">
        <f t="shared" si="178"/>
        <v>40205</v>
      </c>
      <c r="T1907">
        <v>2</v>
      </c>
      <c r="U1907">
        <v>0</v>
      </c>
      <c r="V1907">
        <v>1</v>
      </c>
      <c r="W1907">
        <v>0</v>
      </c>
      <c r="X1907">
        <v>0</v>
      </c>
      <c r="Y1907">
        <v>0</v>
      </c>
      <c r="AD1907">
        <v>2023</v>
      </c>
      <c r="AE1907" t="s">
        <v>137</v>
      </c>
      <c r="AF1907">
        <v>1</v>
      </c>
      <c r="AG1907" t="b">
        <f t="shared" si="179"/>
        <v>1</v>
      </c>
      <c r="AH1907">
        <v>0</v>
      </c>
      <c r="AI1907">
        <v>40205</v>
      </c>
      <c r="AJ1907">
        <v>2</v>
      </c>
      <c r="AK1907">
        <v>0</v>
      </c>
      <c r="AL1907">
        <v>1</v>
      </c>
      <c r="AM1907">
        <v>0</v>
      </c>
      <c r="AN1907">
        <v>0</v>
      </c>
      <c r="AO1907">
        <v>0</v>
      </c>
    </row>
    <row r="1908" spans="4:41" x14ac:dyDescent="0.3">
      <c r="D1908" t="str">
        <f t="shared" si="174"/>
        <v>March</v>
      </c>
      <c r="E1908" t="s">
        <v>34</v>
      </c>
      <c r="F1908">
        <v>19</v>
      </c>
      <c r="G1908">
        <v>0</v>
      </c>
      <c r="H1908">
        <v>3</v>
      </c>
      <c r="I1908">
        <v>1</v>
      </c>
      <c r="J1908">
        <v>0</v>
      </c>
      <c r="K1908">
        <v>0</v>
      </c>
      <c r="O1908">
        <v>2023</v>
      </c>
      <c r="P1908" t="str">
        <f t="shared" si="175"/>
        <v>March</v>
      </c>
      <c r="Q1908">
        <f t="shared" si="176"/>
        <v>1</v>
      </c>
      <c r="R1908">
        <f t="shared" si="177"/>
        <v>0</v>
      </c>
      <c r="S1908" s="4" t="str">
        <f t="shared" si="178"/>
        <v>40206</v>
      </c>
      <c r="T1908">
        <v>19</v>
      </c>
      <c r="U1908">
        <v>0</v>
      </c>
      <c r="V1908">
        <v>3</v>
      </c>
      <c r="W1908">
        <v>1</v>
      </c>
      <c r="X1908">
        <v>0</v>
      </c>
      <c r="Y1908">
        <v>0</v>
      </c>
      <c r="AD1908">
        <v>2023</v>
      </c>
      <c r="AE1908" t="s">
        <v>137</v>
      </c>
      <c r="AF1908">
        <v>1</v>
      </c>
      <c r="AG1908" t="b">
        <f t="shared" si="179"/>
        <v>1</v>
      </c>
      <c r="AH1908">
        <v>0</v>
      </c>
      <c r="AI1908">
        <v>40206</v>
      </c>
      <c r="AJ1908">
        <v>19</v>
      </c>
      <c r="AK1908">
        <v>0</v>
      </c>
      <c r="AL1908">
        <v>3</v>
      </c>
      <c r="AM1908">
        <v>1</v>
      </c>
      <c r="AN1908">
        <v>0</v>
      </c>
      <c r="AO1908">
        <v>0</v>
      </c>
    </row>
    <row r="1909" spans="4:41" x14ac:dyDescent="0.3">
      <c r="D1909" t="str">
        <f t="shared" si="174"/>
        <v>March</v>
      </c>
      <c r="E1909" t="s">
        <v>37</v>
      </c>
      <c r="F1909">
        <v>29</v>
      </c>
      <c r="G1909">
        <v>0</v>
      </c>
      <c r="H1909">
        <v>7</v>
      </c>
      <c r="I1909">
        <v>5</v>
      </c>
      <c r="J1909">
        <v>0</v>
      </c>
      <c r="K1909">
        <v>0</v>
      </c>
      <c r="O1909">
        <v>2023</v>
      </c>
      <c r="P1909" t="str">
        <f t="shared" si="175"/>
        <v>March</v>
      </c>
      <c r="Q1909">
        <f t="shared" si="176"/>
        <v>1</v>
      </c>
      <c r="R1909">
        <f t="shared" si="177"/>
        <v>0</v>
      </c>
      <c r="S1909" s="4" t="str">
        <f t="shared" si="178"/>
        <v>40207</v>
      </c>
      <c r="T1909">
        <v>29</v>
      </c>
      <c r="U1909">
        <v>0</v>
      </c>
      <c r="V1909">
        <v>7</v>
      </c>
      <c r="W1909">
        <v>5</v>
      </c>
      <c r="X1909">
        <v>0</v>
      </c>
      <c r="Y1909">
        <v>0</v>
      </c>
      <c r="AD1909">
        <v>2023</v>
      </c>
      <c r="AE1909" t="s">
        <v>137</v>
      </c>
      <c r="AF1909">
        <v>1</v>
      </c>
      <c r="AG1909" t="b">
        <f t="shared" si="179"/>
        <v>1</v>
      </c>
      <c r="AH1909">
        <v>0</v>
      </c>
      <c r="AI1909">
        <v>40207</v>
      </c>
      <c r="AJ1909">
        <v>29</v>
      </c>
      <c r="AK1909">
        <v>0</v>
      </c>
      <c r="AL1909">
        <v>7</v>
      </c>
      <c r="AM1909">
        <v>5</v>
      </c>
      <c r="AN1909">
        <v>0</v>
      </c>
      <c r="AO1909">
        <v>0</v>
      </c>
    </row>
    <row r="1910" spans="4:41" x14ac:dyDescent="0.3">
      <c r="D1910" t="str">
        <f t="shared" si="174"/>
        <v>March</v>
      </c>
      <c r="E1910" t="s">
        <v>39</v>
      </c>
      <c r="F1910">
        <v>77</v>
      </c>
      <c r="G1910">
        <v>0</v>
      </c>
      <c r="H1910">
        <v>16</v>
      </c>
      <c r="I1910">
        <v>10</v>
      </c>
      <c r="J1910">
        <v>0</v>
      </c>
      <c r="K1910">
        <v>0</v>
      </c>
      <c r="O1910">
        <v>2023</v>
      </c>
      <c r="P1910" t="str">
        <f t="shared" si="175"/>
        <v>March</v>
      </c>
      <c r="Q1910">
        <f t="shared" si="176"/>
        <v>1</v>
      </c>
      <c r="R1910">
        <f t="shared" si="177"/>
        <v>0</v>
      </c>
      <c r="S1910" s="4" t="str">
        <f t="shared" si="178"/>
        <v>40208</v>
      </c>
      <c r="T1910">
        <v>77</v>
      </c>
      <c r="U1910">
        <v>0</v>
      </c>
      <c r="V1910">
        <v>16</v>
      </c>
      <c r="W1910">
        <v>10</v>
      </c>
      <c r="X1910">
        <v>0</v>
      </c>
      <c r="Y1910">
        <v>0</v>
      </c>
      <c r="AD1910">
        <v>2023</v>
      </c>
      <c r="AE1910" t="s">
        <v>137</v>
      </c>
      <c r="AF1910">
        <v>1</v>
      </c>
      <c r="AG1910" t="b">
        <f t="shared" si="179"/>
        <v>1</v>
      </c>
      <c r="AH1910">
        <v>0</v>
      </c>
      <c r="AI1910">
        <v>40208</v>
      </c>
      <c r="AJ1910">
        <v>77</v>
      </c>
      <c r="AK1910">
        <v>0</v>
      </c>
      <c r="AL1910">
        <v>16</v>
      </c>
      <c r="AM1910">
        <v>10</v>
      </c>
      <c r="AN1910">
        <v>0</v>
      </c>
      <c r="AO1910">
        <v>0</v>
      </c>
    </row>
    <row r="1911" spans="4:41" x14ac:dyDescent="0.3">
      <c r="D1911" t="str">
        <f t="shared" si="174"/>
        <v>March</v>
      </c>
      <c r="E1911" t="s">
        <v>44</v>
      </c>
      <c r="F1911">
        <v>30</v>
      </c>
      <c r="G1911">
        <v>0</v>
      </c>
      <c r="H1911">
        <v>12</v>
      </c>
      <c r="I1911">
        <v>7</v>
      </c>
      <c r="J1911">
        <v>0</v>
      </c>
      <c r="K1911">
        <v>0</v>
      </c>
      <c r="O1911">
        <v>2023</v>
      </c>
      <c r="P1911" t="str">
        <f t="shared" si="175"/>
        <v>March</v>
      </c>
      <c r="Q1911">
        <f t="shared" si="176"/>
        <v>1</v>
      </c>
      <c r="R1911">
        <f t="shared" si="177"/>
        <v>0</v>
      </c>
      <c r="S1911" s="4" t="str">
        <f t="shared" si="178"/>
        <v>40210</v>
      </c>
      <c r="T1911">
        <v>30</v>
      </c>
      <c r="U1911">
        <v>0</v>
      </c>
      <c r="V1911">
        <v>12</v>
      </c>
      <c r="W1911">
        <v>7</v>
      </c>
      <c r="X1911">
        <v>0</v>
      </c>
      <c r="Y1911">
        <v>0</v>
      </c>
      <c r="AD1911">
        <v>2023</v>
      </c>
      <c r="AE1911" t="s">
        <v>137</v>
      </c>
      <c r="AF1911">
        <v>1</v>
      </c>
      <c r="AG1911" t="b">
        <f t="shared" si="179"/>
        <v>1</v>
      </c>
      <c r="AH1911">
        <v>0</v>
      </c>
      <c r="AI1911">
        <v>40210</v>
      </c>
      <c r="AJ1911">
        <v>30</v>
      </c>
      <c r="AK1911">
        <v>0</v>
      </c>
      <c r="AL1911">
        <v>12</v>
      </c>
      <c r="AM1911">
        <v>7</v>
      </c>
      <c r="AN1911">
        <v>0</v>
      </c>
      <c r="AO1911">
        <v>0</v>
      </c>
    </row>
    <row r="1912" spans="4:41" x14ac:dyDescent="0.3">
      <c r="D1912" t="str">
        <f t="shared" si="174"/>
        <v>March</v>
      </c>
      <c r="E1912" t="s">
        <v>48</v>
      </c>
      <c r="F1912">
        <v>71</v>
      </c>
      <c r="G1912">
        <v>0</v>
      </c>
      <c r="H1912">
        <v>33</v>
      </c>
      <c r="I1912">
        <v>21</v>
      </c>
      <c r="J1912">
        <v>0</v>
      </c>
      <c r="K1912">
        <v>0</v>
      </c>
      <c r="O1912">
        <v>2023</v>
      </c>
      <c r="P1912" t="str">
        <f t="shared" si="175"/>
        <v>March</v>
      </c>
      <c r="Q1912">
        <f t="shared" si="176"/>
        <v>1</v>
      </c>
      <c r="R1912">
        <f t="shared" si="177"/>
        <v>0</v>
      </c>
      <c r="S1912" s="4" t="str">
        <f t="shared" si="178"/>
        <v>40211</v>
      </c>
      <c r="T1912">
        <v>71</v>
      </c>
      <c r="U1912">
        <v>0</v>
      </c>
      <c r="V1912">
        <v>33</v>
      </c>
      <c r="W1912">
        <v>21</v>
      </c>
      <c r="X1912">
        <v>0</v>
      </c>
      <c r="Y1912">
        <v>0</v>
      </c>
      <c r="AD1912">
        <v>2023</v>
      </c>
      <c r="AE1912" t="s">
        <v>137</v>
      </c>
      <c r="AF1912">
        <v>1</v>
      </c>
      <c r="AG1912" t="b">
        <f t="shared" si="179"/>
        <v>1</v>
      </c>
      <c r="AH1912">
        <v>0</v>
      </c>
      <c r="AI1912">
        <v>40211</v>
      </c>
      <c r="AJ1912">
        <v>71</v>
      </c>
      <c r="AK1912">
        <v>0</v>
      </c>
      <c r="AL1912">
        <v>33</v>
      </c>
      <c r="AM1912">
        <v>21</v>
      </c>
      <c r="AN1912">
        <v>0</v>
      </c>
      <c r="AO1912">
        <v>0</v>
      </c>
    </row>
    <row r="1913" spans="4:41" x14ac:dyDescent="0.3">
      <c r="D1913" t="str">
        <f t="shared" si="174"/>
        <v>March</v>
      </c>
      <c r="E1913" t="s">
        <v>50</v>
      </c>
      <c r="F1913">
        <v>59</v>
      </c>
      <c r="G1913">
        <v>0</v>
      </c>
      <c r="H1913">
        <v>22</v>
      </c>
      <c r="I1913">
        <v>17</v>
      </c>
      <c r="J1913">
        <v>0</v>
      </c>
      <c r="K1913">
        <v>0</v>
      </c>
      <c r="O1913">
        <v>2023</v>
      </c>
      <c r="P1913" t="str">
        <f t="shared" si="175"/>
        <v>March</v>
      </c>
      <c r="Q1913">
        <f t="shared" si="176"/>
        <v>1</v>
      </c>
      <c r="R1913">
        <f t="shared" si="177"/>
        <v>0</v>
      </c>
      <c r="S1913" s="4" t="str">
        <f t="shared" si="178"/>
        <v>40212</v>
      </c>
      <c r="T1913">
        <v>59</v>
      </c>
      <c r="U1913">
        <v>0</v>
      </c>
      <c r="V1913">
        <v>22</v>
      </c>
      <c r="W1913">
        <v>17</v>
      </c>
      <c r="X1913">
        <v>0</v>
      </c>
      <c r="Y1913">
        <v>0</v>
      </c>
      <c r="AD1913">
        <v>2023</v>
      </c>
      <c r="AE1913" t="s">
        <v>137</v>
      </c>
      <c r="AF1913">
        <v>1</v>
      </c>
      <c r="AG1913" t="b">
        <f t="shared" si="179"/>
        <v>1</v>
      </c>
      <c r="AH1913">
        <v>0</v>
      </c>
      <c r="AI1913">
        <v>40212</v>
      </c>
      <c r="AJ1913">
        <v>59</v>
      </c>
      <c r="AK1913">
        <v>0</v>
      </c>
      <c r="AL1913">
        <v>22</v>
      </c>
      <c r="AM1913">
        <v>17</v>
      </c>
      <c r="AN1913">
        <v>0</v>
      </c>
      <c r="AO1913">
        <v>0</v>
      </c>
    </row>
    <row r="1914" spans="4:41" x14ac:dyDescent="0.3">
      <c r="D1914" t="str">
        <f t="shared" si="174"/>
        <v>March</v>
      </c>
      <c r="E1914" t="s">
        <v>53</v>
      </c>
      <c r="F1914">
        <v>27</v>
      </c>
      <c r="G1914">
        <v>0</v>
      </c>
      <c r="H1914">
        <v>4</v>
      </c>
      <c r="I1914">
        <v>4</v>
      </c>
      <c r="J1914">
        <v>0</v>
      </c>
      <c r="K1914">
        <v>0</v>
      </c>
      <c r="O1914">
        <v>2023</v>
      </c>
      <c r="P1914" t="str">
        <f t="shared" si="175"/>
        <v>March</v>
      </c>
      <c r="Q1914">
        <f t="shared" si="176"/>
        <v>1</v>
      </c>
      <c r="R1914">
        <f t="shared" si="177"/>
        <v>0</v>
      </c>
      <c r="S1914" s="4" t="str">
        <f t="shared" si="178"/>
        <v>40213</v>
      </c>
      <c r="T1914">
        <v>27</v>
      </c>
      <c r="U1914">
        <v>0</v>
      </c>
      <c r="V1914">
        <v>4</v>
      </c>
      <c r="W1914">
        <v>4</v>
      </c>
      <c r="X1914">
        <v>0</v>
      </c>
      <c r="Y1914">
        <v>0</v>
      </c>
      <c r="AD1914">
        <v>2023</v>
      </c>
      <c r="AE1914" t="s">
        <v>137</v>
      </c>
      <c r="AF1914">
        <v>1</v>
      </c>
      <c r="AG1914" t="b">
        <f t="shared" si="179"/>
        <v>1</v>
      </c>
      <c r="AH1914">
        <v>0</v>
      </c>
      <c r="AI1914">
        <v>40213</v>
      </c>
      <c r="AJ1914">
        <v>27</v>
      </c>
      <c r="AK1914">
        <v>0</v>
      </c>
      <c r="AL1914">
        <v>4</v>
      </c>
      <c r="AM1914">
        <v>4</v>
      </c>
      <c r="AN1914">
        <v>0</v>
      </c>
      <c r="AO1914">
        <v>0</v>
      </c>
    </row>
    <row r="1915" spans="4:41" x14ac:dyDescent="0.3">
      <c r="D1915" t="str">
        <f t="shared" si="174"/>
        <v>March</v>
      </c>
      <c r="E1915" t="s">
        <v>57</v>
      </c>
      <c r="F1915">
        <v>94</v>
      </c>
      <c r="G1915">
        <v>0</v>
      </c>
      <c r="H1915">
        <v>21</v>
      </c>
      <c r="I1915">
        <v>15</v>
      </c>
      <c r="J1915">
        <v>0</v>
      </c>
      <c r="K1915">
        <v>1</v>
      </c>
      <c r="O1915">
        <v>2023</v>
      </c>
      <c r="P1915" t="str">
        <f t="shared" si="175"/>
        <v>March</v>
      </c>
      <c r="Q1915">
        <f t="shared" si="176"/>
        <v>1</v>
      </c>
      <c r="R1915">
        <f t="shared" si="177"/>
        <v>0</v>
      </c>
      <c r="S1915" s="4" t="str">
        <f t="shared" si="178"/>
        <v>40214</v>
      </c>
      <c r="T1915">
        <v>94</v>
      </c>
      <c r="U1915">
        <v>0</v>
      </c>
      <c r="V1915">
        <v>21</v>
      </c>
      <c r="W1915">
        <v>15</v>
      </c>
      <c r="X1915">
        <v>0</v>
      </c>
      <c r="Y1915">
        <v>1</v>
      </c>
      <c r="AD1915">
        <v>2023</v>
      </c>
      <c r="AE1915" t="s">
        <v>137</v>
      </c>
      <c r="AF1915">
        <v>1</v>
      </c>
      <c r="AG1915" t="b">
        <f t="shared" si="179"/>
        <v>1</v>
      </c>
      <c r="AH1915">
        <v>0</v>
      </c>
      <c r="AI1915">
        <v>40214</v>
      </c>
      <c r="AJ1915">
        <v>94</v>
      </c>
      <c r="AK1915">
        <v>0</v>
      </c>
      <c r="AL1915">
        <v>21</v>
      </c>
      <c r="AM1915">
        <v>15</v>
      </c>
      <c r="AN1915">
        <v>0</v>
      </c>
      <c r="AO1915">
        <v>1</v>
      </c>
    </row>
    <row r="1916" spans="4:41" x14ac:dyDescent="0.3">
      <c r="D1916" t="str">
        <f t="shared" si="174"/>
        <v>March</v>
      </c>
      <c r="E1916" t="s">
        <v>60</v>
      </c>
      <c r="F1916">
        <v>54</v>
      </c>
      <c r="G1916">
        <v>0</v>
      </c>
      <c r="H1916">
        <v>25</v>
      </c>
      <c r="I1916">
        <v>15</v>
      </c>
      <c r="J1916">
        <v>0</v>
      </c>
      <c r="K1916">
        <v>0</v>
      </c>
      <c r="O1916">
        <v>2023</v>
      </c>
      <c r="P1916" t="str">
        <f t="shared" si="175"/>
        <v>March</v>
      </c>
      <c r="Q1916">
        <f t="shared" si="176"/>
        <v>1</v>
      </c>
      <c r="R1916">
        <f t="shared" si="177"/>
        <v>0</v>
      </c>
      <c r="S1916" s="4" t="str">
        <f t="shared" si="178"/>
        <v>40215</v>
      </c>
      <c r="T1916">
        <v>54</v>
      </c>
      <c r="U1916">
        <v>0</v>
      </c>
      <c r="V1916">
        <v>25</v>
      </c>
      <c r="W1916">
        <v>15</v>
      </c>
      <c r="X1916">
        <v>0</v>
      </c>
      <c r="Y1916">
        <v>0</v>
      </c>
      <c r="AD1916">
        <v>2023</v>
      </c>
      <c r="AE1916" t="s">
        <v>137</v>
      </c>
      <c r="AF1916">
        <v>1</v>
      </c>
      <c r="AG1916" t="b">
        <f t="shared" si="179"/>
        <v>1</v>
      </c>
      <c r="AH1916">
        <v>0</v>
      </c>
      <c r="AI1916">
        <v>40215</v>
      </c>
      <c r="AJ1916">
        <v>54</v>
      </c>
      <c r="AK1916">
        <v>0</v>
      </c>
      <c r="AL1916">
        <v>25</v>
      </c>
      <c r="AM1916">
        <v>15</v>
      </c>
      <c r="AN1916">
        <v>0</v>
      </c>
      <c r="AO1916">
        <v>0</v>
      </c>
    </row>
    <row r="1917" spans="4:41" x14ac:dyDescent="0.3">
      <c r="D1917" t="str">
        <f t="shared" si="174"/>
        <v>March</v>
      </c>
      <c r="E1917" t="s">
        <v>64</v>
      </c>
      <c r="F1917">
        <v>88</v>
      </c>
      <c r="G1917">
        <v>0</v>
      </c>
      <c r="H1917">
        <v>22</v>
      </c>
      <c r="I1917">
        <v>13</v>
      </c>
      <c r="J1917">
        <v>0</v>
      </c>
      <c r="K1917">
        <v>0</v>
      </c>
      <c r="O1917">
        <v>2023</v>
      </c>
      <c r="P1917" t="str">
        <f t="shared" si="175"/>
        <v>March</v>
      </c>
      <c r="Q1917">
        <f t="shared" si="176"/>
        <v>1</v>
      </c>
      <c r="R1917">
        <f t="shared" si="177"/>
        <v>0</v>
      </c>
      <c r="S1917" s="4" t="str">
        <f t="shared" si="178"/>
        <v>40216</v>
      </c>
      <c r="T1917">
        <v>88</v>
      </c>
      <c r="U1917">
        <v>0</v>
      </c>
      <c r="V1917">
        <v>22</v>
      </c>
      <c r="W1917">
        <v>13</v>
      </c>
      <c r="X1917">
        <v>0</v>
      </c>
      <c r="Y1917">
        <v>0</v>
      </c>
      <c r="AD1917">
        <v>2023</v>
      </c>
      <c r="AE1917" t="s">
        <v>137</v>
      </c>
      <c r="AF1917">
        <v>1</v>
      </c>
      <c r="AG1917" t="b">
        <f t="shared" si="179"/>
        <v>1</v>
      </c>
      <c r="AH1917">
        <v>0</v>
      </c>
      <c r="AI1917">
        <v>40216</v>
      </c>
      <c r="AJ1917">
        <v>88</v>
      </c>
      <c r="AK1917">
        <v>0</v>
      </c>
      <c r="AL1917">
        <v>22</v>
      </c>
      <c r="AM1917">
        <v>13</v>
      </c>
      <c r="AN1917">
        <v>0</v>
      </c>
      <c r="AO1917">
        <v>0</v>
      </c>
    </row>
    <row r="1918" spans="4:41" x14ac:dyDescent="0.3">
      <c r="D1918" t="str">
        <f t="shared" si="174"/>
        <v>March</v>
      </c>
      <c r="E1918" t="s">
        <v>66</v>
      </c>
      <c r="F1918">
        <v>9</v>
      </c>
      <c r="G1918">
        <v>0</v>
      </c>
      <c r="H1918">
        <v>2</v>
      </c>
      <c r="I1918">
        <v>0</v>
      </c>
      <c r="J1918">
        <v>0</v>
      </c>
      <c r="K1918">
        <v>0</v>
      </c>
      <c r="O1918">
        <v>2023</v>
      </c>
      <c r="P1918" t="str">
        <f t="shared" si="175"/>
        <v>March</v>
      </c>
      <c r="Q1918">
        <f t="shared" si="176"/>
        <v>1</v>
      </c>
      <c r="R1918">
        <f t="shared" si="177"/>
        <v>0</v>
      </c>
      <c r="S1918" s="4" t="str">
        <f t="shared" si="178"/>
        <v>40217</v>
      </c>
      <c r="T1918">
        <v>9</v>
      </c>
      <c r="U1918">
        <v>0</v>
      </c>
      <c r="V1918">
        <v>2</v>
      </c>
      <c r="W1918">
        <v>0</v>
      </c>
      <c r="X1918">
        <v>0</v>
      </c>
      <c r="Y1918">
        <v>0</v>
      </c>
      <c r="AD1918">
        <v>2023</v>
      </c>
      <c r="AE1918" t="s">
        <v>137</v>
      </c>
      <c r="AF1918">
        <v>1</v>
      </c>
      <c r="AG1918" t="b">
        <f t="shared" si="179"/>
        <v>1</v>
      </c>
      <c r="AH1918">
        <v>0</v>
      </c>
      <c r="AI1918">
        <v>40217</v>
      </c>
      <c r="AJ1918">
        <v>9</v>
      </c>
      <c r="AK1918">
        <v>0</v>
      </c>
      <c r="AL1918">
        <v>2</v>
      </c>
      <c r="AM1918">
        <v>0</v>
      </c>
      <c r="AN1918">
        <v>0</v>
      </c>
      <c r="AO1918">
        <v>0</v>
      </c>
    </row>
    <row r="1919" spans="4:41" x14ac:dyDescent="0.3">
      <c r="D1919" t="str">
        <f t="shared" si="174"/>
        <v>March</v>
      </c>
      <c r="E1919" t="s">
        <v>69</v>
      </c>
      <c r="F1919">
        <v>95</v>
      </c>
      <c r="G1919">
        <v>0</v>
      </c>
      <c r="H1919">
        <v>28</v>
      </c>
      <c r="I1919">
        <v>18</v>
      </c>
      <c r="J1919">
        <v>0</v>
      </c>
      <c r="K1919">
        <v>0</v>
      </c>
      <c r="O1919">
        <v>2023</v>
      </c>
      <c r="P1919" t="str">
        <f t="shared" si="175"/>
        <v>March</v>
      </c>
      <c r="Q1919">
        <f t="shared" si="176"/>
        <v>1</v>
      </c>
      <c r="R1919">
        <f t="shared" si="177"/>
        <v>0</v>
      </c>
      <c r="S1919" s="4" t="str">
        <f t="shared" si="178"/>
        <v>40218</v>
      </c>
      <c r="T1919">
        <v>95</v>
      </c>
      <c r="U1919">
        <v>0</v>
      </c>
      <c r="V1919">
        <v>28</v>
      </c>
      <c r="W1919">
        <v>18</v>
      </c>
      <c r="X1919">
        <v>0</v>
      </c>
      <c r="Y1919">
        <v>0</v>
      </c>
      <c r="AD1919">
        <v>2023</v>
      </c>
      <c r="AE1919" t="s">
        <v>137</v>
      </c>
      <c r="AF1919">
        <v>1</v>
      </c>
      <c r="AG1919" t="b">
        <f t="shared" si="179"/>
        <v>1</v>
      </c>
      <c r="AH1919">
        <v>0</v>
      </c>
      <c r="AI1919">
        <v>40218</v>
      </c>
      <c r="AJ1919">
        <v>95</v>
      </c>
      <c r="AK1919">
        <v>0</v>
      </c>
      <c r="AL1919">
        <v>28</v>
      </c>
      <c r="AM1919">
        <v>18</v>
      </c>
      <c r="AN1919">
        <v>0</v>
      </c>
      <c r="AO1919">
        <v>0</v>
      </c>
    </row>
    <row r="1920" spans="4:41" x14ac:dyDescent="0.3">
      <c r="D1920" t="str">
        <f t="shared" si="174"/>
        <v>March</v>
      </c>
      <c r="E1920" t="s">
        <v>72</v>
      </c>
      <c r="F1920">
        <v>110</v>
      </c>
      <c r="G1920">
        <v>0</v>
      </c>
      <c r="H1920">
        <v>18</v>
      </c>
      <c r="I1920">
        <v>10</v>
      </c>
      <c r="J1920">
        <v>0</v>
      </c>
      <c r="K1920">
        <v>0</v>
      </c>
      <c r="O1920">
        <v>2023</v>
      </c>
      <c r="P1920" t="str">
        <f t="shared" si="175"/>
        <v>March</v>
      </c>
      <c r="Q1920">
        <f t="shared" si="176"/>
        <v>1</v>
      </c>
      <c r="R1920">
        <f t="shared" si="177"/>
        <v>0</v>
      </c>
      <c r="S1920" s="4" t="str">
        <f t="shared" si="178"/>
        <v>40219</v>
      </c>
      <c r="T1920">
        <v>110</v>
      </c>
      <c r="U1920">
        <v>0</v>
      </c>
      <c r="V1920">
        <v>18</v>
      </c>
      <c r="W1920">
        <v>10</v>
      </c>
      <c r="X1920">
        <v>0</v>
      </c>
      <c r="Y1920">
        <v>0</v>
      </c>
      <c r="AD1920">
        <v>2023</v>
      </c>
      <c r="AE1920" t="s">
        <v>137</v>
      </c>
      <c r="AF1920">
        <v>1</v>
      </c>
      <c r="AG1920" t="b">
        <f t="shared" si="179"/>
        <v>1</v>
      </c>
      <c r="AH1920">
        <v>0</v>
      </c>
      <c r="AI1920">
        <v>40219</v>
      </c>
      <c r="AJ1920">
        <v>110</v>
      </c>
      <c r="AK1920">
        <v>0</v>
      </c>
      <c r="AL1920">
        <v>18</v>
      </c>
      <c r="AM1920">
        <v>10</v>
      </c>
      <c r="AN1920">
        <v>0</v>
      </c>
      <c r="AO1920">
        <v>0</v>
      </c>
    </row>
    <row r="1921" spans="4:41" x14ac:dyDescent="0.3">
      <c r="D1921" t="str">
        <f t="shared" si="174"/>
        <v>March</v>
      </c>
      <c r="E1921" t="s">
        <v>75</v>
      </c>
      <c r="F1921">
        <v>47</v>
      </c>
      <c r="G1921">
        <v>0</v>
      </c>
      <c r="H1921">
        <v>16</v>
      </c>
      <c r="I1921">
        <v>8</v>
      </c>
      <c r="J1921">
        <v>0</v>
      </c>
      <c r="K1921">
        <v>0</v>
      </c>
      <c r="O1921">
        <v>2023</v>
      </c>
      <c r="P1921" t="str">
        <f t="shared" si="175"/>
        <v>March</v>
      </c>
      <c r="Q1921">
        <f t="shared" si="176"/>
        <v>1</v>
      </c>
      <c r="R1921">
        <f t="shared" si="177"/>
        <v>0</v>
      </c>
      <c r="S1921" s="4" t="str">
        <f t="shared" si="178"/>
        <v>40220</v>
      </c>
      <c r="T1921">
        <v>47</v>
      </c>
      <c r="U1921">
        <v>0</v>
      </c>
      <c r="V1921">
        <v>16</v>
      </c>
      <c r="W1921">
        <v>8</v>
      </c>
      <c r="X1921">
        <v>0</v>
      </c>
      <c r="Y1921">
        <v>0</v>
      </c>
      <c r="AD1921">
        <v>2023</v>
      </c>
      <c r="AE1921" t="s">
        <v>137</v>
      </c>
      <c r="AF1921">
        <v>1</v>
      </c>
      <c r="AG1921" t="b">
        <f t="shared" si="179"/>
        <v>1</v>
      </c>
      <c r="AH1921">
        <v>0</v>
      </c>
      <c r="AI1921">
        <v>40220</v>
      </c>
      <c r="AJ1921">
        <v>47</v>
      </c>
      <c r="AK1921">
        <v>0</v>
      </c>
      <c r="AL1921">
        <v>16</v>
      </c>
      <c r="AM1921">
        <v>8</v>
      </c>
      <c r="AN1921">
        <v>0</v>
      </c>
      <c r="AO1921">
        <v>0</v>
      </c>
    </row>
    <row r="1922" spans="4:41" x14ac:dyDescent="0.3">
      <c r="D1922" t="str">
        <f t="shared" si="174"/>
        <v>March</v>
      </c>
      <c r="E1922" t="s">
        <v>76</v>
      </c>
      <c r="F1922">
        <v>46</v>
      </c>
      <c r="G1922">
        <v>0</v>
      </c>
      <c r="H1922">
        <v>10</v>
      </c>
      <c r="I1922">
        <v>7</v>
      </c>
      <c r="J1922">
        <v>0</v>
      </c>
      <c r="K1922">
        <v>0</v>
      </c>
      <c r="O1922">
        <v>2023</v>
      </c>
      <c r="P1922" t="str">
        <f t="shared" si="175"/>
        <v>March</v>
      </c>
      <c r="Q1922">
        <f t="shared" si="176"/>
        <v>1</v>
      </c>
      <c r="R1922">
        <f t="shared" si="177"/>
        <v>0</v>
      </c>
      <c r="S1922" s="4" t="str">
        <f t="shared" si="178"/>
        <v>40222</v>
      </c>
      <c r="T1922">
        <v>46</v>
      </c>
      <c r="U1922">
        <v>0</v>
      </c>
      <c r="V1922">
        <v>10</v>
      </c>
      <c r="W1922">
        <v>7</v>
      </c>
      <c r="X1922">
        <v>0</v>
      </c>
      <c r="Y1922">
        <v>0</v>
      </c>
      <c r="AD1922">
        <v>2023</v>
      </c>
      <c r="AE1922" t="s">
        <v>137</v>
      </c>
      <c r="AF1922">
        <v>1</v>
      </c>
      <c r="AG1922" t="b">
        <f t="shared" si="179"/>
        <v>1</v>
      </c>
      <c r="AH1922">
        <v>0</v>
      </c>
      <c r="AI1922">
        <v>40222</v>
      </c>
      <c r="AJ1922">
        <v>46</v>
      </c>
      <c r="AK1922">
        <v>0</v>
      </c>
      <c r="AL1922">
        <v>10</v>
      </c>
      <c r="AM1922">
        <v>7</v>
      </c>
      <c r="AN1922">
        <v>0</v>
      </c>
      <c r="AO1922">
        <v>0</v>
      </c>
    </row>
    <row r="1923" spans="4:41" x14ac:dyDescent="0.3">
      <c r="D1923" t="str">
        <f t="shared" ref="D1923:D1986" si="180">IF(ISBLANK(C1923),D1922,C1923)</f>
        <v>March</v>
      </c>
      <c r="E1923" t="s">
        <v>78</v>
      </c>
      <c r="F1923">
        <v>19</v>
      </c>
      <c r="G1923">
        <v>0</v>
      </c>
      <c r="H1923">
        <v>1</v>
      </c>
      <c r="I1923">
        <v>1</v>
      </c>
      <c r="J1923">
        <v>0</v>
      </c>
      <c r="K1923">
        <v>0</v>
      </c>
      <c r="O1923">
        <v>2023</v>
      </c>
      <c r="P1923" t="str">
        <f t="shared" ref="P1923:P1986" si="181">D1923</f>
        <v>March</v>
      </c>
      <c r="Q1923">
        <f t="shared" ref="Q1923:Q1986" si="182">IFERROR(FIND("LOUISVILLE",E1923,1),0)</f>
        <v>1</v>
      </c>
      <c r="R1923">
        <f t="shared" ref="R1923:R1986" si="183">IFERROR(FIND("Total",E1923,1),0)</f>
        <v>0</v>
      </c>
      <c r="S1923" s="4" t="str">
        <f t="shared" ref="S1923:S1986" si="184">RIGHT(E1923,5)</f>
        <v>40223</v>
      </c>
      <c r="T1923">
        <v>19</v>
      </c>
      <c r="U1923">
        <v>0</v>
      </c>
      <c r="V1923">
        <v>1</v>
      </c>
      <c r="W1923">
        <v>1</v>
      </c>
      <c r="X1923">
        <v>0</v>
      </c>
      <c r="Y1923">
        <v>0</v>
      </c>
      <c r="AD1923">
        <v>2023</v>
      </c>
      <c r="AE1923" t="s">
        <v>137</v>
      </c>
      <c r="AF1923">
        <v>1</v>
      </c>
      <c r="AG1923" t="b">
        <f t="shared" ref="AG1923:AG1986" si="185">ISNUMBER(AI1923)</f>
        <v>1</v>
      </c>
      <c r="AH1923">
        <v>0</v>
      </c>
      <c r="AI1923">
        <v>40223</v>
      </c>
      <c r="AJ1923">
        <v>19</v>
      </c>
      <c r="AK1923">
        <v>0</v>
      </c>
      <c r="AL1923">
        <v>1</v>
      </c>
      <c r="AM1923">
        <v>1</v>
      </c>
      <c r="AN1923">
        <v>0</v>
      </c>
      <c r="AO1923">
        <v>0</v>
      </c>
    </row>
    <row r="1924" spans="4:41" x14ac:dyDescent="0.3">
      <c r="D1924" t="str">
        <f t="shared" si="180"/>
        <v>March</v>
      </c>
      <c r="E1924" t="s">
        <v>82</v>
      </c>
      <c r="F1924">
        <v>30</v>
      </c>
      <c r="G1924">
        <v>0</v>
      </c>
      <c r="H1924">
        <v>7</v>
      </c>
      <c r="I1924">
        <v>5</v>
      </c>
      <c r="J1924">
        <v>0</v>
      </c>
      <c r="K1924">
        <v>0</v>
      </c>
      <c r="O1924">
        <v>2023</v>
      </c>
      <c r="P1924" t="str">
        <f t="shared" si="181"/>
        <v>March</v>
      </c>
      <c r="Q1924">
        <f t="shared" si="182"/>
        <v>1</v>
      </c>
      <c r="R1924">
        <f t="shared" si="183"/>
        <v>0</v>
      </c>
      <c r="S1924" s="4" t="str">
        <f t="shared" si="184"/>
        <v>40228</v>
      </c>
      <c r="T1924">
        <v>30</v>
      </c>
      <c r="U1924">
        <v>0</v>
      </c>
      <c r="V1924">
        <v>7</v>
      </c>
      <c r="W1924">
        <v>5</v>
      </c>
      <c r="X1924">
        <v>0</v>
      </c>
      <c r="Y1924">
        <v>0</v>
      </c>
      <c r="AD1924">
        <v>2023</v>
      </c>
      <c r="AE1924" t="s">
        <v>137</v>
      </c>
      <c r="AF1924">
        <v>1</v>
      </c>
      <c r="AG1924" t="b">
        <f t="shared" si="185"/>
        <v>1</v>
      </c>
      <c r="AH1924">
        <v>0</v>
      </c>
      <c r="AI1924">
        <v>40228</v>
      </c>
      <c r="AJ1924">
        <v>30</v>
      </c>
      <c r="AK1924">
        <v>0</v>
      </c>
      <c r="AL1924">
        <v>7</v>
      </c>
      <c r="AM1924">
        <v>5</v>
      </c>
      <c r="AN1924">
        <v>0</v>
      </c>
      <c r="AO1924">
        <v>0</v>
      </c>
    </row>
    <row r="1925" spans="4:41" x14ac:dyDescent="0.3">
      <c r="D1925" t="str">
        <f t="shared" si="180"/>
        <v>March</v>
      </c>
      <c r="E1925" t="s">
        <v>84</v>
      </c>
      <c r="F1925">
        <v>38</v>
      </c>
      <c r="G1925">
        <v>0</v>
      </c>
      <c r="H1925">
        <v>7</v>
      </c>
      <c r="I1925">
        <v>4</v>
      </c>
      <c r="J1925">
        <v>0</v>
      </c>
      <c r="K1925">
        <v>0</v>
      </c>
      <c r="O1925">
        <v>2023</v>
      </c>
      <c r="P1925" t="str">
        <f t="shared" si="181"/>
        <v>March</v>
      </c>
      <c r="Q1925">
        <f t="shared" si="182"/>
        <v>1</v>
      </c>
      <c r="R1925">
        <f t="shared" si="183"/>
        <v>0</v>
      </c>
      <c r="S1925" s="4" t="str">
        <f t="shared" si="184"/>
        <v>40229</v>
      </c>
      <c r="T1925">
        <v>38</v>
      </c>
      <c r="U1925">
        <v>0</v>
      </c>
      <c r="V1925">
        <v>7</v>
      </c>
      <c r="W1925">
        <v>4</v>
      </c>
      <c r="X1925">
        <v>0</v>
      </c>
      <c r="Y1925">
        <v>0</v>
      </c>
      <c r="AD1925">
        <v>2023</v>
      </c>
      <c r="AE1925" t="s">
        <v>137</v>
      </c>
      <c r="AF1925">
        <v>1</v>
      </c>
      <c r="AG1925" t="b">
        <f t="shared" si="185"/>
        <v>1</v>
      </c>
      <c r="AH1925">
        <v>0</v>
      </c>
      <c r="AI1925">
        <v>40229</v>
      </c>
      <c r="AJ1925">
        <v>38</v>
      </c>
      <c r="AK1925">
        <v>0</v>
      </c>
      <c r="AL1925">
        <v>7</v>
      </c>
      <c r="AM1925">
        <v>4</v>
      </c>
      <c r="AN1925">
        <v>0</v>
      </c>
      <c r="AO1925">
        <v>0</v>
      </c>
    </row>
    <row r="1926" spans="4:41" x14ac:dyDescent="0.3">
      <c r="D1926" t="str">
        <f t="shared" si="180"/>
        <v>March</v>
      </c>
      <c r="E1926" t="s">
        <v>218</v>
      </c>
      <c r="F1926">
        <v>2</v>
      </c>
      <c r="G1926">
        <v>0</v>
      </c>
      <c r="H1926">
        <v>0</v>
      </c>
      <c r="I1926">
        <v>0</v>
      </c>
      <c r="J1926">
        <v>0</v>
      </c>
      <c r="K1926">
        <v>0</v>
      </c>
      <c r="O1926">
        <v>2023</v>
      </c>
      <c r="P1926" t="str">
        <f t="shared" si="181"/>
        <v>March</v>
      </c>
      <c r="Q1926">
        <f t="shared" si="182"/>
        <v>1</v>
      </c>
      <c r="R1926">
        <f t="shared" si="183"/>
        <v>0</v>
      </c>
      <c r="S1926" s="4" t="str">
        <f t="shared" si="184"/>
        <v>40233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AD1926">
        <v>2023</v>
      </c>
      <c r="AE1926" t="s">
        <v>137</v>
      </c>
      <c r="AF1926">
        <v>1</v>
      </c>
      <c r="AG1926" t="b">
        <f t="shared" si="185"/>
        <v>1</v>
      </c>
      <c r="AH1926">
        <v>0</v>
      </c>
      <c r="AI1926">
        <v>40233</v>
      </c>
      <c r="AJ1926">
        <v>2</v>
      </c>
      <c r="AK1926">
        <v>0</v>
      </c>
      <c r="AL1926">
        <v>0</v>
      </c>
      <c r="AM1926">
        <v>0</v>
      </c>
      <c r="AN1926">
        <v>0</v>
      </c>
      <c r="AO1926">
        <v>0</v>
      </c>
    </row>
    <row r="1927" spans="4:41" x14ac:dyDescent="0.3">
      <c r="D1927" t="str">
        <f t="shared" si="180"/>
        <v>March</v>
      </c>
      <c r="E1927" t="s">
        <v>86</v>
      </c>
      <c r="F1927">
        <v>30</v>
      </c>
      <c r="G1927">
        <v>0</v>
      </c>
      <c r="H1927">
        <v>7</v>
      </c>
      <c r="I1927">
        <v>7</v>
      </c>
      <c r="J1927">
        <v>0</v>
      </c>
      <c r="K1927">
        <v>0</v>
      </c>
      <c r="O1927">
        <v>2023</v>
      </c>
      <c r="P1927" t="str">
        <f t="shared" si="181"/>
        <v>March</v>
      </c>
      <c r="Q1927">
        <f t="shared" si="182"/>
        <v>1</v>
      </c>
      <c r="R1927">
        <f t="shared" si="183"/>
        <v>0</v>
      </c>
      <c r="S1927" s="4" t="str">
        <f t="shared" si="184"/>
        <v>40241</v>
      </c>
      <c r="T1927">
        <v>30</v>
      </c>
      <c r="U1927">
        <v>0</v>
      </c>
      <c r="V1927">
        <v>7</v>
      </c>
      <c r="W1927">
        <v>7</v>
      </c>
      <c r="X1927">
        <v>0</v>
      </c>
      <c r="Y1927">
        <v>0</v>
      </c>
      <c r="AD1927">
        <v>2023</v>
      </c>
      <c r="AE1927" t="s">
        <v>137</v>
      </c>
      <c r="AF1927">
        <v>1</v>
      </c>
      <c r="AG1927" t="b">
        <f t="shared" si="185"/>
        <v>1</v>
      </c>
      <c r="AH1927">
        <v>0</v>
      </c>
      <c r="AI1927">
        <v>40241</v>
      </c>
      <c r="AJ1927">
        <v>30</v>
      </c>
      <c r="AK1927">
        <v>0</v>
      </c>
      <c r="AL1927">
        <v>7</v>
      </c>
      <c r="AM1927">
        <v>7</v>
      </c>
      <c r="AN1927">
        <v>0</v>
      </c>
      <c r="AO1927">
        <v>0</v>
      </c>
    </row>
    <row r="1928" spans="4:41" x14ac:dyDescent="0.3">
      <c r="D1928" t="str">
        <f t="shared" si="180"/>
        <v>March</v>
      </c>
      <c r="E1928" t="s">
        <v>89</v>
      </c>
      <c r="F1928">
        <v>10</v>
      </c>
      <c r="G1928">
        <v>0</v>
      </c>
      <c r="H1928">
        <v>1</v>
      </c>
      <c r="I1928">
        <v>1</v>
      </c>
      <c r="J1928">
        <v>0</v>
      </c>
      <c r="K1928">
        <v>0</v>
      </c>
      <c r="O1928">
        <v>2023</v>
      </c>
      <c r="P1928" t="str">
        <f t="shared" si="181"/>
        <v>March</v>
      </c>
      <c r="Q1928">
        <f t="shared" si="182"/>
        <v>1</v>
      </c>
      <c r="R1928">
        <f t="shared" si="183"/>
        <v>0</v>
      </c>
      <c r="S1928" s="4" t="str">
        <f t="shared" si="184"/>
        <v>40242</v>
      </c>
      <c r="T1928">
        <v>10</v>
      </c>
      <c r="U1928">
        <v>0</v>
      </c>
      <c r="V1928">
        <v>1</v>
      </c>
      <c r="W1928">
        <v>1</v>
      </c>
      <c r="X1928">
        <v>0</v>
      </c>
      <c r="Y1928">
        <v>0</v>
      </c>
      <c r="AD1928">
        <v>2023</v>
      </c>
      <c r="AE1928" t="s">
        <v>137</v>
      </c>
      <c r="AF1928">
        <v>1</v>
      </c>
      <c r="AG1928" t="b">
        <f t="shared" si="185"/>
        <v>1</v>
      </c>
      <c r="AH1928">
        <v>0</v>
      </c>
      <c r="AI1928">
        <v>40242</v>
      </c>
      <c r="AJ1928">
        <v>10</v>
      </c>
      <c r="AK1928">
        <v>0</v>
      </c>
      <c r="AL1928">
        <v>1</v>
      </c>
      <c r="AM1928">
        <v>1</v>
      </c>
      <c r="AN1928">
        <v>0</v>
      </c>
      <c r="AO1928">
        <v>0</v>
      </c>
    </row>
    <row r="1929" spans="4:41" x14ac:dyDescent="0.3">
      <c r="D1929" t="str">
        <f t="shared" si="180"/>
        <v>March</v>
      </c>
      <c r="E1929" t="s">
        <v>91</v>
      </c>
      <c r="F1929">
        <v>6</v>
      </c>
      <c r="G1929">
        <v>0</v>
      </c>
      <c r="H1929">
        <v>2</v>
      </c>
      <c r="I1929">
        <v>1</v>
      </c>
      <c r="J1929">
        <v>0</v>
      </c>
      <c r="K1929">
        <v>0</v>
      </c>
      <c r="O1929">
        <v>2023</v>
      </c>
      <c r="P1929" t="str">
        <f t="shared" si="181"/>
        <v>March</v>
      </c>
      <c r="Q1929">
        <f t="shared" si="182"/>
        <v>1</v>
      </c>
      <c r="R1929">
        <f t="shared" si="183"/>
        <v>0</v>
      </c>
      <c r="S1929" s="4" t="str">
        <f t="shared" si="184"/>
        <v>40243</v>
      </c>
      <c r="T1929">
        <v>6</v>
      </c>
      <c r="U1929">
        <v>0</v>
      </c>
      <c r="V1929">
        <v>2</v>
      </c>
      <c r="W1929">
        <v>1</v>
      </c>
      <c r="X1929">
        <v>0</v>
      </c>
      <c r="Y1929">
        <v>0</v>
      </c>
      <c r="AD1929">
        <v>2023</v>
      </c>
      <c r="AE1929" t="s">
        <v>137</v>
      </c>
      <c r="AF1929">
        <v>1</v>
      </c>
      <c r="AG1929" t="b">
        <f t="shared" si="185"/>
        <v>1</v>
      </c>
      <c r="AH1929">
        <v>0</v>
      </c>
      <c r="AI1929">
        <v>40243</v>
      </c>
      <c r="AJ1929">
        <v>6</v>
      </c>
      <c r="AK1929">
        <v>0</v>
      </c>
      <c r="AL1929">
        <v>2</v>
      </c>
      <c r="AM1929">
        <v>1</v>
      </c>
      <c r="AN1929">
        <v>0</v>
      </c>
      <c r="AO1929">
        <v>0</v>
      </c>
    </row>
    <row r="1930" spans="4:41" x14ac:dyDescent="0.3">
      <c r="D1930" t="str">
        <f t="shared" si="180"/>
        <v>March</v>
      </c>
      <c r="E1930" t="s">
        <v>92</v>
      </c>
      <c r="F1930">
        <v>28</v>
      </c>
      <c r="G1930">
        <v>0</v>
      </c>
      <c r="H1930">
        <v>3</v>
      </c>
      <c r="I1930">
        <v>2</v>
      </c>
      <c r="J1930">
        <v>0</v>
      </c>
      <c r="K1930">
        <v>0</v>
      </c>
      <c r="O1930">
        <v>2023</v>
      </c>
      <c r="P1930" t="str">
        <f t="shared" si="181"/>
        <v>March</v>
      </c>
      <c r="Q1930">
        <f t="shared" si="182"/>
        <v>1</v>
      </c>
      <c r="R1930">
        <f t="shared" si="183"/>
        <v>0</v>
      </c>
      <c r="S1930" s="4" t="str">
        <f t="shared" si="184"/>
        <v>40245</v>
      </c>
      <c r="T1930">
        <v>28</v>
      </c>
      <c r="U1930">
        <v>0</v>
      </c>
      <c r="V1930">
        <v>3</v>
      </c>
      <c r="W1930">
        <v>2</v>
      </c>
      <c r="X1930">
        <v>0</v>
      </c>
      <c r="Y1930">
        <v>0</v>
      </c>
      <c r="AD1930">
        <v>2023</v>
      </c>
      <c r="AE1930" t="s">
        <v>137</v>
      </c>
      <c r="AF1930">
        <v>1</v>
      </c>
      <c r="AG1930" t="b">
        <f t="shared" si="185"/>
        <v>1</v>
      </c>
      <c r="AH1930">
        <v>0</v>
      </c>
      <c r="AI1930">
        <v>40245</v>
      </c>
      <c r="AJ1930">
        <v>28</v>
      </c>
      <c r="AK1930">
        <v>0</v>
      </c>
      <c r="AL1930">
        <v>3</v>
      </c>
      <c r="AM1930">
        <v>2</v>
      </c>
      <c r="AN1930">
        <v>0</v>
      </c>
      <c r="AO1930">
        <v>0</v>
      </c>
    </row>
    <row r="1931" spans="4:41" x14ac:dyDescent="0.3">
      <c r="D1931" t="str">
        <f t="shared" si="180"/>
        <v>March</v>
      </c>
      <c r="E1931" t="s">
        <v>93</v>
      </c>
      <c r="F1931">
        <v>38</v>
      </c>
      <c r="G1931">
        <v>0</v>
      </c>
      <c r="H1931">
        <v>10</v>
      </c>
      <c r="I1931">
        <v>5</v>
      </c>
      <c r="J1931">
        <v>0</v>
      </c>
      <c r="K1931">
        <v>0</v>
      </c>
      <c r="O1931">
        <v>2023</v>
      </c>
      <c r="P1931" t="str">
        <f t="shared" si="181"/>
        <v>March</v>
      </c>
      <c r="Q1931">
        <f t="shared" si="182"/>
        <v>1</v>
      </c>
      <c r="R1931">
        <f t="shared" si="183"/>
        <v>0</v>
      </c>
      <c r="S1931" s="4" t="str">
        <f t="shared" si="184"/>
        <v>40258</v>
      </c>
      <c r="T1931">
        <v>38</v>
      </c>
      <c r="U1931">
        <v>0</v>
      </c>
      <c r="V1931">
        <v>10</v>
      </c>
      <c r="W1931">
        <v>5</v>
      </c>
      <c r="X1931">
        <v>0</v>
      </c>
      <c r="Y1931">
        <v>0</v>
      </c>
      <c r="AD1931">
        <v>2023</v>
      </c>
      <c r="AE1931" t="s">
        <v>137</v>
      </c>
      <c r="AF1931">
        <v>1</v>
      </c>
      <c r="AG1931" t="b">
        <f t="shared" si="185"/>
        <v>1</v>
      </c>
      <c r="AH1931">
        <v>0</v>
      </c>
      <c r="AI1931">
        <v>40258</v>
      </c>
      <c r="AJ1931">
        <v>38</v>
      </c>
      <c r="AK1931">
        <v>0</v>
      </c>
      <c r="AL1931">
        <v>10</v>
      </c>
      <c r="AM1931">
        <v>5</v>
      </c>
      <c r="AN1931">
        <v>0</v>
      </c>
      <c r="AO1931">
        <v>0</v>
      </c>
    </row>
    <row r="1932" spans="4:41" x14ac:dyDescent="0.3">
      <c r="D1932" t="str">
        <f t="shared" si="180"/>
        <v>March</v>
      </c>
      <c r="E1932" t="s">
        <v>95</v>
      </c>
      <c r="F1932">
        <v>41</v>
      </c>
      <c r="G1932">
        <v>0</v>
      </c>
      <c r="H1932">
        <v>15</v>
      </c>
      <c r="I1932">
        <v>8</v>
      </c>
      <c r="J1932">
        <v>0</v>
      </c>
      <c r="K1932">
        <v>0</v>
      </c>
      <c r="O1932">
        <v>2023</v>
      </c>
      <c r="P1932" t="str">
        <f t="shared" si="181"/>
        <v>March</v>
      </c>
      <c r="Q1932">
        <f t="shared" si="182"/>
        <v>1</v>
      </c>
      <c r="R1932">
        <f t="shared" si="183"/>
        <v>0</v>
      </c>
      <c r="S1932" s="4" t="str">
        <f t="shared" si="184"/>
        <v>40272</v>
      </c>
      <c r="T1932">
        <v>41</v>
      </c>
      <c r="U1932">
        <v>0</v>
      </c>
      <c r="V1932">
        <v>15</v>
      </c>
      <c r="W1932">
        <v>8</v>
      </c>
      <c r="X1932">
        <v>0</v>
      </c>
      <c r="Y1932">
        <v>0</v>
      </c>
      <c r="AD1932">
        <v>2023</v>
      </c>
      <c r="AE1932" t="s">
        <v>137</v>
      </c>
      <c r="AF1932">
        <v>1</v>
      </c>
      <c r="AG1932" t="b">
        <f t="shared" si="185"/>
        <v>1</v>
      </c>
      <c r="AH1932">
        <v>0</v>
      </c>
      <c r="AI1932">
        <v>40272</v>
      </c>
      <c r="AJ1932">
        <v>41</v>
      </c>
      <c r="AK1932">
        <v>0</v>
      </c>
      <c r="AL1932">
        <v>15</v>
      </c>
      <c r="AM1932">
        <v>8</v>
      </c>
      <c r="AN1932">
        <v>0</v>
      </c>
      <c r="AO1932">
        <v>0</v>
      </c>
    </row>
    <row r="1933" spans="4:41" x14ac:dyDescent="0.3">
      <c r="D1933" t="str">
        <f t="shared" si="180"/>
        <v>March</v>
      </c>
      <c r="E1933" t="s">
        <v>96</v>
      </c>
      <c r="F1933">
        <v>59</v>
      </c>
      <c r="G1933">
        <v>0</v>
      </c>
      <c r="H1933">
        <v>20</v>
      </c>
      <c r="I1933">
        <v>12</v>
      </c>
      <c r="J1933">
        <v>0</v>
      </c>
      <c r="K1933">
        <v>0</v>
      </c>
      <c r="O1933">
        <v>2023</v>
      </c>
      <c r="P1933" t="str">
        <f t="shared" si="181"/>
        <v>March</v>
      </c>
      <c r="Q1933">
        <f t="shared" si="182"/>
        <v>1</v>
      </c>
      <c r="R1933">
        <f t="shared" si="183"/>
        <v>0</v>
      </c>
      <c r="S1933" s="4" t="str">
        <f t="shared" si="184"/>
        <v>40291</v>
      </c>
      <c r="T1933">
        <v>59</v>
      </c>
      <c r="U1933">
        <v>0</v>
      </c>
      <c r="V1933">
        <v>20</v>
      </c>
      <c r="W1933">
        <v>12</v>
      </c>
      <c r="X1933">
        <v>0</v>
      </c>
      <c r="Y1933">
        <v>0</v>
      </c>
      <c r="AD1933">
        <v>2023</v>
      </c>
      <c r="AE1933" t="s">
        <v>137</v>
      </c>
      <c r="AF1933">
        <v>1</v>
      </c>
      <c r="AG1933" t="b">
        <f t="shared" si="185"/>
        <v>1</v>
      </c>
      <c r="AH1933">
        <v>0</v>
      </c>
      <c r="AI1933">
        <v>40291</v>
      </c>
      <c r="AJ1933">
        <v>59</v>
      </c>
      <c r="AK1933">
        <v>0</v>
      </c>
      <c r="AL1933">
        <v>20</v>
      </c>
      <c r="AM1933">
        <v>12</v>
      </c>
      <c r="AN1933">
        <v>0</v>
      </c>
      <c r="AO1933">
        <v>0</v>
      </c>
    </row>
    <row r="1934" spans="4:41" x14ac:dyDescent="0.3">
      <c r="D1934" t="str">
        <f t="shared" si="180"/>
        <v>March</v>
      </c>
      <c r="E1934" t="s">
        <v>98</v>
      </c>
      <c r="F1934">
        <v>49</v>
      </c>
      <c r="G1934">
        <v>0</v>
      </c>
      <c r="H1934">
        <v>10</v>
      </c>
      <c r="I1934">
        <v>5</v>
      </c>
      <c r="J1934">
        <v>0</v>
      </c>
      <c r="K1934">
        <v>0</v>
      </c>
      <c r="O1934">
        <v>2023</v>
      </c>
      <c r="P1934" t="str">
        <f t="shared" si="181"/>
        <v>March</v>
      </c>
      <c r="Q1934">
        <f t="shared" si="182"/>
        <v>1</v>
      </c>
      <c r="R1934">
        <f t="shared" si="183"/>
        <v>0</v>
      </c>
      <c r="S1934" s="4" t="str">
        <f t="shared" si="184"/>
        <v>40299</v>
      </c>
      <c r="T1934">
        <v>49</v>
      </c>
      <c r="U1934">
        <v>0</v>
      </c>
      <c r="V1934">
        <v>10</v>
      </c>
      <c r="W1934">
        <v>5</v>
      </c>
      <c r="X1934">
        <v>0</v>
      </c>
      <c r="Y1934">
        <v>0</v>
      </c>
      <c r="AD1934">
        <v>2023</v>
      </c>
      <c r="AE1934" t="s">
        <v>137</v>
      </c>
      <c r="AF1934">
        <v>1</v>
      </c>
      <c r="AG1934" t="b">
        <f t="shared" si="185"/>
        <v>1</v>
      </c>
      <c r="AH1934">
        <v>0</v>
      </c>
      <c r="AI1934">
        <v>40299</v>
      </c>
      <c r="AJ1934">
        <v>49</v>
      </c>
      <c r="AK1934">
        <v>0</v>
      </c>
      <c r="AL1934">
        <v>10</v>
      </c>
      <c r="AM1934">
        <v>5</v>
      </c>
      <c r="AN1934">
        <v>0</v>
      </c>
      <c r="AO1934">
        <v>0</v>
      </c>
    </row>
    <row r="1935" spans="4:41" x14ac:dyDescent="0.3">
      <c r="D1935" t="str">
        <f t="shared" si="180"/>
        <v>March</v>
      </c>
      <c r="E1935" t="s">
        <v>4</v>
      </c>
      <c r="F1935" s="1">
        <v>1338</v>
      </c>
      <c r="G1935">
        <v>0</v>
      </c>
      <c r="H1935">
        <v>385</v>
      </c>
      <c r="I1935">
        <v>236</v>
      </c>
      <c r="J1935">
        <v>0</v>
      </c>
      <c r="K1935">
        <v>1</v>
      </c>
      <c r="O1935">
        <v>2023</v>
      </c>
      <c r="P1935" t="str">
        <f t="shared" si="181"/>
        <v>March</v>
      </c>
      <c r="Q1935">
        <f t="shared" si="182"/>
        <v>0</v>
      </c>
      <c r="R1935">
        <f t="shared" si="183"/>
        <v>1</v>
      </c>
      <c r="S1935" s="4" t="str">
        <f t="shared" si="184"/>
        <v>Total</v>
      </c>
      <c r="T1935">
        <v>1338</v>
      </c>
      <c r="U1935">
        <v>0</v>
      </c>
      <c r="V1935">
        <v>385</v>
      </c>
      <c r="W1935">
        <v>236</v>
      </c>
      <c r="X1935">
        <v>0</v>
      </c>
      <c r="Y1935">
        <v>1</v>
      </c>
      <c r="AD1935">
        <v>2023</v>
      </c>
      <c r="AE1935" t="s">
        <v>137</v>
      </c>
      <c r="AF1935">
        <v>0</v>
      </c>
      <c r="AG1935" t="b">
        <f t="shared" si="185"/>
        <v>0</v>
      </c>
      <c r="AH1935">
        <v>1</v>
      </c>
      <c r="AI1935" s="4" t="s">
        <v>4</v>
      </c>
      <c r="AJ1935">
        <v>1338</v>
      </c>
      <c r="AK1935">
        <v>0</v>
      </c>
      <c r="AL1935">
        <v>385</v>
      </c>
      <c r="AM1935">
        <v>236</v>
      </c>
      <c r="AN1935">
        <v>0</v>
      </c>
      <c r="AO1935">
        <v>1</v>
      </c>
    </row>
    <row r="1936" spans="4:41" x14ac:dyDescent="0.3">
      <c r="D1936" t="str">
        <f t="shared" si="180"/>
        <v>March</v>
      </c>
      <c r="E1936" t="s">
        <v>378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O1936">
        <v>2023</v>
      </c>
      <c r="P1936" t="str">
        <f t="shared" si="181"/>
        <v>March</v>
      </c>
      <c r="Q1936">
        <f t="shared" si="182"/>
        <v>0</v>
      </c>
      <c r="R1936">
        <f t="shared" si="183"/>
        <v>0</v>
      </c>
      <c r="S1936" s="4" t="str">
        <f t="shared" si="184"/>
        <v>40014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AD1936">
        <v>2023</v>
      </c>
      <c r="AE1936" t="s">
        <v>137</v>
      </c>
      <c r="AF1936">
        <v>0</v>
      </c>
      <c r="AG1936" t="b">
        <f t="shared" si="185"/>
        <v>1</v>
      </c>
      <c r="AH1936">
        <v>0</v>
      </c>
      <c r="AI1936">
        <v>40014</v>
      </c>
      <c r="AJ1936">
        <v>1</v>
      </c>
      <c r="AK1936">
        <v>0</v>
      </c>
      <c r="AL1936">
        <v>1</v>
      </c>
      <c r="AM1936">
        <v>0</v>
      </c>
      <c r="AN1936">
        <v>0</v>
      </c>
      <c r="AO1936">
        <v>0</v>
      </c>
    </row>
    <row r="1937" spans="1:41" x14ac:dyDescent="0.3">
      <c r="D1937" t="str">
        <f t="shared" si="180"/>
        <v>March</v>
      </c>
      <c r="E1937" t="s">
        <v>105</v>
      </c>
      <c r="F1937">
        <v>17</v>
      </c>
      <c r="G1937">
        <v>0</v>
      </c>
      <c r="H1937">
        <v>6</v>
      </c>
      <c r="I1937">
        <v>3</v>
      </c>
      <c r="J1937">
        <v>0</v>
      </c>
      <c r="K1937">
        <v>0</v>
      </c>
      <c r="O1937">
        <v>2023</v>
      </c>
      <c r="P1937" t="str">
        <f t="shared" si="181"/>
        <v>March</v>
      </c>
      <c r="Q1937">
        <f t="shared" si="182"/>
        <v>0</v>
      </c>
      <c r="R1937">
        <f t="shared" si="183"/>
        <v>0</v>
      </c>
      <c r="S1937" s="4" t="str">
        <f t="shared" si="184"/>
        <v>40118</v>
      </c>
      <c r="T1937">
        <v>17</v>
      </c>
      <c r="U1937">
        <v>0</v>
      </c>
      <c r="V1937">
        <v>6</v>
      </c>
      <c r="W1937">
        <v>3</v>
      </c>
      <c r="X1937">
        <v>0</v>
      </c>
      <c r="Y1937">
        <v>0</v>
      </c>
      <c r="AD1937">
        <v>2023</v>
      </c>
      <c r="AE1937" t="s">
        <v>137</v>
      </c>
      <c r="AF1937">
        <v>0</v>
      </c>
      <c r="AG1937" t="b">
        <f t="shared" si="185"/>
        <v>1</v>
      </c>
      <c r="AH1937">
        <v>0</v>
      </c>
      <c r="AI1937">
        <v>40118</v>
      </c>
      <c r="AJ1937">
        <v>17</v>
      </c>
      <c r="AK1937">
        <v>0</v>
      </c>
      <c r="AL1937">
        <v>6</v>
      </c>
      <c r="AM1937">
        <v>3</v>
      </c>
      <c r="AN1937">
        <v>0</v>
      </c>
      <c r="AO1937">
        <v>0</v>
      </c>
    </row>
    <row r="1938" spans="1:41" x14ac:dyDescent="0.3">
      <c r="D1938" t="str">
        <f t="shared" si="180"/>
        <v>March</v>
      </c>
      <c r="E1938" t="s">
        <v>107</v>
      </c>
      <c r="F1938">
        <v>5</v>
      </c>
      <c r="G1938">
        <v>0</v>
      </c>
      <c r="H1938">
        <v>0</v>
      </c>
      <c r="I1938">
        <v>0</v>
      </c>
      <c r="J1938">
        <v>0</v>
      </c>
      <c r="K1938">
        <v>0</v>
      </c>
      <c r="O1938">
        <v>2023</v>
      </c>
      <c r="P1938" t="str">
        <f t="shared" si="181"/>
        <v>March</v>
      </c>
      <c r="Q1938">
        <f t="shared" si="182"/>
        <v>0</v>
      </c>
      <c r="R1938">
        <f t="shared" si="183"/>
        <v>0</v>
      </c>
      <c r="S1938" s="4" t="str">
        <f t="shared" si="184"/>
        <v>40059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AD1938">
        <v>2023</v>
      </c>
      <c r="AE1938" t="s">
        <v>137</v>
      </c>
      <c r="AF1938">
        <v>0</v>
      </c>
      <c r="AG1938" t="b">
        <f t="shared" si="185"/>
        <v>1</v>
      </c>
      <c r="AH1938">
        <v>0</v>
      </c>
      <c r="AI1938">
        <v>40059</v>
      </c>
      <c r="AJ1938">
        <v>5</v>
      </c>
      <c r="AK1938">
        <v>0</v>
      </c>
      <c r="AL1938">
        <v>0</v>
      </c>
      <c r="AM1938">
        <v>0</v>
      </c>
      <c r="AN1938">
        <v>0</v>
      </c>
      <c r="AO1938">
        <v>0</v>
      </c>
    </row>
    <row r="1939" spans="1:41" x14ac:dyDescent="0.3">
      <c r="D1939" t="str">
        <f t="shared" si="180"/>
        <v>March</v>
      </c>
      <c r="E1939" t="s">
        <v>4</v>
      </c>
      <c r="F1939">
        <v>23</v>
      </c>
      <c r="G1939">
        <v>0</v>
      </c>
      <c r="H1939">
        <v>7</v>
      </c>
      <c r="I1939">
        <v>3</v>
      </c>
      <c r="J1939">
        <v>0</v>
      </c>
      <c r="K1939">
        <v>0</v>
      </c>
      <c r="O1939">
        <v>2023</v>
      </c>
      <c r="P1939" t="str">
        <f t="shared" si="181"/>
        <v>March</v>
      </c>
      <c r="Q1939">
        <f t="shared" si="182"/>
        <v>0</v>
      </c>
      <c r="R1939">
        <f t="shared" si="183"/>
        <v>1</v>
      </c>
      <c r="S1939" s="4" t="str">
        <f t="shared" si="184"/>
        <v>Total</v>
      </c>
      <c r="T1939">
        <v>23</v>
      </c>
      <c r="U1939">
        <v>0</v>
      </c>
      <c r="V1939">
        <v>7</v>
      </c>
      <c r="W1939">
        <v>3</v>
      </c>
      <c r="X1939">
        <v>0</v>
      </c>
      <c r="Y1939">
        <v>0</v>
      </c>
      <c r="AD1939">
        <v>2023</v>
      </c>
      <c r="AE1939" t="s">
        <v>137</v>
      </c>
      <c r="AF1939">
        <v>0</v>
      </c>
      <c r="AG1939" t="b">
        <f t="shared" si="185"/>
        <v>0</v>
      </c>
      <c r="AH1939">
        <v>1</v>
      </c>
      <c r="AI1939" s="4" t="s">
        <v>4</v>
      </c>
      <c r="AJ1939">
        <v>23</v>
      </c>
      <c r="AK1939">
        <v>0</v>
      </c>
      <c r="AL1939">
        <v>7</v>
      </c>
      <c r="AM1939">
        <v>3</v>
      </c>
      <c r="AN1939">
        <v>0</v>
      </c>
      <c r="AO1939">
        <v>0</v>
      </c>
    </row>
    <row r="1940" spans="1:41" x14ac:dyDescent="0.3">
      <c r="D1940" t="str">
        <f t="shared" si="180"/>
        <v>March</v>
      </c>
      <c r="E1940" t="s">
        <v>109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O1940">
        <v>2023</v>
      </c>
      <c r="P1940" t="str">
        <f t="shared" si="181"/>
        <v>March</v>
      </c>
      <c r="Q1940">
        <f t="shared" si="182"/>
        <v>0</v>
      </c>
      <c r="R1940">
        <f t="shared" si="183"/>
        <v>0</v>
      </c>
      <c r="S1940" s="4" t="str">
        <f t="shared" si="184"/>
        <v xml:space="preserve"> CODE</v>
      </c>
      <c r="T1940">
        <v>1</v>
      </c>
      <c r="U1940">
        <v>0</v>
      </c>
      <c r="V1940">
        <v>0</v>
      </c>
      <c r="W1940">
        <v>1</v>
      </c>
      <c r="X1940">
        <v>0</v>
      </c>
      <c r="Y1940">
        <v>0</v>
      </c>
      <c r="AD1940">
        <v>2023</v>
      </c>
      <c r="AE1940" t="s">
        <v>137</v>
      </c>
      <c r="AF1940">
        <v>0</v>
      </c>
      <c r="AG1940" t="b">
        <f t="shared" si="185"/>
        <v>0</v>
      </c>
      <c r="AH1940">
        <v>0</v>
      </c>
      <c r="AI1940" s="4" t="s">
        <v>586</v>
      </c>
      <c r="AJ1940">
        <v>1</v>
      </c>
      <c r="AK1940">
        <v>0</v>
      </c>
      <c r="AL1940">
        <v>0</v>
      </c>
      <c r="AM1940">
        <v>1</v>
      </c>
      <c r="AN1940">
        <v>0</v>
      </c>
      <c r="AO1940">
        <v>0</v>
      </c>
    </row>
    <row r="1941" spans="1:41" x14ac:dyDescent="0.3">
      <c r="D1941" t="str">
        <f t="shared" si="180"/>
        <v>March</v>
      </c>
      <c r="E1941" t="s">
        <v>4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O1941">
        <v>2023</v>
      </c>
      <c r="P1941" t="str">
        <f t="shared" si="181"/>
        <v>March</v>
      </c>
      <c r="Q1941">
        <f t="shared" si="182"/>
        <v>0</v>
      </c>
      <c r="R1941">
        <f t="shared" si="183"/>
        <v>1</v>
      </c>
      <c r="S1941" s="4" t="str">
        <f t="shared" si="184"/>
        <v>Total</v>
      </c>
      <c r="T1941">
        <v>1</v>
      </c>
      <c r="U1941">
        <v>0</v>
      </c>
      <c r="V1941">
        <v>0</v>
      </c>
      <c r="W1941">
        <v>1</v>
      </c>
      <c r="X1941">
        <v>0</v>
      </c>
      <c r="Y1941">
        <v>0</v>
      </c>
      <c r="AD1941">
        <v>2023</v>
      </c>
      <c r="AE1941" t="s">
        <v>137</v>
      </c>
      <c r="AF1941">
        <v>0</v>
      </c>
      <c r="AG1941" t="b">
        <f t="shared" si="185"/>
        <v>0</v>
      </c>
      <c r="AH1941">
        <v>1</v>
      </c>
      <c r="AI1941" s="4" t="s">
        <v>4</v>
      </c>
      <c r="AJ1941">
        <v>1</v>
      </c>
      <c r="AK1941">
        <v>0</v>
      </c>
      <c r="AL1941">
        <v>0</v>
      </c>
      <c r="AM1941">
        <v>1</v>
      </c>
      <c r="AN1941">
        <v>0</v>
      </c>
      <c r="AO1941">
        <v>0</v>
      </c>
    </row>
    <row r="1942" spans="1:41" x14ac:dyDescent="0.3">
      <c r="D1942" t="str">
        <f t="shared" si="180"/>
        <v>March</v>
      </c>
      <c r="O1942">
        <v>2023</v>
      </c>
      <c r="P1942" t="str">
        <f t="shared" si="181"/>
        <v>March</v>
      </c>
      <c r="Q1942">
        <f t="shared" si="182"/>
        <v>0</v>
      </c>
      <c r="R1942">
        <f t="shared" si="183"/>
        <v>0</v>
      </c>
      <c r="S1942" s="4" t="str">
        <f t="shared" si="184"/>
        <v/>
      </c>
      <c r="AD1942">
        <v>2023</v>
      </c>
      <c r="AE1942" t="s">
        <v>137</v>
      </c>
      <c r="AF1942">
        <v>0</v>
      </c>
      <c r="AG1942" t="b">
        <f t="shared" si="185"/>
        <v>0</v>
      </c>
      <c r="AH1942">
        <v>0</v>
      </c>
      <c r="AI1942" s="4" t="s">
        <v>587</v>
      </c>
    </row>
    <row r="1943" spans="1:41" x14ac:dyDescent="0.3">
      <c r="A1943">
        <v>2023</v>
      </c>
      <c r="B1943" t="s">
        <v>137</v>
      </c>
      <c r="D1943" t="str">
        <f t="shared" si="180"/>
        <v>March</v>
      </c>
      <c r="E1943" t="s">
        <v>4</v>
      </c>
      <c r="F1943" s="1">
        <v>1362</v>
      </c>
      <c r="G1943">
        <v>0</v>
      </c>
      <c r="H1943">
        <v>392</v>
      </c>
      <c r="I1943">
        <v>240</v>
      </c>
      <c r="J1943">
        <v>0</v>
      </c>
      <c r="K1943">
        <v>1</v>
      </c>
      <c r="O1943">
        <v>2023</v>
      </c>
      <c r="P1943" t="str">
        <f t="shared" si="181"/>
        <v>March</v>
      </c>
      <c r="Q1943">
        <f t="shared" si="182"/>
        <v>0</v>
      </c>
      <c r="R1943">
        <f t="shared" si="183"/>
        <v>1</v>
      </c>
      <c r="S1943" s="4" t="str">
        <f t="shared" si="184"/>
        <v>Total</v>
      </c>
      <c r="T1943">
        <v>1362</v>
      </c>
      <c r="U1943">
        <v>0</v>
      </c>
      <c r="V1943">
        <v>392</v>
      </c>
      <c r="W1943">
        <v>240</v>
      </c>
      <c r="X1943">
        <v>0</v>
      </c>
      <c r="Y1943">
        <v>1</v>
      </c>
      <c r="AD1943">
        <v>2023</v>
      </c>
      <c r="AE1943" t="s">
        <v>137</v>
      </c>
      <c r="AF1943">
        <v>0</v>
      </c>
      <c r="AG1943" t="b">
        <f t="shared" si="185"/>
        <v>0</v>
      </c>
      <c r="AH1943">
        <v>1</v>
      </c>
      <c r="AI1943" s="4" t="s">
        <v>4</v>
      </c>
      <c r="AJ1943">
        <v>1362</v>
      </c>
      <c r="AK1943">
        <v>0</v>
      </c>
      <c r="AL1943">
        <v>392</v>
      </c>
      <c r="AM1943">
        <v>240</v>
      </c>
      <c r="AN1943">
        <v>0</v>
      </c>
      <c r="AO1943">
        <v>1</v>
      </c>
    </row>
    <row r="1944" spans="1:41" x14ac:dyDescent="0.3">
      <c r="B1944" t="s">
        <v>153</v>
      </c>
      <c r="C1944" t="s">
        <v>153</v>
      </c>
      <c r="D1944" t="str">
        <f t="shared" si="180"/>
        <v>April</v>
      </c>
      <c r="E1944" t="s">
        <v>17</v>
      </c>
      <c r="F1944">
        <v>24</v>
      </c>
      <c r="G1944">
        <v>0</v>
      </c>
      <c r="H1944">
        <v>8</v>
      </c>
      <c r="I1944">
        <v>1</v>
      </c>
      <c r="J1944">
        <v>0</v>
      </c>
      <c r="K1944">
        <v>0</v>
      </c>
      <c r="O1944">
        <v>2023</v>
      </c>
      <c r="P1944" t="str">
        <f t="shared" si="181"/>
        <v>April</v>
      </c>
      <c r="Q1944">
        <f t="shared" si="182"/>
        <v>1</v>
      </c>
      <c r="R1944">
        <f t="shared" si="183"/>
        <v>0</v>
      </c>
      <c r="S1944" s="4" t="str">
        <f t="shared" si="184"/>
        <v>40202</v>
      </c>
      <c r="T1944">
        <v>24</v>
      </c>
      <c r="U1944">
        <v>0</v>
      </c>
      <c r="V1944">
        <v>8</v>
      </c>
      <c r="W1944">
        <v>1</v>
      </c>
      <c r="X1944">
        <v>0</v>
      </c>
      <c r="Y1944">
        <v>0</v>
      </c>
      <c r="AD1944">
        <v>2023</v>
      </c>
      <c r="AE1944" t="s">
        <v>153</v>
      </c>
      <c r="AF1944">
        <v>1</v>
      </c>
      <c r="AG1944" t="b">
        <f t="shared" si="185"/>
        <v>1</v>
      </c>
      <c r="AH1944">
        <v>0</v>
      </c>
      <c r="AI1944">
        <v>40202</v>
      </c>
      <c r="AJ1944">
        <v>24</v>
      </c>
      <c r="AK1944">
        <v>0</v>
      </c>
      <c r="AL1944">
        <v>8</v>
      </c>
      <c r="AM1944">
        <v>1</v>
      </c>
      <c r="AN1944">
        <v>0</v>
      </c>
      <c r="AO1944">
        <v>0</v>
      </c>
    </row>
    <row r="1945" spans="1:41" x14ac:dyDescent="0.3">
      <c r="D1945" t="str">
        <f t="shared" si="180"/>
        <v>April</v>
      </c>
      <c r="E1945" t="s">
        <v>23</v>
      </c>
      <c r="F1945">
        <v>44</v>
      </c>
      <c r="G1945">
        <v>0</v>
      </c>
      <c r="H1945">
        <v>17</v>
      </c>
      <c r="I1945">
        <v>11</v>
      </c>
      <c r="J1945">
        <v>0</v>
      </c>
      <c r="K1945">
        <v>0</v>
      </c>
      <c r="O1945">
        <v>2023</v>
      </c>
      <c r="P1945" t="str">
        <f t="shared" si="181"/>
        <v>April</v>
      </c>
      <c r="Q1945">
        <f t="shared" si="182"/>
        <v>1</v>
      </c>
      <c r="R1945">
        <f t="shared" si="183"/>
        <v>0</v>
      </c>
      <c r="S1945" s="4" t="str">
        <f t="shared" si="184"/>
        <v>40203</v>
      </c>
      <c r="T1945">
        <v>44</v>
      </c>
      <c r="U1945">
        <v>0</v>
      </c>
      <c r="V1945">
        <v>17</v>
      </c>
      <c r="W1945">
        <v>11</v>
      </c>
      <c r="X1945">
        <v>0</v>
      </c>
      <c r="Y1945">
        <v>0</v>
      </c>
      <c r="AD1945">
        <v>2023</v>
      </c>
      <c r="AE1945" t="s">
        <v>153</v>
      </c>
      <c r="AF1945">
        <v>1</v>
      </c>
      <c r="AG1945" t="b">
        <f t="shared" si="185"/>
        <v>1</v>
      </c>
      <c r="AH1945">
        <v>0</v>
      </c>
      <c r="AI1945">
        <v>40203</v>
      </c>
      <c r="AJ1945">
        <v>44</v>
      </c>
      <c r="AK1945">
        <v>0</v>
      </c>
      <c r="AL1945">
        <v>17</v>
      </c>
      <c r="AM1945">
        <v>11</v>
      </c>
      <c r="AN1945">
        <v>0</v>
      </c>
      <c r="AO1945">
        <v>0</v>
      </c>
    </row>
    <row r="1946" spans="1:41" x14ac:dyDescent="0.3">
      <c r="D1946" t="str">
        <f t="shared" si="180"/>
        <v>April</v>
      </c>
      <c r="E1946" t="s">
        <v>27</v>
      </c>
      <c r="F1946">
        <v>12</v>
      </c>
      <c r="G1946">
        <v>0</v>
      </c>
      <c r="H1946">
        <v>4</v>
      </c>
      <c r="I1946">
        <v>2</v>
      </c>
      <c r="J1946">
        <v>0</v>
      </c>
      <c r="K1946">
        <v>0</v>
      </c>
      <c r="O1946">
        <v>2023</v>
      </c>
      <c r="P1946" t="str">
        <f t="shared" si="181"/>
        <v>April</v>
      </c>
      <c r="Q1946">
        <f t="shared" si="182"/>
        <v>1</v>
      </c>
      <c r="R1946">
        <f t="shared" si="183"/>
        <v>0</v>
      </c>
      <c r="S1946" s="4" t="str">
        <f t="shared" si="184"/>
        <v>40204</v>
      </c>
      <c r="T1946">
        <v>12</v>
      </c>
      <c r="U1946">
        <v>0</v>
      </c>
      <c r="V1946">
        <v>4</v>
      </c>
      <c r="W1946">
        <v>2</v>
      </c>
      <c r="X1946">
        <v>0</v>
      </c>
      <c r="Y1946">
        <v>0</v>
      </c>
      <c r="AD1946">
        <v>2023</v>
      </c>
      <c r="AE1946" t="s">
        <v>153</v>
      </c>
      <c r="AF1946">
        <v>1</v>
      </c>
      <c r="AG1946" t="b">
        <f t="shared" si="185"/>
        <v>1</v>
      </c>
      <c r="AH1946">
        <v>0</v>
      </c>
      <c r="AI1946">
        <v>40204</v>
      </c>
      <c r="AJ1946">
        <v>12</v>
      </c>
      <c r="AK1946">
        <v>0</v>
      </c>
      <c r="AL1946">
        <v>4</v>
      </c>
      <c r="AM1946">
        <v>2</v>
      </c>
      <c r="AN1946">
        <v>0</v>
      </c>
      <c r="AO1946">
        <v>0</v>
      </c>
    </row>
    <row r="1947" spans="1:41" x14ac:dyDescent="0.3">
      <c r="D1947" t="str">
        <f t="shared" si="180"/>
        <v>April</v>
      </c>
      <c r="E1947" t="s">
        <v>31</v>
      </c>
      <c r="F1947">
        <v>3</v>
      </c>
      <c r="G1947">
        <v>0</v>
      </c>
      <c r="H1947">
        <v>2</v>
      </c>
      <c r="I1947">
        <v>1</v>
      </c>
      <c r="J1947">
        <v>0</v>
      </c>
      <c r="K1947">
        <v>0</v>
      </c>
      <c r="O1947">
        <v>2023</v>
      </c>
      <c r="P1947" t="str">
        <f t="shared" si="181"/>
        <v>April</v>
      </c>
      <c r="Q1947">
        <f t="shared" si="182"/>
        <v>1</v>
      </c>
      <c r="R1947">
        <f t="shared" si="183"/>
        <v>0</v>
      </c>
      <c r="S1947" s="4" t="str">
        <f t="shared" si="184"/>
        <v>40205</v>
      </c>
      <c r="T1947">
        <v>3</v>
      </c>
      <c r="U1947">
        <v>0</v>
      </c>
      <c r="V1947">
        <v>2</v>
      </c>
      <c r="W1947">
        <v>1</v>
      </c>
      <c r="X1947">
        <v>0</v>
      </c>
      <c r="Y1947">
        <v>0</v>
      </c>
      <c r="AD1947">
        <v>2023</v>
      </c>
      <c r="AE1947" t="s">
        <v>153</v>
      </c>
      <c r="AF1947">
        <v>1</v>
      </c>
      <c r="AG1947" t="b">
        <f t="shared" si="185"/>
        <v>1</v>
      </c>
      <c r="AH1947">
        <v>0</v>
      </c>
      <c r="AI1947">
        <v>40205</v>
      </c>
      <c r="AJ1947">
        <v>3</v>
      </c>
      <c r="AK1947">
        <v>0</v>
      </c>
      <c r="AL1947">
        <v>2</v>
      </c>
      <c r="AM1947">
        <v>1</v>
      </c>
      <c r="AN1947">
        <v>0</v>
      </c>
      <c r="AO1947">
        <v>0</v>
      </c>
    </row>
    <row r="1948" spans="1:41" x14ac:dyDescent="0.3">
      <c r="D1948" t="str">
        <f t="shared" si="180"/>
        <v>April</v>
      </c>
      <c r="E1948" t="s">
        <v>34</v>
      </c>
      <c r="F1948">
        <v>28</v>
      </c>
      <c r="G1948">
        <v>0</v>
      </c>
      <c r="H1948">
        <v>9</v>
      </c>
      <c r="I1948">
        <v>3</v>
      </c>
      <c r="J1948">
        <v>0</v>
      </c>
      <c r="K1948">
        <v>0</v>
      </c>
      <c r="O1948">
        <v>2023</v>
      </c>
      <c r="P1948" t="str">
        <f t="shared" si="181"/>
        <v>April</v>
      </c>
      <c r="Q1948">
        <f t="shared" si="182"/>
        <v>1</v>
      </c>
      <c r="R1948">
        <f t="shared" si="183"/>
        <v>0</v>
      </c>
      <c r="S1948" s="4" t="str">
        <f t="shared" si="184"/>
        <v>40206</v>
      </c>
      <c r="T1948">
        <v>28</v>
      </c>
      <c r="U1948">
        <v>0</v>
      </c>
      <c r="V1948">
        <v>9</v>
      </c>
      <c r="W1948">
        <v>3</v>
      </c>
      <c r="X1948">
        <v>0</v>
      </c>
      <c r="Y1948">
        <v>0</v>
      </c>
      <c r="AD1948">
        <v>2023</v>
      </c>
      <c r="AE1948" t="s">
        <v>153</v>
      </c>
      <c r="AF1948">
        <v>1</v>
      </c>
      <c r="AG1948" t="b">
        <f t="shared" si="185"/>
        <v>1</v>
      </c>
      <c r="AH1948">
        <v>0</v>
      </c>
      <c r="AI1948">
        <v>40206</v>
      </c>
      <c r="AJ1948">
        <v>28</v>
      </c>
      <c r="AK1948">
        <v>0</v>
      </c>
      <c r="AL1948">
        <v>9</v>
      </c>
      <c r="AM1948">
        <v>3</v>
      </c>
      <c r="AN1948">
        <v>0</v>
      </c>
      <c r="AO1948">
        <v>0</v>
      </c>
    </row>
    <row r="1949" spans="1:41" x14ac:dyDescent="0.3">
      <c r="D1949" t="str">
        <f t="shared" si="180"/>
        <v>April</v>
      </c>
      <c r="E1949" t="s">
        <v>37</v>
      </c>
      <c r="F1949">
        <v>20</v>
      </c>
      <c r="G1949">
        <v>0</v>
      </c>
      <c r="H1949">
        <v>2</v>
      </c>
      <c r="I1949">
        <v>2</v>
      </c>
      <c r="J1949">
        <v>0</v>
      </c>
      <c r="K1949">
        <v>0</v>
      </c>
      <c r="O1949">
        <v>2023</v>
      </c>
      <c r="P1949" t="str">
        <f t="shared" si="181"/>
        <v>April</v>
      </c>
      <c r="Q1949">
        <f t="shared" si="182"/>
        <v>1</v>
      </c>
      <c r="R1949">
        <f t="shared" si="183"/>
        <v>0</v>
      </c>
      <c r="S1949" s="4" t="str">
        <f t="shared" si="184"/>
        <v>40207</v>
      </c>
      <c r="T1949">
        <v>20</v>
      </c>
      <c r="U1949">
        <v>0</v>
      </c>
      <c r="V1949">
        <v>2</v>
      </c>
      <c r="W1949">
        <v>2</v>
      </c>
      <c r="X1949">
        <v>0</v>
      </c>
      <c r="Y1949">
        <v>0</v>
      </c>
      <c r="AD1949">
        <v>2023</v>
      </c>
      <c r="AE1949" t="s">
        <v>153</v>
      </c>
      <c r="AF1949">
        <v>1</v>
      </c>
      <c r="AG1949" t="b">
        <f t="shared" si="185"/>
        <v>1</v>
      </c>
      <c r="AH1949">
        <v>0</v>
      </c>
      <c r="AI1949">
        <v>40207</v>
      </c>
      <c r="AJ1949">
        <v>20</v>
      </c>
      <c r="AK1949">
        <v>0</v>
      </c>
      <c r="AL1949">
        <v>2</v>
      </c>
      <c r="AM1949">
        <v>2</v>
      </c>
      <c r="AN1949">
        <v>0</v>
      </c>
      <c r="AO1949">
        <v>0</v>
      </c>
    </row>
    <row r="1950" spans="1:41" x14ac:dyDescent="0.3">
      <c r="D1950" t="str">
        <f t="shared" si="180"/>
        <v>April</v>
      </c>
      <c r="E1950" t="s">
        <v>39</v>
      </c>
      <c r="F1950">
        <v>57</v>
      </c>
      <c r="G1950">
        <v>0</v>
      </c>
      <c r="H1950">
        <v>20</v>
      </c>
      <c r="I1950">
        <v>7</v>
      </c>
      <c r="J1950">
        <v>0</v>
      </c>
      <c r="K1950">
        <v>0</v>
      </c>
      <c r="O1950">
        <v>2023</v>
      </c>
      <c r="P1950" t="str">
        <f t="shared" si="181"/>
        <v>April</v>
      </c>
      <c r="Q1950">
        <f t="shared" si="182"/>
        <v>1</v>
      </c>
      <c r="R1950">
        <f t="shared" si="183"/>
        <v>0</v>
      </c>
      <c r="S1950" s="4" t="str">
        <f t="shared" si="184"/>
        <v>40208</v>
      </c>
      <c r="T1950">
        <v>57</v>
      </c>
      <c r="U1950">
        <v>0</v>
      </c>
      <c r="V1950">
        <v>20</v>
      </c>
      <c r="W1950">
        <v>7</v>
      </c>
      <c r="X1950">
        <v>0</v>
      </c>
      <c r="Y1950">
        <v>0</v>
      </c>
      <c r="AD1950">
        <v>2023</v>
      </c>
      <c r="AE1950" t="s">
        <v>153</v>
      </c>
      <c r="AF1950">
        <v>1</v>
      </c>
      <c r="AG1950" t="b">
        <f t="shared" si="185"/>
        <v>1</v>
      </c>
      <c r="AH1950">
        <v>0</v>
      </c>
      <c r="AI1950">
        <v>40208</v>
      </c>
      <c r="AJ1950">
        <v>57</v>
      </c>
      <c r="AK1950">
        <v>0</v>
      </c>
      <c r="AL1950">
        <v>20</v>
      </c>
      <c r="AM1950">
        <v>7</v>
      </c>
      <c r="AN1950">
        <v>0</v>
      </c>
      <c r="AO1950">
        <v>0</v>
      </c>
    </row>
    <row r="1951" spans="1:41" x14ac:dyDescent="0.3">
      <c r="D1951" t="str">
        <f t="shared" si="180"/>
        <v>April</v>
      </c>
      <c r="E1951" t="s">
        <v>43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O1951">
        <v>2023</v>
      </c>
      <c r="P1951" t="str">
        <f t="shared" si="181"/>
        <v>April</v>
      </c>
      <c r="Q1951">
        <f t="shared" si="182"/>
        <v>1</v>
      </c>
      <c r="R1951">
        <f t="shared" si="183"/>
        <v>0</v>
      </c>
      <c r="S1951" s="4" t="str">
        <f t="shared" si="184"/>
        <v>40209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AD1951">
        <v>2023</v>
      </c>
      <c r="AE1951" t="s">
        <v>153</v>
      </c>
      <c r="AF1951">
        <v>1</v>
      </c>
      <c r="AG1951" t="b">
        <f t="shared" si="185"/>
        <v>1</v>
      </c>
      <c r="AH1951">
        <v>0</v>
      </c>
      <c r="AI1951">
        <v>40209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</row>
    <row r="1952" spans="1:41" x14ac:dyDescent="0.3">
      <c r="D1952" t="str">
        <f t="shared" si="180"/>
        <v>April</v>
      </c>
      <c r="E1952" t="s">
        <v>44</v>
      </c>
      <c r="F1952">
        <v>24</v>
      </c>
      <c r="G1952">
        <v>0</v>
      </c>
      <c r="H1952">
        <v>13</v>
      </c>
      <c r="I1952">
        <v>9</v>
      </c>
      <c r="J1952">
        <v>0</v>
      </c>
      <c r="K1952">
        <v>0</v>
      </c>
      <c r="O1952">
        <v>2023</v>
      </c>
      <c r="P1952" t="str">
        <f t="shared" si="181"/>
        <v>April</v>
      </c>
      <c r="Q1952">
        <f t="shared" si="182"/>
        <v>1</v>
      </c>
      <c r="R1952">
        <f t="shared" si="183"/>
        <v>0</v>
      </c>
      <c r="S1952" s="4" t="str">
        <f t="shared" si="184"/>
        <v>40210</v>
      </c>
      <c r="T1952">
        <v>24</v>
      </c>
      <c r="U1952">
        <v>0</v>
      </c>
      <c r="V1952">
        <v>13</v>
      </c>
      <c r="W1952">
        <v>9</v>
      </c>
      <c r="X1952">
        <v>0</v>
      </c>
      <c r="Y1952">
        <v>0</v>
      </c>
      <c r="AD1952">
        <v>2023</v>
      </c>
      <c r="AE1952" t="s">
        <v>153</v>
      </c>
      <c r="AF1952">
        <v>1</v>
      </c>
      <c r="AG1952" t="b">
        <f t="shared" si="185"/>
        <v>1</v>
      </c>
      <c r="AH1952">
        <v>0</v>
      </c>
      <c r="AI1952">
        <v>40210</v>
      </c>
      <c r="AJ1952">
        <v>24</v>
      </c>
      <c r="AK1952">
        <v>0</v>
      </c>
      <c r="AL1952">
        <v>13</v>
      </c>
      <c r="AM1952">
        <v>9</v>
      </c>
      <c r="AN1952">
        <v>0</v>
      </c>
      <c r="AO1952">
        <v>0</v>
      </c>
    </row>
    <row r="1953" spans="4:41" x14ac:dyDescent="0.3">
      <c r="D1953" t="str">
        <f t="shared" si="180"/>
        <v>April</v>
      </c>
      <c r="E1953" t="s">
        <v>48</v>
      </c>
      <c r="F1953">
        <v>55</v>
      </c>
      <c r="G1953">
        <v>0</v>
      </c>
      <c r="H1953">
        <v>24</v>
      </c>
      <c r="I1953">
        <v>13</v>
      </c>
      <c r="J1953">
        <v>0</v>
      </c>
      <c r="K1953">
        <v>1</v>
      </c>
      <c r="O1953">
        <v>2023</v>
      </c>
      <c r="P1953" t="str">
        <f t="shared" si="181"/>
        <v>April</v>
      </c>
      <c r="Q1953">
        <f t="shared" si="182"/>
        <v>1</v>
      </c>
      <c r="R1953">
        <f t="shared" si="183"/>
        <v>0</v>
      </c>
      <c r="S1953" s="4" t="str">
        <f t="shared" si="184"/>
        <v>40211</v>
      </c>
      <c r="T1953">
        <v>55</v>
      </c>
      <c r="U1953">
        <v>0</v>
      </c>
      <c r="V1953">
        <v>24</v>
      </c>
      <c r="W1953">
        <v>13</v>
      </c>
      <c r="X1953">
        <v>0</v>
      </c>
      <c r="Y1953">
        <v>1</v>
      </c>
      <c r="AD1953">
        <v>2023</v>
      </c>
      <c r="AE1953" t="s">
        <v>153</v>
      </c>
      <c r="AF1953">
        <v>1</v>
      </c>
      <c r="AG1953" t="b">
        <f t="shared" si="185"/>
        <v>1</v>
      </c>
      <c r="AH1953">
        <v>0</v>
      </c>
      <c r="AI1953">
        <v>40211</v>
      </c>
      <c r="AJ1953">
        <v>55</v>
      </c>
      <c r="AK1953">
        <v>0</v>
      </c>
      <c r="AL1953">
        <v>24</v>
      </c>
      <c r="AM1953">
        <v>13</v>
      </c>
      <c r="AN1953">
        <v>0</v>
      </c>
      <c r="AO1953">
        <v>1</v>
      </c>
    </row>
    <row r="1954" spans="4:41" x14ac:dyDescent="0.3">
      <c r="D1954" t="str">
        <f t="shared" si="180"/>
        <v>April</v>
      </c>
      <c r="E1954" t="s">
        <v>50</v>
      </c>
      <c r="F1954">
        <v>38</v>
      </c>
      <c r="G1954">
        <v>0</v>
      </c>
      <c r="H1954">
        <v>15</v>
      </c>
      <c r="I1954">
        <v>13</v>
      </c>
      <c r="J1954">
        <v>0</v>
      </c>
      <c r="K1954">
        <v>0</v>
      </c>
      <c r="O1954">
        <v>2023</v>
      </c>
      <c r="P1954" t="str">
        <f t="shared" si="181"/>
        <v>April</v>
      </c>
      <c r="Q1954">
        <f t="shared" si="182"/>
        <v>1</v>
      </c>
      <c r="R1954">
        <f t="shared" si="183"/>
        <v>0</v>
      </c>
      <c r="S1954" s="4" t="str">
        <f t="shared" si="184"/>
        <v>40212</v>
      </c>
      <c r="T1954">
        <v>38</v>
      </c>
      <c r="U1954">
        <v>0</v>
      </c>
      <c r="V1954">
        <v>15</v>
      </c>
      <c r="W1954">
        <v>13</v>
      </c>
      <c r="X1954">
        <v>0</v>
      </c>
      <c r="Y1954">
        <v>0</v>
      </c>
      <c r="AD1954">
        <v>2023</v>
      </c>
      <c r="AE1954" t="s">
        <v>153</v>
      </c>
      <c r="AF1954">
        <v>1</v>
      </c>
      <c r="AG1954" t="b">
        <f t="shared" si="185"/>
        <v>1</v>
      </c>
      <c r="AH1954">
        <v>0</v>
      </c>
      <c r="AI1954">
        <v>40212</v>
      </c>
      <c r="AJ1954">
        <v>38</v>
      </c>
      <c r="AK1954">
        <v>0</v>
      </c>
      <c r="AL1954">
        <v>15</v>
      </c>
      <c r="AM1954">
        <v>13</v>
      </c>
      <c r="AN1954">
        <v>0</v>
      </c>
      <c r="AO1954">
        <v>0</v>
      </c>
    </row>
    <row r="1955" spans="4:41" x14ac:dyDescent="0.3">
      <c r="D1955" t="str">
        <f t="shared" si="180"/>
        <v>April</v>
      </c>
      <c r="E1955" t="s">
        <v>53</v>
      </c>
      <c r="F1955">
        <v>26</v>
      </c>
      <c r="G1955">
        <v>0</v>
      </c>
      <c r="H1955">
        <v>7</v>
      </c>
      <c r="I1955">
        <v>3</v>
      </c>
      <c r="J1955">
        <v>0</v>
      </c>
      <c r="K1955">
        <v>0</v>
      </c>
      <c r="O1955">
        <v>2023</v>
      </c>
      <c r="P1955" t="str">
        <f t="shared" si="181"/>
        <v>April</v>
      </c>
      <c r="Q1955">
        <f t="shared" si="182"/>
        <v>1</v>
      </c>
      <c r="R1955">
        <f t="shared" si="183"/>
        <v>0</v>
      </c>
      <c r="S1955" s="4" t="str">
        <f t="shared" si="184"/>
        <v>40213</v>
      </c>
      <c r="T1955">
        <v>26</v>
      </c>
      <c r="U1955">
        <v>0</v>
      </c>
      <c r="V1955">
        <v>7</v>
      </c>
      <c r="W1955">
        <v>3</v>
      </c>
      <c r="X1955">
        <v>0</v>
      </c>
      <c r="Y1955">
        <v>0</v>
      </c>
      <c r="AD1955">
        <v>2023</v>
      </c>
      <c r="AE1955" t="s">
        <v>153</v>
      </c>
      <c r="AF1955">
        <v>1</v>
      </c>
      <c r="AG1955" t="b">
        <f t="shared" si="185"/>
        <v>1</v>
      </c>
      <c r="AH1955">
        <v>0</v>
      </c>
      <c r="AI1955">
        <v>40213</v>
      </c>
      <c r="AJ1955">
        <v>26</v>
      </c>
      <c r="AK1955">
        <v>0</v>
      </c>
      <c r="AL1955">
        <v>7</v>
      </c>
      <c r="AM1955">
        <v>3</v>
      </c>
      <c r="AN1955">
        <v>0</v>
      </c>
      <c r="AO1955">
        <v>0</v>
      </c>
    </row>
    <row r="1956" spans="4:41" x14ac:dyDescent="0.3">
      <c r="D1956" t="str">
        <f t="shared" si="180"/>
        <v>April</v>
      </c>
      <c r="E1956" t="s">
        <v>57</v>
      </c>
      <c r="F1956">
        <v>81</v>
      </c>
      <c r="G1956">
        <v>0</v>
      </c>
      <c r="H1956">
        <v>28</v>
      </c>
      <c r="I1956">
        <v>16</v>
      </c>
      <c r="J1956">
        <v>0</v>
      </c>
      <c r="K1956">
        <v>1</v>
      </c>
      <c r="O1956">
        <v>2023</v>
      </c>
      <c r="P1956" t="str">
        <f t="shared" si="181"/>
        <v>April</v>
      </c>
      <c r="Q1956">
        <f t="shared" si="182"/>
        <v>1</v>
      </c>
      <c r="R1956">
        <f t="shared" si="183"/>
        <v>0</v>
      </c>
      <c r="S1956" s="4" t="str">
        <f t="shared" si="184"/>
        <v>40214</v>
      </c>
      <c r="T1956">
        <v>81</v>
      </c>
      <c r="U1956">
        <v>0</v>
      </c>
      <c r="V1956">
        <v>28</v>
      </c>
      <c r="W1956">
        <v>16</v>
      </c>
      <c r="X1956">
        <v>0</v>
      </c>
      <c r="Y1956">
        <v>1</v>
      </c>
      <c r="AD1956">
        <v>2023</v>
      </c>
      <c r="AE1956" t="s">
        <v>153</v>
      </c>
      <c r="AF1956">
        <v>1</v>
      </c>
      <c r="AG1956" t="b">
        <f t="shared" si="185"/>
        <v>1</v>
      </c>
      <c r="AH1956">
        <v>0</v>
      </c>
      <c r="AI1956">
        <v>40214</v>
      </c>
      <c r="AJ1956">
        <v>81</v>
      </c>
      <c r="AK1956">
        <v>0</v>
      </c>
      <c r="AL1956">
        <v>28</v>
      </c>
      <c r="AM1956">
        <v>16</v>
      </c>
      <c r="AN1956">
        <v>0</v>
      </c>
      <c r="AO1956">
        <v>1</v>
      </c>
    </row>
    <row r="1957" spans="4:41" x14ac:dyDescent="0.3">
      <c r="D1957" t="str">
        <f t="shared" si="180"/>
        <v>April</v>
      </c>
      <c r="E1957" t="s">
        <v>60</v>
      </c>
      <c r="F1957">
        <v>42</v>
      </c>
      <c r="G1957">
        <v>0</v>
      </c>
      <c r="H1957">
        <v>22</v>
      </c>
      <c r="I1957">
        <v>11</v>
      </c>
      <c r="J1957">
        <v>0</v>
      </c>
      <c r="K1957">
        <v>0</v>
      </c>
      <c r="O1957">
        <v>2023</v>
      </c>
      <c r="P1957" t="str">
        <f t="shared" si="181"/>
        <v>April</v>
      </c>
      <c r="Q1957">
        <f t="shared" si="182"/>
        <v>1</v>
      </c>
      <c r="R1957">
        <f t="shared" si="183"/>
        <v>0</v>
      </c>
      <c r="S1957" s="4" t="str">
        <f t="shared" si="184"/>
        <v>40215</v>
      </c>
      <c r="T1957">
        <v>42</v>
      </c>
      <c r="U1957">
        <v>0</v>
      </c>
      <c r="V1957">
        <v>22</v>
      </c>
      <c r="W1957">
        <v>11</v>
      </c>
      <c r="X1957">
        <v>0</v>
      </c>
      <c r="Y1957">
        <v>0</v>
      </c>
      <c r="AD1957">
        <v>2023</v>
      </c>
      <c r="AE1957" t="s">
        <v>153</v>
      </c>
      <c r="AF1957">
        <v>1</v>
      </c>
      <c r="AG1957" t="b">
        <f t="shared" si="185"/>
        <v>1</v>
      </c>
      <c r="AH1957">
        <v>0</v>
      </c>
      <c r="AI1957">
        <v>40215</v>
      </c>
      <c r="AJ1957">
        <v>42</v>
      </c>
      <c r="AK1957">
        <v>0</v>
      </c>
      <c r="AL1957">
        <v>22</v>
      </c>
      <c r="AM1957">
        <v>11</v>
      </c>
      <c r="AN1957">
        <v>0</v>
      </c>
      <c r="AO1957">
        <v>0</v>
      </c>
    </row>
    <row r="1958" spans="4:41" x14ac:dyDescent="0.3">
      <c r="D1958" t="str">
        <f t="shared" si="180"/>
        <v>April</v>
      </c>
      <c r="E1958" t="s">
        <v>64</v>
      </c>
      <c r="F1958">
        <v>99</v>
      </c>
      <c r="G1958">
        <v>0</v>
      </c>
      <c r="H1958">
        <v>36</v>
      </c>
      <c r="I1958">
        <v>19</v>
      </c>
      <c r="J1958">
        <v>0</v>
      </c>
      <c r="K1958">
        <v>0</v>
      </c>
      <c r="O1958">
        <v>2023</v>
      </c>
      <c r="P1958" t="str">
        <f t="shared" si="181"/>
        <v>April</v>
      </c>
      <c r="Q1958">
        <f t="shared" si="182"/>
        <v>1</v>
      </c>
      <c r="R1958">
        <f t="shared" si="183"/>
        <v>0</v>
      </c>
      <c r="S1958" s="4" t="str">
        <f t="shared" si="184"/>
        <v>40216</v>
      </c>
      <c r="T1958">
        <v>99</v>
      </c>
      <c r="U1958">
        <v>0</v>
      </c>
      <c r="V1958">
        <v>36</v>
      </c>
      <c r="W1958">
        <v>19</v>
      </c>
      <c r="X1958">
        <v>0</v>
      </c>
      <c r="Y1958">
        <v>0</v>
      </c>
      <c r="AD1958">
        <v>2023</v>
      </c>
      <c r="AE1958" t="s">
        <v>153</v>
      </c>
      <c r="AF1958">
        <v>1</v>
      </c>
      <c r="AG1958" t="b">
        <f t="shared" si="185"/>
        <v>1</v>
      </c>
      <c r="AH1958">
        <v>0</v>
      </c>
      <c r="AI1958">
        <v>40216</v>
      </c>
      <c r="AJ1958">
        <v>99</v>
      </c>
      <c r="AK1958">
        <v>0</v>
      </c>
      <c r="AL1958">
        <v>36</v>
      </c>
      <c r="AM1958">
        <v>19</v>
      </c>
      <c r="AN1958">
        <v>0</v>
      </c>
      <c r="AO1958">
        <v>0</v>
      </c>
    </row>
    <row r="1959" spans="4:41" x14ac:dyDescent="0.3">
      <c r="D1959" t="str">
        <f t="shared" si="180"/>
        <v>April</v>
      </c>
      <c r="E1959" t="s">
        <v>66</v>
      </c>
      <c r="F1959">
        <v>18</v>
      </c>
      <c r="G1959">
        <v>0</v>
      </c>
      <c r="H1959">
        <v>2</v>
      </c>
      <c r="I1959">
        <v>0</v>
      </c>
      <c r="J1959">
        <v>0</v>
      </c>
      <c r="K1959">
        <v>0</v>
      </c>
      <c r="O1959">
        <v>2023</v>
      </c>
      <c r="P1959" t="str">
        <f t="shared" si="181"/>
        <v>April</v>
      </c>
      <c r="Q1959">
        <f t="shared" si="182"/>
        <v>1</v>
      </c>
      <c r="R1959">
        <f t="shared" si="183"/>
        <v>0</v>
      </c>
      <c r="S1959" s="4" t="str">
        <f t="shared" si="184"/>
        <v>40217</v>
      </c>
      <c r="T1959">
        <v>18</v>
      </c>
      <c r="U1959">
        <v>0</v>
      </c>
      <c r="V1959">
        <v>2</v>
      </c>
      <c r="W1959">
        <v>0</v>
      </c>
      <c r="X1959">
        <v>0</v>
      </c>
      <c r="Y1959">
        <v>0</v>
      </c>
      <c r="AD1959">
        <v>2023</v>
      </c>
      <c r="AE1959" t="s">
        <v>153</v>
      </c>
      <c r="AF1959">
        <v>1</v>
      </c>
      <c r="AG1959" t="b">
        <f t="shared" si="185"/>
        <v>1</v>
      </c>
      <c r="AH1959">
        <v>0</v>
      </c>
      <c r="AI1959">
        <v>40217</v>
      </c>
      <c r="AJ1959">
        <v>18</v>
      </c>
      <c r="AK1959">
        <v>0</v>
      </c>
      <c r="AL1959">
        <v>2</v>
      </c>
      <c r="AM1959">
        <v>0</v>
      </c>
      <c r="AN1959">
        <v>0</v>
      </c>
      <c r="AO1959">
        <v>0</v>
      </c>
    </row>
    <row r="1960" spans="4:41" x14ac:dyDescent="0.3">
      <c r="D1960" t="str">
        <f t="shared" si="180"/>
        <v>April</v>
      </c>
      <c r="E1960" t="s">
        <v>69</v>
      </c>
      <c r="F1960">
        <v>56</v>
      </c>
      <c r="G1960">
        <v>0</v>
      </c>
      <c r="H1960">
        <v>17</v>
      </c>
      <c r="I1960">
        <v>12</v>
      </c>
      <c r="J1960">
        <v>0</v>
      </c>
      <c r="K1960">
        <v>0</v>
      </c>
      <c r="O1960">
        <v>2023</v>
      </c>
      <c r="P1960" t="str">
        <f t="shared" si="181"/>
        <v>April</v>
      </c>
      <c r="Q1960">
        <f t="shared" si="182"/>
        <v>1</v>
      </c>
      <c r="R1960">
        <f t="shared" si="183"/>
        <v>0</v>
      </c>
      <c r="S1960" s="4" t="str">
        <f t="shared" si="184"/>
        <v>40218</v>
      </c>
      <c r="T1960">
        <v>56</v>
      </c>
      <c r="U1960">
        <v>0</v>
      </c>
      <c r="V1960">
        <v>17</v>
      </c>
      <c r="W1960">
        <v>12</v>
      </c>
      <c r="X1960">
        <v>0</v>
      </c>
      <c r="Y1960">
        <v>0</v>
      </c>
      <c r="AD1960">
        <v>2023</v>
      </c>
      <c r="AE1960" t="s">
        <v>153</v>
      </c>
      <c r="AF1960">
        <v>1</v>
      </c>
      <c r="AG1960" t="b">
        <f t="shared" si="185"/>
        <v>1</v>
      </c>
      <c r="AH1960">
        <v>0</v>
      </c>
      <c r="AI1960">
        <v>40218</v>
      </c>
      <c r="AJ1960">
        <v>56</v>
      </c>
      <c r="AK1960">
        <v>0</v>
      </c>
      <c r="AL1960">
        <v>17</v>
      </c>
      <c r="AM1960">
        <v>12</v>
      </c>
      <c r="AN1960">
        <v>0</v>
      </c>
      <c r="AO1960">
        <v>0</v>
      </c>
    </row>
    <row r="1961" spans="4:41" x14ac:dyDescent="0.3">
      <c r="D1961" t="str">
        <f t="shared" si="180"/>
        <v>April</v>
      </c>
      <c r="E1961" t="s">
        <v>72</v>
      </c>
      <c r="F1961">
        <v>76</v>
      </c>
      <c r="G1961">
        <v>0</v>
      </c>
      <c r="H1961">
        <v>19</v>
      </c>
      <c r="I1961">
        <v>12</v>
      </c>
      <c r="J1961">
        <v>0</v>
      </c>
      <c r="K1961">
        <v>0</v>
      </c>
      <c r="O1961">
        <v>2023</v>
      </c>
      <c r="P1961" t="str">
        <f t="shared" si="181"/>
        <v>April</v>
      </c>
      <c r="Q1961">
        <f t="shared" si="182"/>
        <v>1</v>
      </c>
      <c r="R1961">
        <f t="shared" si="183"/>
        <v>0</v>
      </c>
      <c r="S1961" s="4" t="str">
        <f t="shared" si="184"/>
        <v>40219</v>
      </c>
      <c r="T1961">
        <v>76</v>
      </c>
      <c r="U1961">
        <v>0</v>
      </c>
      <c r="V1961">
        <v>19</v>
      </c>
      <c r="W1961">
        <v>12</v>
      </c>
      <c r="X1961">
        <v>0</v>
      </c>
      <c r="Y1961">
        <v>0</v>
      </c>
      <c r="AD1961">
        <v>2023</v>
      </c>
      <c r="AE1961" t="s">
        <v>153</v>
      </c>
      <c r="AF1961">
        <v>1</v>
      </c>
      <c r="AG1961" t="b">
        <f t="shared" si="185"/>
        <v>1</v>
      </c>
      <c r="AH1961">
        <v>0</v>
      </c>
      <c r="AI1961">
        <v>40219</v>
      </c>
      <c r="AJ1961">
        <v>76</v>
      </c>
      <c r="AK1961">
        <v>0</v>
      </c>
      <c r="AL1961">
        <v>19</v>
      </c>
      <c r="AM1961">
        <v>12</v>
      </c>
      <c r="AN1961">
        <v>0</v>
      </c>
      <c r="AO1961">
        <v>0</v>
      </c>
    </row>
    <row r="1962" spans="4:41" x14ac:dyDescent="0.3">
      <c r="D1962" t="str">
        <f t="shared" si="180"/>
        <v>April</v>
      </c>
      <c r="E1962" t="s">
        <v>75</v>
      </c>
      <c r="F1962">
        <v>65</v>
      </c>
      <c r="G1962">
        <v>0</v>
      </c>
      <c r="H1962">
        <v>25</v>
      </c>
      <c r="I1962">
        <v>12</v>
      </c>
      <c r="J1962">
        <v>0</v>
      </c>
      <c r="K1962">
        <v>0</v>
      </c>
      <c r="O1962">
        <v>2023</v>
      </c>
      <c r="P1962" t="str">
        <f t="shared" si="181"/>
        <v>April</v>
      </c>
      <c r="Q1962">
        <f t="shared" si="182"/>
        <v>1</v>
      </c>
      <c r="R1962">
        <f t="shared" si="183"/>
        <v>0</v>
      </c>
      <c r="S1962" s="4" t="str">
        <f t="shared" si="184"/>
        <v>40220</v>
      </c>
      <c r="T1962">
        <v>65</v>
      </c>
      <c r="U1962">
        <v>0</v>
      </c>
      <c r="V1962">
        <v>25</v>
      </c>
      <c r="W1962">
        <v>12</v>
      </c>
      <c r="X1962">
        <v>0</v>
      </c>
      <c r="Y1962">
        <v>0</v>
      </c>
      <c r="AD1962">
        <v>2023</v>
      </c>
      <c r="AE1962" t="s">
        <v>153</v>
      </c>
      <c r="AF1962">
        <v>1</v>
      </c>
      <c r="AG1962" t="b">
        <f t="shared" si="185"/>
        <v>1</v>
      </c>
      <c r="AH1962">
        <v>0</v>
      </c>
      <c r="AI1962">
        <v>40220</v>
      </c>
      <c r="AJ1962">
        <v>65</v>
      </c>
      <c r="AK1962">
        <v>0</v>
      </c>
      <c r="AL1962">
        <v>25</v>
      </c>
      <c r="AM1962">
        <v>12</v>
      </c>
      <c r="AN1962">
        <v>0</v>
      </c>
      <c r="AO1962">
        <v>0</v>
      </c>
    </row>
    <row r="1963" spans="4:41" x14ac:dyDescent="0.3">
      <c r="D1963" t="str">
        <f t="shared" si="180"/>
        <v>April</v>
      </c>
      <c r="E1963" t="s">
        <v>76</v>
      </c>
      <c r="F1963">
        <v>26</v>
      </c>
      <c r="G1963">
        <v>0</v>
      </c>
      <c r="H1963">
        <v>6</v>
      </c>
      <c r="I1963">
        <v>3</v>
      </c>
      <c r="J1963">
        <v>0</v>
      </c>
      <c r="K1963">
        <v>0</v>
      </c>
      <c r="O1963">
        <v>2023</v>
      </c>
      <c r="P1963" t="str">
        <f t="shared" si="181"/>
        <v>April</v>
      </c>
      <c r="Q1963">
        <f t="shared" si="182"/>
        <v>1</v>
      </c>
      <c r="R1963">
        <f t="shared" si="183"/>
        <v>0</v>
      </c>
      <c r="S1963" s="4" t="str">
        <f t="shared" si="184"/>
        <v>40222</v>
      </c>
      <c r="T1963">
        <v>26</v>
      </c>
      <c r="U1963">
        <v>0</v>
      </c>
      <c r="V1963">
        <v>6</v>
      </c>
      <c r="W1963">
        <v>3</v>
      </c>
      <c r="X1963">
        <v>0</v>
      </c>
      <c r="Y1963">
        <v>0</v>
      </c>
      <c r="AD1963">
        <v>2023</v>
      </c>
      <c r="AE1963" t="s">
        <v>153</v>
      </c>
      <c r="AF1963">
        <v>1</v>
      </c>
      <c r="AG1963" t="b">
        <f t="shared" si="185"/>
        <v>1</v>
      </c>
      <c r="AH1963">
        <v>0</v>
      </c>
      <c r="AI1963">
        <v>40222</v>
      </c>
      <c r="AJ1963">
        <v>26</v>
      </c>
      <c r="AK1963">
        <v>0</v>
      </c>
      <c r="AL1963">
        <v>6</v>
      </c>
      <c r="AM1963">
        <v>3</v>
      </c>
      <c r="AN1963">
        <v>0</v>
      </c>
      <c r="AO1963">
        <v>0</v>
      </c>
    </row>
    <row r="1964" spans="4:41" x14ac:dyDescent="0.3">
      <c r="D1964" t="str">
        <f t="shared" si="180"/>
        <v>April</v>
      </c>
      <c r="E1964" t="s">
        <v>78</v>
      </c>
      <c r="F1964">
        <v>21</v>
      </c>
      <c r="G1964">
        <v>0</v>
      </c>
      <c r="H1964">
        <v>2</v>
      </c>
      <c r="I1964">
        <v>3</v>
      </c>
      <c r="J1964">
        <v>0</v>
      </c>
      <c r="K1964">
        <v>0</v>
      </c>
      <c r="O1964">
        <v>2023</v>
      </c>
      <c r="P1964" t="str">
        <f t="shared" si="181"/>
        <v>April</v>
      </c>
      <c r="Q1964">
        <f t="shared" si="182"/>
        <v>1</v>
      </c>
      <c r="R1964">
        <f t="shared" si="183"/>
        <v>0</v>
      </c>
      <c r="S1964" s="4" t="str">
        <f t="shared" si="184"/>
        <v>40223</v>
      </c>
      <c r="T1964">
        <v>21</v>
      </c>
      <c r="U1964">
        <v>0</v>
      </c>
      <c r="V1964">
        <v>2</v>
      </c>
      <c r="W1964">
        <v>3</v>
      </c>
      <c r="X1964">
        <v>0</v>
      </c>
      <c r="Y1964">
        <v>0</v>
      </c>
      <c r="AD1964">
        <v>2023</v>
      </c>
      <c r="AE1964" t="s">
        <v>153</v>
      </c>
      <c r="AF1964">
        <v>1</v>
      </c>
      <c r="AG1964" t="b">
        <f t="shared" si="185"/>
        <v>1</v>
      </c>
      <c r="AH1964">
        <v>0</v>
      </c>
      <c r="AI1964">
        <v>40223</v>
      </c>
      <c r="AJ1964">
        <v>21</v>
      </c>
      <c r="AK1964">
        <v>0</v>
      </c>
      <c r="AL1964">
        <v>2</v>
      </c>
      <c r="AM1964">
        <v>3</v>
      </c>
      <c r="AN1964">
        <v>0</v>
      </c>
      <c r="AO1964">
        <v>0</v>
      </c>
    </row>
    <row r="1965" spans="4:41" x14ac:dyDescent="0.3">
      <c r="D1965" t="str">
        <f t="shared" si="180"/>
        <v>April</v>
      </c>
      <c r="E1965" t="s">
        <v>82</v>
      </c>
      <c r="F1965">
        <v>23</v>
      </c>
      <c r="G1965">
        <v>0</v>
      </c>
      <c r="H1965">
        <v>5</v>
      </c>
      <c r="I1965">
        <v>2</v>
      </c>
      <c r="J1965">
        <v>0</v>
      </c>
      <c r="K1965">
        <v>0</v>
      </c>
      <c r="O1965">
        <v>2023</v>
      </c>
      <c r="P1965" t="str">
        <f t="shared" si="181"/>
        <v>April</v>
      </c>
      <c r="Q1965">
        <f t="shared" si="182"/>
        <v>1</v>
      </c>
      <c r="R1965">
        <f t="shared" si="183"/>
        <v>0</v>
      </c>
      <c r="S1965" s="4" t="str">
        <f t="shared" si="184"/>
        <v>40228</v>
      </c>
      <c r="T1965">
        <v>23</v>
      </c>
      <c r="U1965">
        <v>0</v>
      </c>
      <c r="V1965">
        <v>5</v>
      </c>
      <c r="W1965">
        <v>2</v>
      </c>
      <c r="X1965">
        <v>0</v>
      </c>
      <c r="Y1965">
        <v>0</v>
      </c>
      <c r="AD1965">
        <v>2023</v>
      </c>
      <c r="AE1965" t="s">
        <v>153</v>
      </c>
      <c r="AF1965">
        <v>1</v>
      </c>
      <c r="AG1965" t="b">
        <f t="shared" si="185"/>
        <v>1</v>
      </c>
      <c r="AH1965">
        <v>0</v>
      </c>
      <c r="AI1965">
        <v>40228</v>
      </c>
      <c r="AJ1965">
        <v>23</v>
      </c>
      <c r="AK1965">
        <v>0</v>
      </c>
      <c r="AL1965">
        <v>5</v>
      </c>
      <c r="AM1965">
        <v>2</v>
      </c>
      <c r="AN1965">
        <v>0</v>
      </c>
      <c r="AO1965">
        <v>0</v>
      </c>
    </row>
    <row r="1966" spans="4:41" x14ac:dyDescent="0.3">
      <c r="D1966" t="str">
        <f t="shared" si="180"/>
        <v>April</v>
      </c>
      <c r="E1966" t="s">
        <v>84</v>
      </c>
      <c r="F1966">
        <v>38</v>
      </c>
      <c r="G1966">
        <v>0</v>
      </c>
      <c r="H1966">
        <v>9</v>
      </c>
      <c r="I1966">
        <v>5</v>
      </c>
      <c r="J1966">
        <v>0</v>
      </c>
      <c r="K1966">
        <v>0</v>
      </c>
      <c r="O1966">
        <v>2023</v>
      </c>
      <c r="P1966" t="str">
        <f t="shared" si="181"/>
        <v>April</v>
      </c>
      <c r="Q1966">
        <f t="shared" si="182"/>
        <v>1</v>
      </c>
      <c r="R1966">
        <f t="shared" si="183"/>
        <v>0</v>
      </c>
      <c r="S1966" s="4" t="str">
        <f t="shared" si="184"/>
        <v>40229</v>
      </c>
      <c r="T1966">
        <v>38</v>
      </c>
      <c r="U1966">
        <v>0</v>
      </c>
      <c r="V1966">
        <v>9</v>
      </c>
      <c r="W1966">
        <v>5</v>
      </c>
      <c r="X1966">
        <v>0</v>
      </c>
      <c r="Y1966">
        <v>0</v>
      </c>
      <c r="AD1966">
        <v>2023</v>
      </c>
      <c r="AE1966" t="s">
        <v>153</v>
      </c>
      <c r="AF1966">
        <v>1</v>
      </c>
      <c r="AG1966" t="b">
        <f t="shared" si="185"/>
        <v>1</v>
      </c>
      <c r="AH1966">
        <v>0</v>
      </c>
      <c r="AI1966">
        <v>40229</v>
      </c>
      <c r="AJ1966">
        <v>38</v>
      </c>
      <c r="AK1966">
        <v>0</v>
      </c>
      <c r="AL1966">
        <v>9</v>
      </c>
      <c r="AM1966">
        <v>5</v>
      </c>
      <c r="AN1966">
        <v>0</v>
      </c>
      <c r="AO1966">
        <v>0</v>
      </c>
    </row>
    <row r="1967" spans="4:41" x14ac:dyDescent="0.3">
      <c r="D1967" t="str">
        <f t="shared" si="180"/>
        <v>April</v>
      </c>
      <c r="E1967" t="s">
        <v>86</v>
      </c>
      <c r="F1967">
        <v>26</v>
      </c>
      <c r="G1967">
        <v>0</v>
      </c>
      <c r="H1967">
        <v>8</v>
      </c>
      <c r="I1967">
        <v>3</v>
      </c>
      <c r="J1967">
        <v>0</v>
      </c>
      <c r="K1967">
        <v>0</v>
      </c>
      <c r="O1967">
        <v>2023</v>
      </c>
      <c r="P1967" t="str">
        <f t="shared" si="181"/>
        <v>April</v>
      </c>
      <c r="Q1967">
        <f t="shared" si="182"/>
        <v>1</v>
      </c>
      <c r="R1967">
        <f t="shared" si="183"/>
        <v>0</v>
      </c>
      <c r="S1967" s="4" t="str">
        <f t="shared" si="184"/>
        <v>40241</v>
      </c>
      <c r="T1967">
        <v>26</v>
      </c>
      <c r="U1967">
        <v>0</v>
      </c>
      <c r="V1967">
        <v>8</v>
      </c>
      <c r="W1967">
        <v>3</v>
      </c>
      <c r="X1967">
        <v>0</v>
      </c>
      <c r="Y1967">
        <v>0</v>
      </c>
      <c r="AD1967">
        <v>2023</v>
      </c>
      <c r="AE1967" t="s">
        <v>153</v>
      </c>
      <c r="AF1967">
        <v>1</v>
      </c>
      <c r="AG1967" t="b">
        <f t="shared" si="185"/>
        <v>1</v>
      </c>
      <c r="AH1967">
        <v>0</v>
      </c>
      <c r="AI1967">
        <v>40241</v>
      </c>
      <c r="AJ1967">
        <v>26</v>
      </c>
      <c r="AK1967">
        <v>0</v>
      </c>
      <c r="AL1967">
        <v>8</v>
      </c>
      <c r="AM1967">
        <v>3</v>
      </c>
      <c r="AN1967">
        <v>0</v>
      </c>
      <c r="AO1967">
        <v>0</v>
      </c>
    </row>
    <row r="1968" spans="4:41" x14ac:dyDescent="0.3">
      <c r="D1968" t="str">
        <f t="shared" si="180"/>
        <v>April</v>
      </c>
      <c r="E1968" t="s">
        <v>89</v>
      </c>
      <c r="F1968">
        <v>12</v>
      </c>
      <c r="G1968">
        <v>0</v>
      </c>
      <c r="H1968">
        <v>3</v>
      </c>
      <c r="I1968">
        <v>3</v>
      </c>
      <c r="J1968">
        <v>0</v>
      </c>
      <c r="K1968">
        <v>0</v>
      </c>
      <c r="O1968">
        <v>2023</v>
      </c>
      <c r="P1968" t="str">
        <f t="shared" si="181"/>
        <v>April</v>
      </c>
      <c r="Q1968">
        <f t="shared" si="182"/>
        <v>1</v>
      </c>
      <c r="R1968">
        <f t="shared" si="183"/>
        <v>0</v>
      </c>
      <c r="S1968" s="4" t="str">
        <f t="shared" si="184"/>
        <v>40242</v>
      </c>
      <c r="T1968">
        <v>12</v>
      </c>
      <c r="U1968">
        <v>0</v>
      </c>
      <c r="V1968">
        <v>3</v>
      </c>
      <c r="W1968">
        <v>3</v>
      </c>
      <c r="X1968">
        <v>0</v>
      </c>
      <c r="Y1968">
        <v>0</v>
      </c>
      <c r="AD1968">
        <v>2023</v>
      </c>
      <c r="AE1968" t="s">
        <v>153</v>
      </c>
      <c r="AF1968">
        <v>1</v>
      </c>
      <c r="AG1968" t="b">
        <f t="shared" si="185"/>
        <v>1</v>
      </c>
      <c r="AH1968">
        <v>0</v>
      </c>
      <c r="AI1968">
        <v>40242</v>
      </c>
      <c r="AJ1968">
        <v>12</v>
      </c>
      <c r="AK1968">
        <v>0</v>
      </c>
      <c r="AL1968">
        <v>3</v>
      </c>
      <c r="AM1968">
        <v>3</v>
      </c>
      <c r="AN1968">
        <v>0</v>
      </c>
      <c r="AO1968">
        <v>0</v>
      </c>
    </row>
    <row r="1969" spans="2:41" x14ac:dyDescent="0.3">
      <c r="D1969" t="str">
        <f t="shared" si="180"/>
        <v>April</v>
      </c>
      <c r="E1969" t="s">
        <v>91</v>
      </c>
      <c r="F1969">
        <v>12</v>
      </c>
      <c r="G1969">
        <v>0</v>
      </c>
      <c r="H1969">
        <v>5</v>
      </c>
      <c r="I1969">
        <v>3</v>
      </c>
      <c r="J1969">
        <v>0</v>
      </c>
      <c r="K1969">
        <v>0</v>
      </c>
      <c r="O1969">
        <v>2023</v>
      </c>
      <c r="P1969" t="str">
        <f t="shared" si="181"/>
        <v>April</v>
      </c>
      <c r="Q1969">
        <f t="shared" si="182"/>
        <v>1</v>
      </c>
      <c r="R1969">
        <f t="shared" si="183"/>
        <v>0</v>
      </c>
      <c r="S1969" s="4" t="str">
        <f t="shared" si="184"/>
        <v>40243</v>
      </c>
      <c r="T1969">
        <v>12</v>
      </c>
      <c r="U1969">
        <v>0</v>
      </c>
      <c r="V1969">
        <v>5</v>
      </c>
      <c r="W1969">
        <v>3</v>
      </c>
      <c r="X1969">
        <v>0</v>
      </c>
      <c r="Y1969">
        <v>0</v>
      </c>
      <c r="AD1969">
        <v>2023</v>
      </c>
      <c r="AE1969" t="s">
        <v>153</v>
      </c>
      <c r="AF1969">
        <v>1</v>
      </c>
      <c r="AG1969" t="b">
        <f t="shared" si="185"/>
        <v>1</v>
      </c>
      <c r="AH1969">
        <v>0</v>
      </c>
      <c r="AI1969">
        <v>40243</v>
      </c>
      <c r="AJ1969">
        <v>12</v>
      </c>
      <c r="AK1969">
        <v>0</v>
      </c>
      <c r="AL1969">
        <v>5</v>
      </c>
      <c r="AM1969">
        <v>3</v>
      </c>
      <c r="AN1969">
        <v>0</v>
      </c>
      <c r="AO1969">
        <v>0</v>
      </c>
    </row>
    <row r="1970" spans="2:41" x14ac:dyDescent="0.3">
      <c r="D1970" t="str">
        <f t="shared" si="180"/>
        <v>April</v>
      </c>
      <c r="E1970" t="s">
        <v>92</v>
      </c>
      <c r="F1970">
        <v>18</v>
      </c>
      <c r="G1970">
        <v>0</v>
      </c>
      <c r="H1970">
        <v>3</v>
      </c>
      <c r="I1970">
        <v>2</v>
      </c>
      <c r="J1970">
        <v>0</v>
      </c>
      <c r="K1970">
        <v>0</v>
      </c>
      <c r="O1970">
        <v>2023</v>
      </c>
      <c r="P1970" t="str">
        <f t="shared" si="181"/>
        <v>April</v>
      </c>
      <c r="Q1970">
        <f t="shared" si="182"/>
        <v>1</v>
      </c>
      <c r="R1970">
        <f t="shared" si="183"/>
        <v>0</v>
      </c>
      <c r="S1970" s="4" t="str">
        <f t="shared" si="184"/>
        <v>40245</v>
      </c>
      <c r="T1970">
        <v>18</v>
      </c>
      <c r="U1970">
        <v>0</v>
      </c>
      <c r="V1970">
        <v>3</v>
      </c>
      <c r="W1970">
        <v>2</v>
      </c>
      <c r="X1970">
        <v>0</v>
      </c>
      <c r="Y1970">
        <v>0</v>
      </c>
      <c r="AD1970">
        <v>2023</v>
      </c>
      <c r="AE1970" t="s">
        <v>153</v>
      </c>
      <c r="AF1970">
        <v>1</v>
      </c>
      <c r="AG1970" t="b">
        <f t="shared" si="185"/>
        <v>1</v>
      </c>
      <c r="AH1970">
        <v>0</v>
      </c>
      <c r="AI1970">
        <v>40245</v>
      </c>
      <c r="AJ1970">
        <v>18</v>
      </c>
      <c r="AK1970">
        <v>0</v>
      </c>
      <c r="AL1970">
        <v>3</v>
      </c>
      <c r="AM1970">
        <v>2</v>
      </c>
      <c r="AN1970">
        <v>0</v>
      </c>
      <c r="AO1970">
        <v>0</v>
      </c>
    </row>
    <row r="1971" spans="2:41" x14ac:dyDescent="0.3">
      <c r="D1971" t="str">
        <f t="shared" si="180"/>
        <v>April</v>
      </c>
      <c r="E1971" t="s">
        <v>93</v>
      </c>
      <c r="F1971">
        <v>42</v>
      </c>
      <c r="G1971">
        <v>0</v>
      </c>
      <c r="H1971">
        <v>15</v>
      </c>
      <c r="I1971">
        <v>5</v>
      </c>
      <c r="J1971">
        <v>0</v>
      </c>
      <c r="K1971">
        <v>0</v>
      </c>
      <c r="O1971">
        <v>2023</v>
      </c>
      <c r="P1971" t="str">
        <f t="shared" si="181"/>
        <v>April</v>
      </c>
      <c r="Q1971">
        <f t="shared" si="182"/>
        <v>1</v>
      </c>
      <c r="R1971">
        <f t="shared" si="183"/>
        <v>0</v>
      </c>
      <c r="S1971" s="4" t="str">
        <f t="shared" si="184"/>
        <v>40258</v>
      </c>
      <c r="T1971">
        <v>42</v>
      </c>
      <c r="U1971">
        <v>0</v>
      </c>
      <c r="V1971">
        <v>15</v>
      </c>
      <c r="W1971">
        <v>5</v>
      </c>
      <c r="X1971">
        <v>0</v>
      </c>
      <c r="Y1971">
        <v>0</v>
      </c>
      <c r="AD1971">
        <v>2023</v>
      </c>
      <c r="AE1971" t="s">
        <v>153</v>
      </c>
      <c r="AF1971">
        <v>1</v>
      </c>
      <c r="AG1971" t="b">
        <f t="shared" si="185"/>
        <v>1</v>
      </c>
      <c r="AH1971">
        <v>0</v>
      </c>
      <c r="AI1971">
        <v>40258</v>
      </c>
      <c r="AJ1971">
        <v>42</v>
      </c>
      <c r="AK1971">
        <v>0</v>
      </c>
      <c r="AL1971">
        <v>15</v>
      </c>
      <c r="AM1971">
        <v>5</v>
      </c>
      <c r="AN1971">
        <v>0</v>
      </c>
      <c r="AO1971">
        <v>0</v>
      </c>
    </row>
    <row r="1972" spans="2:41" x14ac:dyDescent="0.3">
      <c r="D1972" t="str">
        <f t="shared" si="180"/>
        <v>April</v>
      </c>
      <c r="E1972" t="s">
        <v>241</v>
      </c>
      <c r="F1972">
        <v>1</v>
      </c>
      <c r="G1972">
        <v>0</v>
      </c>
      <c r="H1972">
        <v>1</v>
      </c>
      <c r="I1972">
        <v>1</v>
      </c>
      <c r="J1972">
        <v>0</v>
      </c>
      <c r="K1972">
        <v>0</v>
      </c>
      <c r="O1972">
        <v>2023</v>
      </c>
      <c r="P1972" t="str">
        <f t="shared" si="181"/>
        <v>April</v>
      </c>
      <c r="Q1972">
        <f t="shared" si="182"/>
        <v>1</v>
      </c>
      <c r="R1972">
        <f t="shared" si="183"/>
        <v>0</v>
      </c>
      <c r="S1972" s="4" t="str">
        <f t="shared" si="184"/>
        <v>40269</v>
      </c>
      <c r="T1972">
        <v>1</v>
      </c>
      <c r="U1972">
        <v>0</v>
      </c>
      <c r="V1972">
        <v>1</v>
      </c>
      <c r="W1972">
        <v>1</v>
      </c>
      <c r="X1972">
        <v>0</v>
      </c>
      <c r="Y1972">
        <v>0</v>
      </c>
      <c r="AD1972">
        <v>2023</v>
      </c>
      <c r="AE1972" t="s">
        <v>153</v>
      </c>
      <c r="AF1972">
        <v>1</v>
      </c>
      <c r="AG1972" t="b">
        <f t="shared" si="185"/>
        <v>1</v>
      </c>
      <c r="AH1972">
        <v>0</v>
      </c>
      <c r="AI1972">
        <v>40269</v>
      </c>
      <c r="AJ1972">
        <v>1</v>
      </c>
      <c r="AK1972">
        <v>0</v>
      </c>
      <c r="AL1972">
        <v>1</v>
      </c>
      <c r="AM1972">
        <v>1</v>
      </c>
      <c r="AN1972">
        <v>0</v>
      </c>
      <c r="AO1972">
        <v>0</v>
      </c>
    </row>
    <row r="1973" spans="2:41" x14ac:dyDescent="0.3">
      <c r="D1973" t="str">
        <f t="shared" si="180"/>
        <v>April</v>
      </c>
      <c r="E1973" t="s">
        <v>95</v>
      </c>
      <c r="F1973">
        <v>62</v>
      </c>
      <c r="G1973">
        <v>0</v>
      </c>
      <c r="H1973">
        <v>21</v>
      </c>
      <c r="I1973">
        <v>9</v>
      </c>
      <c r="J1973">
        <v>0</v>
      </c>
      <c r="K1973">
        <v>0</v>
      </c>
      <c r="O1973">
        <v>2023</v>
      </c>
      <c r="P1973" t="str">
        <f t="shared" si="181"/>
        <v>April</v>
      </c>
      <c r="Q1973">
        <f t="shared" si="182"/>
        <v>1</v>
      </c>
      <c r="R1973">
        <f t="shared" si="183"/>
        <v>0</v>
      </c>
      <c r="S1973" s="4" t="str">
        <f t="shared" si="184"/>
        <v>40272</v>
      </c>
      <c r="T1973">
        <v>62</v>
      </c>
      <c r="U1973">
        <v>0</v>
      </c>
      <c r="V1973">
        <v>21</v>
      </c>
      <c r="W1973">
        <v>9</v>
      </c>
      <c r="X1973">
        <v>0</v>
      </c>
      <c r="Y1973">
        <v>0</v>
      </c>
      <c r="AD1973">
        <v>2023</v>
      </c>
      <c r="AE1973" t="s">
        <v>153</v>
      </c>
      <c r="AF1973">
        <v>1</v>
      </c>
      <c r="AG1973" t="b">
        <f t="shared" si="185"/>
        <v>1</v>
      </c>
      <c r="AH1973">
        <v>0</v>
      </c>
      <c r="AI1973">
        <v>40272</v>
      </c>
      <c r="AJ1973">
        <v>62</v>
      </c>
      <c r="AK1973">
        <v>0</v>
      </c>
      <c r="AL1973">
        <v>21</v>
      </c>
      <c r="AM1973">
        <v>9</v>
      </c>
      <c r="AN1973">
        <v>0</v>
      </c>
      <c r="AO1973">
        <v>0</v>
      </c>
    </row>
    <row r="1974" spans="2:41" x14ac:dyDescent="0.3">
      <c r="D1974" t="str">
        <f t="shared" si="180"/>
        <v>April</v>
      </c>
      <c r="E1974" t="s">
        <v>96</v>
      </c>
      <c r="F1974">
        <v>24</v>
      </c>
      <c r="G1974">
        <v>0</v>
      </c>
      <c r="H1974">
        <v>9</v>
      </c>
      <c r="I1974">
        <v>7</v>
      </c>
      <c r="J1974">
        <v>0</v>
      </c>
      <c r="K1974">
        <v>0</v>
      </c>
      <c r="O1974">
        <v>2023</v>
      </c>
      <c r="P1974" t="str">
        <f t="shared" si="181"/>
        <v>April</v>
      </c>
      <c r="Q1974">
        <f t="shared" si="182"/>
        <v>1</v>
      </c>
      <c r="R1974">
        <f t="shared" si="183"/>
        <v>0</v>
      </c>
      <c r="S1974" s="4" t="str">
        <f t="shared" si="184"/>
        <v>40291</v>
      </c>
      <c r="T1974">
        <v>24</v>
      </c>
      <c r="U1974">
        <v>0</v>
      </c>
      <c r="V1974">
        <v>9</v>
      </c>
      <c r="W1974">
        <v>7</v>
      </c>
      <c r="X1974">
        <v>0</v>
      </c>
      <c r="Y1974">
        <v>0</v>
      </c>
      <c r="AD1974">
        <v>2023</v>
      </c>
      <c r="AE1974" t="s">
        <v>153</v>
      </c>
      <c r="AF1974">
        <v>1</v>
      </c>
      <c r="AG1974" t="b">
        <f t="shared" si="185"/>
        <v>1</v>
      </c>
      <c r="AH1974">
        <v>0</v>
      </c>
      <c r="AI1974">
        <v>40291</v>
      </c>
      <c r="AJ1974">
        <v>24</v>
      </c>
      <c r="AK1974">
        <v>0</v>
      </c>
      <c r="AL1974">
        <v>9</v>
      </c>
      <c r="AM1974">
        <v>7</v>
      </c>
      <c r="AN1974">
        <v>0</v>
      </c>
      <c r="AO1974">
        <v>0</v>
      </c>
    </row>
    <row r="1975" spans="2:41" x14ac:dyDescent="0.3">
      <c r="D1975" t="str">
        <f t="shared" si="180"/>
        <v>April</v>
      </c>
      <c r="E1975" t="s">
        <v>98</v>
      </c>
      <c r="F1975">
        <v>57</v>
      </c>
      <c r="G1975">
        <v>0</v>
      </c>
      <c r="H1975">
        <v>16</v>
      </c>
      <c r="I1975">
        <v>8</v>
      </c>
      <c r="J1975">
        <v>0</v>
      </c>
      <c r="K1975">
        <v>0</v>
      </c>
      <c r="O1975">
        <v>2023</v>
      </c>
      <c r="P1975" t="str">
        <f t="shared" si="181"/>
        <v>April</v>
      </c>
      <c r="Q1975">
        <f t="shared" si="182"/>
        <v>1</v>
      </c>
      <c r="R1975">
        <f t="shared" si="183"/>
        <v>0</v>
      </c>
      <c r="S1975" s="4" t="str">
        <f t="shared" si="184"/>
        <v>40299</v>
      </c>
      <c r="T1975">
        <v>57</v>
      </c>
      <c r="U1975">
        <v>0</v>
      </c>
      <c r="V1975">
        <v>16</v>
      </c>
      <c r="W1975">
        <v>8</v>
      </c>
      <c r="X1975">
        <v>0</v>
      </c>
      <c r="Y1975">
        <v>0</v>
      </c>
      <c r="AD1975">
        <v>2023</v>
      </c>
      <c r="AE1975" t="s">
        <v>153</v>
      </c>
      <c r="AF1975">
        <v>1</v>
      </c>
      <c r="AG1975" t="b">
        <f t="shared" si="185"/>
        <v>1</v>
      </c>
      <c r="AH1975">
        <v>0</v>
      </c>
      <c r="AI1975">
        <v>40299</v>
      </c>
      <c r="AJ1975">
        <v>57</v>
      </c>
      <c r="AK1975">
        <v>0</v>
      </c>
      <c r="AL1975">
        <v>16</v>
      </c>
      <c r="AM1975">
        <v>8</v>
      </c>
      <c r="AN1975">
        <v>0</v>
      </c>
      <c r="AO1975">
        <v>0</v>
      </c>
    </row>
    <row r="1976" spans="2:41" x14ac:dyDescent="0.3">
      <c r="D1976" t="str">
        <f t="shared" si="180"/>
        <v>April</v>
      </c>
      <c r="E1976" t="s">
        <v>4</v>
      </c>
      <c r="F1976" s="1">
        <v>1131</v>
      </c>
      <c r="G1976">
        <v>0</v>
      </c>
      <c r="H1976">
        <v>373</v>
      </c>
      <c r="I1976">
        <v>201</v>
      </c>
      <c r="J1976">
        <v>0</v>
      </c>
      <c r="K1976">
        <v>2</v>
      </c>
      <c r="O1976">
        <v>2023</v>
      </c>
      <c r="P1976" t="str">
        <f t="shared" si="181"/>
        <v>April</v>
      </c>
      <c r="Q1976">
        <f t="shared" si="182"/>
        <v>0</v>
      </c>
      <c r="R1976">
        <f t="shared" si="183"/>
        <v>1</v>
      </c>
      <c r="S1976" s="4" t="str">
        <f t="shared" si="184"/>
        <v>Total</v>
      </c>
      <c r="T1976">
        <v>1131</v>
      </c>
      <c r="U1976">
        <v>0</v>
      </c>
      <c r="V1976">
        <v>373</v>
      </c>
      <c r="W1976">
        <v>201</v>
      </c>
      <c r="X1976">
        <v>0</v>
      </c>
      <c r="Y1976">
        <v>2</v>
      </c>
      <c r="AD1976">
        <v>2023</v>
      </c>
      <c r="AE1976" t="s">
        <v>153</v>
      </c>
      <c r="AF1976">
        <v>0</v>
      </c>
      <c r="AG1976" t="b">
        <f t="shared" si="185"/>
        <v>0</v>
      </c>
      <c r="AH1976">
        <v>1</v>
      </c>
      <c r="AI1976" s="4" t="s">
        <v>4</v>
      </c>
      <c r="AJ1976">
        <v>1131</v>
      </c>
      <c r="AK1976">
        <v>0</v>
      </c>
      <c r="AL1976">
        <v>373</v>
      </c>
      <c r="AM1976">
        <v>201</v>
      </c>
      <c r="AN1976">
        <v>0</v>
      </c>
      <c r="AO1976">
        <v>2</v>
      </c>
    </row>
    <row r="1977" spans="2:41" x14ac:dyDescent="0.3">
      <c r="D1977" t="str">
        <f t="shared" si="180"/>
        <v>April</v>
      </c>
      <c r="E1977" t="s">
        <v>105</v>
      </c>
      <c r="F1977">
        <v>7</v>
      </c>
      <c r="G1977">
        <v>0</v>
      </c>
      <c r="H1977">
        <v>5</v>
      </c>
      <c r="I1977">
        <v>1</v>
      </c>
      <c r="J1977">
        <v>0</v>
      </c>
      <c r="K1977">
        <v>0</v>
      </c>
      <c r="O1977">
        <v>2023</v>
      </c>
      <c r="P1977" t="str">
        <f t="shared" si="181"/>
        <v>April</v>
      </c>
      <c r="Q1977">
        <f t="shared" si="182"/>
        <v>0</v>
      </c>
      <c r="R1977">
        <f t="shared" si="183"/>
        <v>0</v>
      </c>
      <c r="S1977" s="4" t="str">
        <f t="shared" si="184"/>
        <v>40118</v>
      </c>
      <c r="T1977">
        <v>7</v>
      </c>
      <c r="U1977">
        <v>0</v>
      </c>
      <c r="V1977">
        <v>5</v>
      </c>
      <c r="W1977">
        <v>1</v>
      </c>
      <c r="X1977">
        <v>0</v>
      </c>
      <c r="Y1977">
        <v>0</v>
      </c>
      <c r="AD1977">
        <v>2023</v>
      </c>
      <c r="AE1977" t="s">
        <v>153</v>
      </c>
      <c r="AF1977">
        <v>0</v>
      </c>
      <c r="AG1977" t="b">
        <f t="shared" si="185"/>
        <v>1</v>
      </c>
      <c r="AH1977">
        <v>0</v>
      </c>
      <c r="AI1977">
        <v>40118</v>
      </c>
      <c r="AJ1977">
        <v>7</v>
      </c>
      <c r="AK1977">
        <v>0</v>
      </c>
      <c r="AL1977">
        <v>5</v>
      </c>
      <c r="AM1977">
        <v>1</v>
      </c>
      <c r="AN1977">
        <v>0</v>
      </c>
      <c r="AO1977">
        <v>0</v>
      </c>
    </row>
    <row r="1978" spans="2:41" x14ac:dyDescent="0.3">
      <c r="D1978" t="str">
        <f t="shared" si="180"/>
        <v>April</v>
      </c>
      <c r="E1978" t="s">
        <v>521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O1978">
        <v>2023</v>
      </c>
      <c r="P1978" t="str">
        <f t="shared" si="181"/>
        <v>April</v>
      </c>
      <c r="Q1978">
        <f t="shared" si="182"/>
        <v>0</v>
      </c>
      <c r="R1978">
        <f t="shared" si="183"/>
        <v>0</v>
      </c>
      <c r="S1978" s="4" t="str">
        <f t="shared" si="184"/>
        <v>49002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AD1978">
        <v>2023</v>
      </c>
      <c r="AE1978" t="s">
        <v>153</v>
      </c>
      <c r="AF1978">
        <v>0</v>
      </c>
      <c r="AG1978" t="b">
        <f t="shared" si="185"/>
        <v>1</v>
      </c>
      <c r="AH1978">
        <v>0</v>
      </c>
      <c r="AI1978">
        <v>49002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0</v>
      </c>
    </row>
    <row r="1979" spans="2:41" x14ac:dyDescent="0.3">
      <c r="D1979" t="str">
        <f t="shared" si="180"/>
        <v>April</v>
      </c>
      <c r="E1979" t="s">
        <v>107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O1979">
        <v>2023</v>
      </c>
      <c r="P1979" t="str">
        <f t="shared" si="181"/>
        <v>April</v>
      </c>
      <c r="Q1979">
        <f t="shared" si="182"/>
        <v>0</v>
      </c>
      <c r="R1979">
        <f t="shared" si="183"/>
        <v>0</v>
      </c>
      <c r="S1979" s="4" t="str">
        <f t="shared" si="184"/>
        <v>40059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AD1979">
        <v>2023</v>
      </c>
      <c r="AE1979" t="s">
        <v>153</v>
      </c>
      <c r="AF1979">
        <v>0</v>
      </c>
      <c r="AG1979" t="b">
        <f t="shared" si="185"/>
        <v>1</v>
      </c>
      <c r="AH1979">
        <v>0</v>
      </c>
      <c r="AI1979">
        <v>40059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0</v>
      </c>
    </row>
    <row r="1980" spans="2:41" x14ac:dyDescent="0.3">
      <c r="D1980" t="str">
        <f t="shared" si="180"/>
        <v>April</v>
      </c>
      <c r="E1980" t="s">
        <v>4</v>
      </c>
      <c r="F1980">
        <v>9</v>
      </c>
      <c r="G1980">
        <v>0</v>
      </c>
      <c r="H1980">
        <v>5</v>
      </c>
      <c r="I1980">
        <v>1</v>
      </c>
      <c r="J1980">
        <v>0</v>
      </c>
      <c r="K1980">
        <v>0</v>
      </c>
      <c r="O1980">
        <v>2023</v>
      </c>
      <c r="P1980" t="str">
        <f t="shared" si="181"/>
        <v>April</v>
      </c>
      <c r="Q1980">
        <f t="shared" si="182"/>
        <v>0</v>
      </c>
      <c r="R1980">
        <f t="shared" si="183"/>
        <v>1</v>
      </c>
      <c r="S1980" s="4" t="str">
        <f t="shared" si="184"/>
        <v>Total</v>
      </c>
      <c r="T1980">
        <v>9</v>
      </c>
      <c r="U1980">
        <v>0</v>
      </c>
      <c r="V1980">
        <v>5</v>
      </c>
      <c r="W1980">
        <v>1</v>
      </c>
      <c r="X1980">
        <v>0</v>
      </c>
      <c r="Y1980">
        <v>0</v>
      </c>
      <c r="AD1980">
        <v>2023</v>
      </c>
      <c r="AE1980" t="s">
        <v>153</v>
      </c>
      <c r="AF1980">
        <v>0</v>
      </c>
      <c r="AG1980" t="b">
        <f t="shared" si="185"/>
        <v>0</v>
      </c>
      <c r="AH1980">
        <v>1</v>
      </c>
      <c r="AI1980" s="4" t="s">
        <v>4</v>
      </c>
      <c r="AJ1980">
        <v>9</v>
      </c>
      <c r="AK1980">
        <v>0</v>
      </c>
      <c r="AL1980">
        <v>5</v>
      </c>
      <c r="AM1980">
        <v>1</v>
      </c>
      <c r="AN1980">
        <v>0</v>
      </c>
      <c r="AO1980">
        <v>0</v>
      </c>
    </row>
    <row r="1981" spans="2:41" x14ac:dyDescent="0.3">
      <c r="D1981" t="str">
        <f t="shared" si="180"/>
        <v>April</v>
      </c>
      <c r="E1981" t="s">
        <v>109</v>
      </c>
      <c r="F1981">
        <v>5</v>
      </c>
      <c r="G1981">
        <v>0</v>
      </c>
      <c r="H1981">
        <v>1</v>
      </c>
      <c r="I1981">
        <v>1</v>
      </c>
      <c r="J1981">
        <v>0</v>
      </c>
      <c r="K1981">
        <v>0</v>
      </c>
      <c r="O1981">
        <v>2023</v>
      </c>
      <c r="P1981" t="str">
        <f t="shared" si="181"/>
        <v>April</v>
      </c>
      <c r="Q1981">
        <f t="shared" si="182"/>
        <v>0</v>
      </c>
      <c r="R1981">
        <f t="shared" si="183"/>
        <v>0</v>
      </c>
      <c r="S1981" s="4" t="str">
        <f t="shared" si="184"/>
        <v xml:space="preserve"> CODE</v>
      </c>
      <c r="T1981">
        <v>5</v>
      </c>
      <c r="U1981">
        <v>0</v>
      </c>
      <c r="V1981">
        <v>1</v>
      </c>
      <c r="W1981">
        <v>1</v>
      </c>
      <c r="X1981">
        <v>0</v>
      </c>
      <c r="Y1981">
        <v>0</v>
      </c>
      <c r="AD1981">
        <v>2023</v>
      </c>
      <c r="AE1981" t="s">
        <v>153</v>
      </c>
      <c r="AF1981">
        <v>0</v>
      </c>
      <c r="AG1981" t="b">
        <f t="shared" si="185"/>
        <v>0</v>
      </c>
      <c r="AH1981">
        <v>0</v>
      </c>
      <c r="AI1981" s="4" t="s">
        <v>586</v>
      </c>
      <c r="AJ1981">
        <v>5</v>
      </c>
      <c r="AK1981">
        <v>0</v>
      </c>
      <c r="AL1981">
        <v>1</v>
      </c>
      <c r="AM1981">
        <v>1</v>
      </c>
      <c r="AN1981">
        <v>0</v>
      </c>
      <c r="AO1981">
        <v>0</v>
      </c>
    </row>
    <row r="1982" spans="2:41" x14ac:dyDescent="0.3">
      <c r="D1982" t="str">
        <f t="shared" si="180"/>
        <v>April</v>
      </c>
      <c r="E1982" t="s">
        <v>4</v>
      </c>
      <c r="F1982">
        <v>5</v>
      </c>
      <c r="G1982">
        <v>0</v>
      </c>
      <c r="H1982">
        <v>1</v>
      </c>
      <c r="I1982">
        <v>1</v>
      </c>
      <c r="J1982">
        <v>0</v>
      </c>
      <c r="K1982">
        <v>0</v>
      </c>
      <c r="O1982">
        <v>2023</v>
      </c>
      <c r="P1982" t="str">
        <f t="shared" si="181"/>
        <v>April</v>
      </c>
      <c r="Q1982">
        <f t="shared" si="182"/>
        <v>0</v>
      </c>
      <c r="R1982">
        <f t="shared" si="183"/>
        <v>1</v>
      </c>
      <c r="S1982" s="4" t="str">
        <f t="shared" si="184"/>
        <v>Total</v>
      </c>
      <c r="T1982">
        <v>5</v>
      </c>
      <c r="U1982">
        <v>0</v>
      </c>
      <c r="V1982">
        <v>1</v>
      </c>
      <c r="W1982">
        <v>1</v>
      </c>
      <c r="X1982">
        <v>0</v>
      </c>
      <c r="Y1982">
        <v>0</v>
      </c>
      <c r="AD1982">
        <v>2023</v>
      </c>
      <c r="AE1982" t="s">
        <v>153</v>
      </c>
      <c r="AF1982">
        <v>0</v>
      </c>
      <c r="AG1982" t="b">
        <f t="shared" si="185"/>
        <v>0</v>
      </c>
      <c r="AH1982">
        <v>1</v>
      </c>
      <c r="AI1982" s="4" t="s">
        <v>4</v>
      </c>
      <c r="AJ1982">
        <v>5</v>
      </c>
      <c r="AK1982">
        <v>0</v>
      </c>
      <c r="AL1982">
        <v>1</v>
      </c>
      <c r="AM1982">
        <v>1</v>
      </c>
      <c r="AN1982">
        <v>0</v>
      </c>
      <c r="AO1982">
        <v>0</v>
      </c>
    </row>
    <row r="1983" spans="2:41" x14ac:dyDescent="0.3">
      <c r="D1983" t="str">
        <f t="shared" si="180"/>
        <v>April</v>
      </c>
      <c r="E1983" t="s">
        <v>4</v>
      </c>
      <c r="F1983" s="1">
        <v>1145</v>
      </c>
      <c r="G1983">
        <v>0</v>
      </c>
      <c r="H1983">
        <v>379</v>
      </c>
      <c r="I1983">
        <v>203</v>
      </c>
      <c r="J1983">
        <v>0</v>
      </c>
      <c r="K1983">
        <v>2</v>
      </c>
      <c r="O1983">
        <v>2023</v>
      </c>
      <c r="P1983" t="str">
        <f t="shared" si="181"/>
        <v>April</v>
      </c>
      <c r="Q1983">
        <f t="shared" si="182"/>
        <v>0</v>
      </c>
      <c r="R1983">
        <f t="shared" si="183"/>
        <v>1</v>
      </c>
      <c r="S1983" s="4" t="str">
        <f t="shared" si="184"/>
        <v>Total</v>
      </c>
      <c r="T1983">
        <v>1145</v>
      </c>
      <c r="U1983">
        <v>0</v>
      </c>
      <c r="V1983">
        <v>379</v>
      </c>
      <c r="W1983">
        <v>203</v>
      </c>
      <c r="X1983">
        <v>0</v>
      </c>
      <c r="Y1983">
        <v>2</v>
      </c>
      <c r="AD1983">
        <v>2023</v>
      </c>
      <c r="AE1983" t="s">
        <v>153</v>
      </c>
      <c r="AF1983">
        <v>0</v>
      </c>
      <c r="AG1983" t="b">
        <f t="shared" si="185"/>
        <v>0</v>
      </c>
      <c r="AH1983">
        <v>1</v>
      </c>
      <c r="AI1983" s="4" t="s">
        <v>4</v>
      </c>
      <c r="AJ1983">
        <v>1145</v>
      </c>
      <c r="AK1983">
        <v>0</v>
      </c>
      <c r="AL1983">
        <v>379</v>
      </c>
      <c r="AM1983">
        <v>203</v>
      </c>
      <c r="AN1983">
        <v>0</v>
      </c>
      <c r="AO1983">
        <v>2</v>
      </c>
    </row>
    <row r="1984" spans="2:41" x14ac:dyDescent="0.3">
      <c r="B1984" t="s">
        <v>175</v>
      </c>
      <c r="C1984" t="s">
        <v>175</v>
      </c>
      <c r="D1984" t="str">
        <f t="shared" si="180"/>
        <v>May</v>
      </c>
      <c r="E1984" t="s">
        <v>17</v>
      </c>
      <c r="F1984">
        <v>20</v>
      </c>
      <c r="G1984">
        <v>0</v>
      </c>
      <c r="H1984">
        <v>6</v>
      </c>
      <c r="I1984">
        <v>5</v>
      </c>
      <c r="J1984">
        <v>0</v>
      </c>
      <c r="K1984">
        <v>0</v>
      </c>
      <c r="O1984">
        <v>2023</v>
      </c>
      <c r="P1984" t="str">
        <f t="shared" si="181"/>
        <v>May</v>
      </c>
      <c r="Q1984">
        <f t="shared" si="182"/>
        <v>1</v>
      </c>
      <c r="R1984">
        <f t="shared" si="183"/>
        <v>0</v>
      </c>
      <c r="S1984" s="4" t="str">
        <f t="shared" si="184"/>
        <v>40202</v>
      </c>
      <c r="T1984">
        <v>20</v>
      </c>
      <c r="U1984">
        <v>0</v>
      </c>
      <c r="V1984">
        <v>6</v>
      </c>
      <c r="W1984">
        <v>5</v>
      </c>
      <c r="X1984">
        <v>0</v>
      </c>
      <c r="Y1984">
        <v>0</v>
      </c>
      <c r="AD1984">
        <v>2023</v>
      </c>
      <c r="AE1984" t="s">
        <v>175</v>
      </c>
      <c r="AF1984">
        <v>1</v>
      </c>
      <c r="AG1984" t="b">
        <f t="shared" si="185"/>
        <v>1</v>
      </c>
      <c r="AH1984">
        <v>0</v>
      </c>
      <c r="AI1984">
        <v>40202</v>
      </c>
      <c r="AJ1984">
        <v>20</v>
      </c>
      <c r="AK1984">
        <v>0</v>
      </c>
      <c r="AL1984">
        <v>6</v>
      </c>
      <c r="AM1984">
        <v>5</v>
      </c>
      <c r="AN1984">
        <v>0</v>
      </c>
      <c r="AO1984">
        <v>0</v>
      </c>
    </row>
    <row r="1985" spans="1:41" x14ac:dyDescent="0.3">
      <c r="D1985" t="str">
        <f t="shared" si="180"/>
        <v>May</v>
      </c>
      <c r="E1985" t="s">
        <v>23</v>
      </c>
      <c r="F1985">
        <v>74</v>
      </c>
      <c r="G1985">
        <v>0</v>
      </c>
      <c r="H1985">
        <v>29</v>
      </c>
      <c r="I1985">
        <v>17</v>
      </c>
      <c r="J1985">
        <v>0</v>
      </c>
      <c r="K1985">
        <v>0</v>
      </c>
      <c r="O1985">
        <v>2023</v>
      </c>
      <c r="P1985" t="str">
        <f t="shared" si="181"/>
        <v>May</v>
      </c>
      <c r="Q1985">
        <f t="shared" si="182"/>
        <v>1</v>
      </c>
      <c r="R1985">
        <f t="shared" si="183"/>
        <v>0</v>
      </c>
      <c r="S1985" s="4" t="str">
        <f t="shared" si="184"/>
        <v>40203</v>
      </c>
      <c r="T1985">
        <v>74</v>
      </c>
      <c r="U1985">
        <v>0</v>
      </c>
      <c r="V1985">
        <v>29</v>
      </c>
      <c r="W1985">
        <v>17</v>
      </c>
      <c r="X1985">
        <v>0</v>
      </c>
      <c r="Y1985">
        <v>0</v>
      </c>
      <c r="AD1985">
        <v>2023</v>
      </c>
      <c r="AE1985" t="s">
        <v>175</v>
      </c>
      <c r="AF1985">
        <v>1</v>
      </c>
      <c r="AG1985" t="b">
        <f t="shared" si="185"/>
        <v>1</v>
      </c>
      <c r="AH1985">
        <v>0</v>
      </c>
      <c r="AI1985">
        <v>40203</v>
      </c>
      <c r="AJ1985">
        <v>74</v>
      </c>
      <c r="AK1985">
        <v>0</v>
      </c>
      <c r="AL1985">
        <v>29</v>
      </c>
      <c r="AM1985">
        <v>17</v>
      </c>
      <c r="AN1985">
        <v>0</v>
      </c>
      <c r="AO1985">
        <v>0</v>
      </c>
    </row>
    <row r="1986" spans="1:41" x14ac:dyDescent="0.3">
      <c r="D1986" t="str">
        <f t="shared" si="180"/>
        <v>May</v>
      </c>
      <c r="E1986" t="s">
        <v>27</v>
      </c>
      <c r="F1986">
        <v>16</v>
      </c>
      <c r="G1986">
        <v>0</v>
      </c>
      <c r="H1986">
        <v>7</v>
      </c>
      <c r="I1986">
        <v>3</v>
      </c>
      <c r="J1986">
        <v>0</v>
      </c>
      <c r="K1986">
        <v>0</v>
      </c>
      <c r="O1986">
        <v>2023</v>
      </c>
      <c r="P1986" t="str">
        <f t="shared" si="181"/>
        <v>May</v>
      </c>
      <c r="Q1986">
        <f t="shared" si="182"/>
        <v>1</v>
      </c>
      <c r="R1986">
        <f t="shared" si="183"/>
        <v>0</v>
      </c>
      <c r="S1986" s="4" t="str">
        <f t="shared" si="184"/>
        <v>40204</v>
      </c>
      <c r="T1986">
        <v>16</v>
      </c>
      <c r="U1986">
        <v>0</v>
      </c>
      <c r="V1986">
        <v>7</v>
      </c>
      <c r="W1986">
        <v>3</v>
      </c>
      <c r="X1986">
        <v>0</v>
      </c>
      <c r="Y1986">
        <v>0</v>
      </c>
      <c r="AD1986">
        <v>2023</v>
      </c>
      <c r="AE1986" t="s">
        <v>175</v>
      </c>
      <c r="AF1986">
        <v>1</v>
      </c>
      <c r="AG1986" t="b">
        <f t="shared" si="185"/>
        <v>1</v>
      </c>
      <c r="AH1986">
        <v>0</v>
      </c>
      <c r="AI1986">
        <v>40204</v>
      </c>
      <c r="AJ1986">
        <v>16</v>
      </c>
      <c r="AK1986">
        <v>0</v>
      </c>
      <c r="AL1986">
        <v>7</v>
      </c>
      <c r="AM1986">
        <v>3</v>
      </c>
      <c r="AN1986">
        <v>0</v>
      </c>
      <c r="AO1986">
        <v>0</v>
      </c>
    </row>
    <row r="1987" spans="1:41" x14ac:dyDescent="0.3">
      <c r="D1987" t="str">
        <f t="shared" ref="D1987:D2050" si="186">IF(ISBLANK(C1987),D1986,C1987)</f>
        <v>May</v>
      </c>
      <c r="O1987">
        <v>2023</v>
      </c>
      <c r="P1987" t="str">
        <f t="shared" ref="P1987:P2050" si="187">D1987</f>
        <v>May</v>
      </c>
      <c r="Q1987">
        <f t="shared" ref="Q1987:Q2050" si="188">IFERROR(FIND("LOUISVILLE",E1987,1),0)</f>
        <v>0</v>
      </c>
      <c r="R1987">
        <f t="shared" ref="R1987:R2050" si="189">IFERROR(FIND("Total",E1987,1),0)</f>
        <v>0</v>
      </c>
      <c r="S1987" s="4" t="str">
        <f t="shared" ref="S1987:S2050" si="190">RIGHT(E1987,5)</f>
        <v/>
      </c>
      <c r="AD1987">
        <v>2023</v>
      </c>
      <c r="AE1987" t="s">
        <v>175</v>
      </c>
      <c r="AF1987">
        <v>0</v>
      </c>
      <c r="AG1987" t="b">
        <f t="shared" ref="AG1987:AG2050" si="191">ISNUMBER(AI1987)</f>
        <v>0</v>
      </c>
      <c r="AH1987">
        <v>0</v>
      </c>
      <c r="AI1987" s="4" t="s">
        <v>587</v>
      </c>
    </row>
    <row r="1988" spans="1:41" x14ac:dyDescent="0.3">
      <c r="A1988">
        <v>2023</v>
      </c>
      <c r="B1988" t="s">
        <v>175</v>
      </c>
      <c r="D1988" t="str">
        <f t="shared" si="186"/>
        <v>May</v>
      </c>
      <c r="E1988" t="s">
        <v>31</v>
      </c>
      <c r="F1988">
        <v>8</v>
      </c>
      <c r="G1988">
        <v>0</v>
      </c>
      <c r="H1988">
        <v>3</v>
      </c>
      <c r="I1988">
        <v>2</v>
      </c>
      <c r="J1988">
        <v>0</v>
      </c>
      <c r="K1988">
        <v>0</v>
      </c>
      <c r="O1988">
        <v>2023</v>
      </c>
      <c r="P1988" t="str">
        <f t="shared" si="187"/>
        <v>May</v>
      </c>
      <c r="Q1988">
        <f t="shared" si="188"/>
        <v>1</v>
      </c>
      <c r="R1988">
        <f t="shared" si="189"/>
        <v>0</v>
      </c>
      <c r="S1988" s="4" t="str">
        <f t="shared" si="190"/>
        <v>40205</v>
      </c>
      <c r="T1988">
        <v>8</v>
      </c>
      <c r="U1988">
        <v>0</v>
      </c>
      <c r="V1988">
        <v>3</v>
      </c>
      <c r="W1988">
        <v>2</v>
      </c>
      <c r="X1988">
        <v>0</v>
      </c>
      <c r="Y1988">
        <v>0</v>
      </c>
      <c r="AD1988">
        <v>2023</v>
      </c>
      <c r="AE1988" t="s">
        <v>175</v>
      </c>
      <c r="AF1988">
        <v>1</v>
      </c>
      <c r="AG1988" t="b">
        <f t="shared" si="191"/>
        <v>1</v>
      </c>
      <c r="AH1988">
        <v>0</v>
      </c>
      <c r="AI1988">
        <v>40205</v>
      </c>
      <c r="AJ1988">
        <v>8</v>
      </c>
      <c r="AK1988">
        <v>0</v>
      </c>
      <c r="AL1988">
        <v>3</v>
      </c>
      <c r="AM1988">
        <v>2</v>
      </c>
      <c r="AN1988">
        <v>0</v>
      </c>
      <c r="AO1988">
        <v>0</v>
      </c>
    </row>
    <row r="1989" spans="1:41" x14ac:dyDescent="0.3">
      <c r="D1989" t="str">
        <f t="shared" si="186"/>
        <v>May</v>
      </c>
      <c r="E1989" t="s">
        <v>34</v>
      </c>
      <c r="F1989">
        <v>40</v>
      </c>
      <c r="G1989">
        <v>0</v>
      </c>
      <c r="H1989">
        <v>10</v>
      </c>
      <c r="I1989">
        <v>4</v>
      </c>
      <c r="J1989">
        <v>0</v>
      </c>
      <c r="K1989">
        <v>0</v>
      </c>
      <c r="O1989">
        <v>2023</v>
      </c>
      <c r="P1989" t="str">
        <f t="shared" si="187"/>
        <v>May</v>
      </c>
      <c r="Q1989">
        <f t="shared" si="188"/>
        <v>1</v>
      </c>
      <c r="R1989">
        <f t="shared" si="189"/>
        <v>0</v>
      </c>
      <c r="S1989" s="4" t="str">
        <f t="shared" si="190"/>
        <v>40206</v>
      </c>
      <c r="T1989">
        <v>40</v>
      </c>
      <c r="U1989">
        <v>0</v>
      </c>
      <c r="V1989">
        <v>10</v>
      </c>
      <c r="W1989">
        <v>4</v>
      </c>
      <c r="X1989">
        <v>0</v>
      </c>
      <c r="Y1989">
        <v>0</v>
      </c>
      <c r="AD1989">
        <v>2023</v>
      </c>
      <c r="AE1989" t="s">
        <v>175</v>
      </c>
      <c r="AF1989">
        <v>1</v>
      </c>
      <c r="AG1989" t="b">
        <f t="shared" si="191"/>
        <v>1</v>
      </c>
      <c r="AH1989">
        <v>0</v>
      </c>
      <c r="AI1989">
        <v>40206</v>
      </c>
      <c r="AJ1989">
        <v>40</v>
      </c>
      <c r="AK1989">
        <v>0</v>
      </c>
      <c r="AL1989">
        <v>10</v>
      </c>
      <c r="AM1989">
        <v>4</v>
      </c>
      <c r="AN1989">
        <v>0</v>
      </c>
      <c r="AO1989">
        <v>0</v>
      </c>
    </row>
    <row r="1990" spans="1:41" x14ac:dyDescent="0.3">
      <c r="D1990" t="str">
        <f t="shared" si="186"/>
        <v>May</v>
      </c>
      <c r="E1990" t="s">
        <v>37</v>
      </c>
      <c r="F1990">
        <v>51</v>
      </c>
      <c r="G1990">
        <v>0</v>
      </c>
      <c r="H1990">
        <v>11</v>
      </c>
      <c r="I1990">
        <v>8</v>
      </c>
      <c r="J1990">
        <v>0</v>
      </c>
      <c r="K1990">
        <v>0</v>
      </c>
      <c r="O1990">
        <v>2023</v>
      </c>
      <c r="P1990" t="str">
        <f t="shared" si="187"/>
        <v>May</v>
      </c>
      <c r="Q1990">
        <f t="shared" si="188"/>
        <v>1</v>
      </c>
      <c r="R1990">
        <f t="shared" si="189"/>
        <v>0</v>
      </c>
      <c r="S1990" s="4" t="str">
        <f t="shared" si="190"/>
        <v>40207</v>
      </c>
      <c r="T1990">
        <v>51</v>
      </c>
      <c r="U1990">
        <v>0</v>
      </c>
      <c r="V1990">
        <v>11</v>
      </c>
      <c r="W1990">
        <v>8</v>
      </c>
      <c r="X1990">
        <v>0</v>
      </c>
      <c r="Y1990">
        <v>0</v>
      </c>
      <c r="AD1990">
        <v>2023</v>
      </c>
      <c r="AE1990" t="s">
        <v>175</v>
      </c>
      <c r="AF1990">
        <v>1</v>
      </c>
      <c r="AG1990" t="b">
        <f t="shared" si="191"/>
        <v>1</v>
      </c>
      <c r="AH1990">
        <v>0</v>
      </c>
      <c r="AI1990">
        <v>40207</v>
      </c>
      <c r="AJ1990">
        <v>51</v>
      </c>
      <c r="AK1990">
        <v>0</v>
      </c>
      <c r="AL1990">
        <v>11</v>
      </c>
      <c r="AM1990">
        <v>8</v>
      </c>
      <c r="AN1990">
        <v>0</v>
      </c>
      <c r="AO1990">
        <v>0</v>
      </c>
    </row>
    <row r="1991" spans="1:41" x14ac:dyDescent="0.3">
      <c r="D1991" t="str">
        <f t="shared" si="186"/>
        <v>May</v>
      </c>
      <c r="E1991" t="s">
        <v>39</v>
      </c>
      <c r="F1991">
        <v>66</v>
      </c>
      <c r="G1991">
        <v>0</v>
      </c>
      <c r="H1991">
        <v>19</v>
      </c>
      <c r="I1991">
        <v>14</v>
      </c>
      <c r="J1991">
        <v>0</v>
      </c>
      <c r="K1991">
        <v>0</v>
      </c>
      <c r="O1991">
        <v>2023</v>
      </c>
      <c r="P1991" t="str">
        <f t="shared" si="187"/>
        <v>May</v>
      </c>
      <c r="Q1991">
        <f t="shared" si="188"/>
        <v>1</v>
      </c>
      <c r="R1991">
        <f t="shared" si="189"/>
        <v>0</v>
      </c>
      <c r="S1991" s="4" t="str">
        <f t="shared" si="190"/>
        <v>40208</v>
      </c>
      <c r="T1991">
        <v>66</v>
      </c>
      <c r="U1991">
        <v>0</v>
      </c>
      <c r="V1991">
        <v>19</v>
      </c>
      <c r="W1991">
        <v>14</v>
      </c>
      <c r="X1991">
        <v>0</v>
      </c>
      <c r="Y1991">
        <v>0</v>
      </c>
      <c r="AD1991">
        <v>2023</v>
      </c>
      <c r="AE1991" t="s">
        <v>175</v>
      </c>
      <c r="AF1991">
        <v>1</v>
      </c>
      <c r="AG1991" t="b">
        <f t="shared" si="191"/>
        <v>1</v>
      </c>
      <c r="AH1991">
        <v>0</v>
      </c>
      <c r="AI1991">
        <v>40208</v>
      </c>
      <c r="AJ1991">
        <v>66</v>
      </c>
      <c r="AK1991">
        <v>0</v>
      </c>
      <c r="AL1991">
        <v>19</v>
      </c>
      <c r="AM1991">
        <v>14</v>
      </c>
      <c r="AN1991">
        <v>0</v>
      </c>
      <c r="AO1991">
        <v>0</v>
      </c>
    </row>
    <row r="1992" spans="1:41" x14ac:dyDescent="0.3">
      <c r="D1992" t="str">
        <f t="shared" si="186"/>
        <v>May</v>
      </c>
      <c r="E1992" t="s">
        <v>44</v>
      </c>
      <c r="F1992">
        <v>36</v>
      </c>
      <c r="G1992">
        <v>0</v>
      </c>
      <c r="H1992">
        <v>13</v>
      </c>
      <c r="I1992">
        <v>8</v>
      </c>
      <c r="J1992">
        <v>0</v>
      </c>
      <c r="K1992">
        <v>0</v>
      </c>
      <c r="O1992">
        <v>2023</v>
      </c>
      <c r="P1992" t="str">
        <f t="shared" si="187"/>
        <v>May</v>
      </c>
      <c r="Q1992">
        <f t="shared" si="188"/>
        <v>1</v>
      </c>
      <c r="R1992">
        <f t="shared" si="189"/>
        <v>0</v>
      </c>
      <c r="S1992" s="4" t="str">
        <f t="shared" si="190"/>
        <v>40210</v>
      </c>
      <c r="T1992">
        <v>36</v>
      </c>
      <c r="U1992">
        <v>0</v>
      </c>
      <c r="V1992">
        <v>13</v>
      </c>
      <c r="W1992">
        <v>8</v>
      </c>
      <c r="X1992">
        <v>0</v>
      </c>
      <c r="Y1992">
        <v>0</v>
      </c>
      <c r="AD1992">
        <v>2023</v>
      </c>
      <c r="AE1992" t="s">
        <v>175</v>
      </c>
      <c r="AF1992">
        <v>1</v>
      </c>
      <c r="AG1992" t="b">
        <f t="shared" si="191"/>
        <v>1</v>
      </c>
      <c r="AH1992">
        <v>0</v>
      </c>
      <c r="AI1992">
        <v>40210</v>
      </c>
      <c r="AJ1992">
        <v>36</v>
      </c>
      <c r="AK1992">
        <v>0</v>
      </c>
      <c r="AL1992">
        <v>13</v>
      </c>
      <c r="AM1992">
        <v>8</v>
      </c>
      <c r="AN1992">
        <v>0</v>
      </c>
      <c r="AO1992">
        <v>0</v>
      </c>
    </row>
    <row r="1993" spans="1:41" x14ac:dyDescent="0.3">
      <c r="D1993" t="str">
        <f t="shared" si="186"/>
        <v>May</v>
      </c>
      <c r="E1993" t="s">
        <v>48</v>
      </c>
      <c r="F1993">
        <v>54</v>
      </c>
      <c r="G1993">
        <v>0</v>
      </c>
      <c r="H1993">
        <v>26</v>
      </c>
      <c r="I1993">
        <v>12</v>
      </c>
      <c r="J1993">
        <v>0</v>
      </c>
      <c r="K1993">
        <v>1</v>
      </c>
      <c r="O1993">
        <v>2023</v>
      </c>
      <c r="P1993" t="str">
        <f t="shared" si="187"/>
        <v>May</v>
      </c>
      <c r="Q1993">
        <f t="shared" si="188"/>
        <v>1</v>
      </c>
      <c r="R1993">
        <f t="shared" si="189"/>
        <v>0</v>
      </c>
      <c r="S1993" s="4" t="str">
        <f t="shared" si="190"/>
        <v>40211</v>
      </c>
      <c r="T1993">
        <v>54</v>
      </c>
      <c r="U1993">
        <v>0</v>
      </c>
      <c r="V1993">
        <v>26</v>
      </c>
      <c r="W1993">
        <v>12</v>
      </c>
      <c r="X1993">
        <v>0</v>
      </c>
      <c r="Y1993">
        <v>1</v>
      </c>
      <c r="AD1993">
        <v>2023</v>
      </c>
      <c r="AE1993" t="s">
        <v>175</v>
      </c>
      <c r="AF1993">
        <v>1</v>
      </c>
      <c r="AG1993" t="b">
        <f t="shared" si="191"/>
        <v>1</v>
      </c>
      <c r="AH1993">
        <v>0</v>
      </c>
      <c r="AI1993">
        <v>40211</v>
      </c>
      <c r="AJ1993">
        <v>54</v>
      </c>
      <c r="AK1993">
        <v>0</v>
      </c>
      <c r="AL1993">
        <v>26</v>
      </c>
      <c r="AM1993">
        <v>12</v>
      </c>
      <c r="AN1993">
        <v>0</v>
      </c>
      <c r="AO1993">
        <v>1</v>
      </c>
    </row>
    <row r="1994" spans="1:41" x14ac:dyDescent="0.3">
      <c r="D1994" t="str">
        <f t="shared" si="186"/>
        <v>May</v>
      </c>
      <c r="E1994" t="s">
        <v>50</v>
      </c>
      <c r="F1994">
        <v>48</v>
      </c>
      <c r="G1994">
        <v>0</v>
      </c>
      <c r="H1994">
        <v>23</v>
      </c>
      <c r="I1994">
        <v>11</v>
      </c>
      <c r="J1994">
        <v>0</v>
      </c>
      <c r="K1994">
        <v>4</v>
      </c>
      <c r="O1994">
        <v>2023</v>
      </c>
      <c r="P1994" t="str">
        <f t="shared" si="187"/>
        <v>May</v>
      </c>
      <c r="Q1994">
        <f t="shared" si="188"/>
        <v>1</v>
      </c>
      <c r="R1994">
        <f t="shared" si="189"/>
        <v>0</v>
      </c>
      <c r="S1994" s="4" t="str">
        <f t="shared" si="190"/>
        <v>40212</v>
      </c>
      <c r="T1994">
        <v>48</v>
      </c>
      <c r="U1994">
        <v>0</v>
      </c>
      <c r="V1994">
        <v>23</v>
      </c>
      <c r="W1994">
        <v>11</v>
      </c>
      <c r="X1994">
        <v>0</v>
      </c>
      <c r="Y1994">
        <v>4</v>
      </c>
      <c r="AD1994">
        <v>2023</v>
      </c>
      <c r="AE1994" t="s">
        <v>175</v>
      </c>
      <c r="AF1994">
        <v>1</v>
      </c>
      <c r="AG1994" t="b">
        <f t="shared" si="191"/>
        <v>1</v>
      </c>
      <c r="AH1994">
        <v>0</v>
      </c>
      <c r="AI1994">
        <v>40212</v>
      </c>
      <c r="AJ1994">
        <v>48</v>
      </c>
      <c r="AK1994">
        <v>0</v>
      </c>
      <c r="AL1994">
        <v>23</v>
      </c>
      <c r="AM1994">
        <v>11</v>
      </c>
      <c r="AN1994">
        <v>0</v>
      </c>
      <c r="AO1994">
        <v>4</v>
      </c>
    </row>
    <row r="1995" spans="1:41" x14ac:dyDescent="0.3">
      <c r="D1995" t="str">
        <f t="shared" si="186"/>
        <v>May</v>
      </c>
      <c r="E1995" t="s">
        <v>53</v>
      </c>
      <c r="F1995">
        <v>24</v>
      </c>
      <c r="G1995">
        <v>0</v>
      </c>
      <c r="H1995">
        <v>8</v>
      </c>
      <c r="I1995">
        <v>3</v>
      </c>
      <c r="J1995">
        <v>0</v>
      </c>
      <c r="K1995">
        <v>0</v>
      </c>
      <c r="O1995">
        <v>2023</v>
      </c>
      <c r="P1995" t="str">
        <f t="shared" si="187"/>
        <v>May</v>
      </c>
      <c r="Q1995">
        <f t="shared" si="188"/>
        <v>1</v>
      </c>
      <c r="R1995">
        <f t="shared" si="189"/>
        <v>0</v>
      </c>
      <c r="S1995" s="4" t="str">
        <f t="shared" si="190"/>
        <v>40213</v>
      </c>
      <c r="T1995">
        <v>24</v>
      </c>
      <c r="U1995">
        <v>0</v>
      </c>
      <c r="V1995">
        <v>8</v>
      </c>
      <c r="W1995">
        <v>3</v>
      </c>
      <c r="X1995">
        <v>0</v>
      </c>
      <c r="Y1995">
        <v>0</v>
      </c>
      <c r="AD1995">
        <v>2023</v>
      </c>
      <c r="AE1995" t="s">
        <v>175</v>
      </c>
      <c r="AF1995">
        <v>1</v>
      </c>
      <c r="AG1995" t="b">
        <f t="shared" si="191"/>
        <v>1</v>
      </c>
      <c r="AH1995">
        <v>0</v>
      </c>
      <c r="AI1995">
        <v>40213</v>
      </c>
      <c r="AJ1995">
        <v>24</v>
      </c>
      <c r="AK1995">
        <v>0</v>
      </c>
      <c r="AL1995">
        <v>8</v>
      </c>
      <c r="AM1995">
        <v>3</v>
      </c>
      <c r="AN1995">
        <v>0</v>
      </c>
      <c r="AO1995">
        <v>0</v>
      </c>
    </row>
    <row r="1996" spans="1:41" x14ac:dyDescent="0.3">
      <c r="D1996" t="str">
        <f t="shared" si="186"/>
        <v>May</v>
      </c>
      <c r="E1996" t="s">
        <v>57</v>
      </c>
      <c r="F1996">
        <v>97</v>
      </c>
      <c r="G1996">
        <v>0</v>
      </c>
      <c r="H1996">
        <v>37</v>
      </c>
      <c r="I1996">
        <v>17</v>
      </c>
      <c r="J1996">
        <v>0</v>
      </c>
      <c r="K1996">
        <v>0</v>
      </c>
      <c r="O1996">
        <v>2023</v>
      </c>
      <c r="P1996" t="str">
        <f t="shared" si="187"/>
        <v>May</v>
      </c>
      <c r="Q1996">
        <f t="shared" si="188"/>
        <v>1</v>
      </c>
      <c r="R1996">
        <f t="shared" si="189"/>
        <v>0</v>
      </c>
      <c r="S1996" s="4" t="str">
        <f t="shared" si="190"/>
        <v>40214</v>
      </c>
      <c r="T1996">
        <v>97</v>
      </c>
      <c r="U1996">
        <v>0</v>
      </c>
      <c r="V1996">
        <v>37</v>
      </c>
      <c r="W1996">
        <v>17</v>
      </c>
      <c r="X1996">
        <v>0</v>
      </c>
      <c r="Y1996">
        <v>0</v>
      </c>
      <c r="AD1996">
        <v>2023</v>
      </c>
      <c r="AE1996" t="s">
        <v>175</v>
      </c>
      <c r="AF1996">
        <v>1</v>
      </c>
      <c r="AG1996" t="b">
        <f t="shared" si="191"/>
        <v>1</v>
      </c>
      <c r="AH1996">
        <v>0</v>
      </c>
      <c r="AI1996">
        <v>40214</v>
      </c>
      <c r="AJ1996">
        <v>97</v>
      </c>
      <c r="AK1996">
        <v>0</v>
      </c>
      <c r="AL1996">
        <v>37</v>
      </c>
      <c r="AM1996">
        <v>17</v>
      </c>
      <c r="AN1996">
        <v>0</v>
      </c>
      <c r="AO1996">
        <v>0</v>
      </c>
    </row>
    <row r="1997" spans="1:41" x14ac:dyDescent="0.3">
      <c r="D1997" t="str">
        <f t="shared" si="186"/>
        <v>May</v>
      </c>
      <c r="E1997" t="s">
        <v>60</v>
      </c>
      <c r="F1997">
        <v>48</v>
      </c>
      <c r="G1997">
        <v>0</v>
      </c>
      <c r="H1997">
        <v>20</v>
      </c>
      <c r="I1997">
        <v>13</v>
      </c>
      <c r="J1997">
        <v>0</v>
      </c>
      <c r="K1997">
        <v>0</v>
      </c>
      <c r="O1997">
        <v>2023</v>
      </c>
      <c r="P1997" t="str">
        <f t="shared" si="187"/>
        <v>May</v>
      </c>
      <c r="Q1997">
        <f t="shared" si="188"/>
        <v>1</v>
      </c>
      <c r="R1997">
        <f t="shared" si="189"/>
        <v>0</v>
      </c>
      <c r="S1997" s="4" t="str">
        <f t="shared" si="190"/>
        <v>40215</v>
      </c>
      <c r="T1997">
        <v>48</v>
      </c>
      <c r="U1997">
        <v>0</v>
      </c>
      <c r="V1997">
        <v>20</v>
      </c>
      <c r="W1997">
        <v>13</v>
      </c>
      <c r="X1997">
        <v>0</v>
      </c>
      <c r="Y1997">
        <v>0</v>
      </c>
      <c r="AD1997">
        <v>2023</v>
      </c>
      <c r="AE1997" t="s">
        <v>175</v>
      </c>
      <c r="AF1997">
        <v>1</v>
      </c>
      <c r="AG1997" t="b">
        <f t="shared" si="191"/>
        <v>1</v>
      </c>
      <c r="AH1997">
        <v>0</v>
      </c>
      <c r="AI1997">
        <v>40215</v>
      </c>
      <c r="AJ1997">
        <v>48</v>
      </c>
      <c r="AK1997">
        <v>0</v>
      </c>
      <c r="AL1997">
        <v>20</v>
      </c>
      <c r="AM1997">
        <v>13</v>
      </c>
      <c r="AN1997">
        <v>0</v>
      </c>
      <c r="AO1997">
        <v>0</v>
      </c>
    </row>
    <row r="1998" spans="1:41" x14ac:dyDescent="0.3">
      <c r="D1998" t="str">
        <f t="shared" si="186"/>
        <v>May</v>
      </c>
      <c r="E1998" t="s">
        <v>64</v>
      </c>
      <c r="F1998">
        <v>113</v>
      </c>
      <c r="G1998">
        <v>0</v>
      </c>
      <c r="H1998">
        <v>37</v>
      </c>
      <c r="I1998">
        <v>26</v>
      </c>
      <c r="J1998">
        <v>0</v>
      </c>
      <c r="K1998">
        <v>0</v>
      </c>
      <c r="O1998">
        <v>2023</v>
      </c>
      <c r="P1998" t="str">
        <f t="shared" si="187"/>
        <v>May</v>
      </c>
      <c r="Q1998">
        <f t="shared" si="188"/>
        <v>1</v>
      </c>
      <c r="R1998">
        <f t="shared" si="189"/>
        <v>0</v>
      </c>
      <c r="S1998" s="4" t="str">
        <f t="shared" si="190"/>
        <v>40216</v>
      </c>
      <c r="T1998">
        <v>113</v>
      </c>
      <c r="U1998">
        <v>0</v>
      </c>
      <c r="V1998">
        <v>37</v>
      </c>
      <c r="W1998">
        <v>26</v>
      </c>
      <c r="X1998">
        <v>0</v>
      </c>
      <c r="Y1998">
        <v>0</v>
      </c>
      <c r="AD1998">
        <v>2023</v>
      </c>
      <c r="AE1998" t="s">
        <v>175</v>
      </c>
      <c r="AF1998">
        <v>1</v>
      </c>
      <c r="AG1998" t="b">
        <f t="shared" si="191"/>
        <v>1</v>
      </c>
      <c r="AH1998">
        <v>0</v>
      </c>
      <c r="AI1998">
        <v>40216</v>
      </c>
      <c r="AJ1998">
        <v>113</v>
      </c>
      <c r="AK1998">
        <v>0</v>
      </c>
      <c r="AL1998">
        <v>37</v>
      </c>
      <c r="AM1998">
        <v>26</v>
      </c>
      <c r="AN1998">
        <v>0</v>
      </c>
      <c r="AO1998">
        <v>0</v>
      </c>
    </row>
    <row r="1999" spans="1:41" x14ac:dyDescent="0.3">
      <c r="D1999" t="str">
        <f t="shared" si="186"/>
        <v>May</v>
      </c>
      <c r="E1999" t="s">
        <v>66</v>
      </c>
      <c r="F1999">
        <v>9</v>
      </c>
      <c r="G1999">
        <v>0</v>
      </c>
      <c r="H1999">
        <v>3</v>
      </c>
      <c r="I1999">
        <v>2</v>
      </c>
      <c r="J1999">
        <v>0</v>
      </c>
      <c r="K1999">
        <v>0</v>
      </c>
      <c r="O1999">
        <v>2023</v>
      </c>
      <c r="P1999" t="str">
        <f t="shared" si="187"/>
        <v>May</v>
      </c>
      <c r="Q1999">
        <f t="shared" si="188"/>
        <v>1</v>
      </c>
      <c r="R1999">
        <f t="shared" si="189"/>
        <v>0</v>
      </c>
      <c r="S1999" s="4" t="str">
        <f t="shared" si="190"/>
        <v>40217</v>
      </c>
      <c r="T1999">
        <v>9</v>
      </c>
      <c r="U1999">
        <v>0</v>
      </c>
      <c r="V1999">
        <v>3</v>
      </c>
      <c r="W1999">
        <v>2</v>
      </c>
      <c r="X1999">
        <v>0</v>
      </c>
      <c r="Y1999">
        <v>0</v>
      </c>
      <c r="AD1999">
        <v>2023</v>
      </c>
      <c r="AE1999" t="s">
        <v>175</v>
      </c>
      <c r="AF1999">
        <v>1</v>
      </c>
      <c r="AG1999" t="b">
        <f t="shared" si="191"/>
        <v>1</v>
      </c>
      <c r="AH1999">
        <v>0</v>
      </c>
      <c r="AI1999">
        <v>40217</v>
      </c>
      <c r="AJ1999">
        <v>9</v>
      </c>
      <c r="AK1999">
        <v>0</v>
      </c>
      <c r="AL1999">
        <v>3</v>
      </c>
      <c r="AM1999">
        <v>2</v>
      </c>
      <c r="AN1999">
        <v>0</v>
      </c>
      <c r="AO1999">
        <v>0</v>
      </c>
    </row>
    <row r="2000" spans="1:41" x14ac:dyDescent="0.3">
      <c r="D2000" t="str">
        <f t="shared" si="186"/>
        <v>May</v>
      </c>
      <c r="E2000" t="s">
        <v>69</v>
      </c>
      <c r="F2000">
        <v>82</v>
      </c>
      <c r="G2000">
        <v>0</v>
      </c>
      <c r="H2000">
        <v>29</v>
      </c>
      <c r="I2000">
        <v>20</v>
      </c>
      <c r="J2000">
        <v>0</v>
      </c>
      <c r="K2000">
        <v>0</v>
      </c>
      <c r="O2000">
        <v>2023</v>
      </c>
      <c r="P2000" t="str">
        <f t="shared" si="187"/>
        <v>May</v>
      </c>
      <c r="Q2000">
        <f t="shared" si="188"/>
        <v>1</v>
      </c>
      <c r="R2000">
        <f t="shared" si="189"/>
        <v>0</v>
      </c>
      <c r="S2000" s="4" t="str">
        <f t="shared" si="190"/>
        <v>40218</v>
      </c>
      <c r="T2000">
        <v>82</v>
      </c>
      <c r="U2000">
        <v>0</v>
      </c>
      <c r="V2000">
        <v>29</v>
      </c>
      <c r="W2000">
        <v>20</v>
      </c>
      <c r="X2000">
        <v>0</v>
      </c>
      <c r="Y2000">
        <v>0</v>
      </c>
      <c r="AD2000">
        <v>2023</v>
      </c>
      <c r="AE2000" t="s">
        <v>175</v>
      </c>
      <c r="AF2000">
        <v>1</v>
      </c>
      <c r="AG2000" t="b">
        <f t="shared" si="191"/>
        <v>1</v>
      </c>
      <c r="AH2000">
        <v>0</v>
      </c>
      <c r="AI2000">
        <v>40218</v>
      </c>
      <c r="AJ2000">
        <v>82</v>
      </c>
      <c r="AK2000">
        <v>0</v>
      </c>
      <c r="AL2000">
        <v>29</v>
      </c>
      <c r="AM2000">
        <v>20</v>
      </c>
      <c r="AN2000">
        <v>0</v>
      </c>
      <c r="AO2000">
        <v>0</v>
      </c>
    </row>
    <row r="2001" spans="4:41" x14ac:dyDescent="0.3">
      <c r="D2001" t="str">
        <f t="shared" si="186"/>
        <v>May</v>
      </c>
      <c r="E2001" t="s">
        <v>72</v>
      </c>
      <c r="F2001">
        <v>143</v>
      </c>
      <c r="G2001">
        <v>0</v>
      </c>
      <c r="H2001">
        <v>44</v>
      </c>
      <c r="I2001">
        <v>26</v>
      </c>
      <c r="J2001">
        <v>0</v>
      </c>
      <c r="K2001">
        <v>0</v>
      </c>
      <c r="O2001">
        <v>2023</v>
      </c>
      <c r="P2001" t="str">
        <f t="shared" si="187"/>
        <v>May</v>
      </c>
      <c r="Q2001">
        <f t="shared" si="188"/>
        <v>1</v>
      </c>
      <c r="R2001">
        <f t="shared" si="189"/>
        <v>0</v>
      </c>
      <c r="S2001" s="4" t="str">
        <f t="shared" si="190"/>
        <v>40219</v>
      </c>
      <c r="T2001">
        <v>143</v>
      </c>
      <c r="U2001">
        <v>0</v>
      </c>
      <c r="V2001">
        <v>44</v>
      </c>
      <c r="W2001">
        <v>26</v>
      </c>
      <c r="X2001">
        <v>0</v>
      </c>
      <c r="Y2001">
        <v>0</v>
      </c>
      <c r="AD2001">
        <v>2023</v>
      </c>
      <c r="AE2001" t="s">
        <v>175</v>
      </c>
      <c r="AF2001">
        <v>1</v>
      </c>
      <c r="AG2001" t="b">
        <f t="shared" si="191"/>
        <v>1</v>
      </c>
      <c r="AH2001">
        <v>0</v>
      </c>
      <c r="AI2001">
        <v>40219</v>
      </c>
      <c r="AJ2001">
        <v>143</v>
      </c>
      <c r="AK2001">
        <v>0</v>
      </c>
      <c r="AL2001">
        <v>44</v>
      </c>
      <c r="AM2001">
        <v>26</v>
      </c>
      <c r="AN2001">
        <v>0</v>
      </c>
      <c r="AO2001">
        <v>0</v>
      </c>
    </row>
    <row r="2002" spans="4:41" x14ac:dyDescent="0.3">
      <c r="D2002" t="str">
        <f t="shared" si="186"/>
        <v>May</v>
      </c>
      <c r="E2002" t="s">
        <v>75</v>
      </c>
      <c r="F2002">
        <v>51</v>
      </c>
      <c r="G2002">
        <v>0</v>
      </c>
      <c r="H2002">
        <v>11</v>
      </c>
      <c r="I2002">
        <v>4</v>
      </c>
      <c r="J2002">
        <v>0</v>
      </c>
      <c r="K2002">
        <v>0</v>
      </c>
      <c r="O2002">
        <v>2023</v>
      </c>
      <c r="P2002" t="str">
        <f t="shared" si="187"/>
        <v>May</v>
      </c>
      <c r="Q2002">
        <f t="shared" si="188"/>
        <v>1</v>
      </c>
      <c r="R2002">
        <f t="shared" si="189"/>
        <v>0</v>
      </c>
      <c r="S2002" s="4" t="str">
        <f t="shared" si="190"/>
        <v>40220</v>
      </c>
      <c r="T2002">
        <v>51</v>
      </c>
      <c r="U2002">
        <v>0</v>
      </c>
      <c r="V2002">
        <v>11</v>
      </c>
      <c r="W2002">
        <v>4</v>
      </c>
      <c r="X2002">
        <v>0</v>
      </c>
      <c r="Y2002">
        <v>0</v>
      </c>
      <c r="AD2002">
        <v>2023</v>
      </c>
      <c r="AE2002" t="s">
        <v>175</v>
      </c>
      <c r="AF2002">
        <v>1</v>
      </c>
      <c r="AG2002" t="b">
        <f t="shared" si="191"/>
        <v>1</v>
      </c>
      <c r="AH2002">
        <v>0</v>
      </c>
      <c r="AI2002">
        <v>40220</v>
      </c>
      <c r="AJ2002">
        <v>51</v>
      </c>
      <c r="AK2002">
        <v>0</v>
      </c>
      <c r="AL2002">
        <v>11</v>
      </c>
      <c r="AM2002">
        <v>4</v>
      </c>
      <c r="AN2002">
        <v>0</v>
      </c>
      <c r="AO2002">
        <v>0</v>
      </c>
    </row>
    <row r="2003" spans="4:41" x14ac:dyDescent="0.3">
      <c r="D2003" t="str">
        <f t="shared" si="186"/>
        <v>May</v>
      </c>
      <c r="E2003" t="s">
        <v>76</v>
      </c>
      <c r="F2003">
        <v>30</v>
      </c>
      <c r="G2003">
        <v>0</v>
      </c>
      <c r="H2003">
        <v>8</v>
      </c>
      <c r="I2003">
        <v>5</v>
      </c>
      <c r="J2003">
        <v>0</v>
      </c>
      <c r="K2003">
        <v>0</v>
      </c>
      <c r="O2003">
        <v>2023</v>
      </c>
      <c r="P2003" t="str">
        <f t="shared" si="187"/>
        <v>May</v>
      </c>
      <c r="Q2003">
        <f t="shared" si="188"/>
        <v>1</v>
      </c>
      <c r="R2003">
        <f t="shared" si="189"/>
        <v>0</v>
      </c>
      <c r="S2003" s="4" t="str">
        <f t="shared" si="190"/>
        <v>40222</v>
      </c>
      <c r="T2003">
        <v>30</v>
      </c>
      <c r="U2003">
        <v>0</v>
      </c>
      <c r="V2003">
        <v>8</v>
      </c>
      <c r="W2003">
        <v>5</v>
      </c>
      <c r="X2003">
        <v>0</v>
      </c>
      <c r="Y2003">
        <v>0</v>
      </c>
      <c r="AD2003">
        <v>2023</v>
      </c>
      <c r="AE2003" t="s">
        <v>175</v>
      </c>
      <c r="AF2003">
        <v>1</v>
      </c>
      <c r="AG2003" t="b">
        <f t="shared" si="191"/>
        <v>1</v>
      </c>
      <c r="AH2003">
        <v>0</v>
      </c>
      <c r="AI2003">
        <v>40222</v>
      </c>
      <c r="AJ2003">
        <v>30</v>
      </c>
      <c r="AK2003">
        <v>0</v>
      </c>
      <c r="AL2003">
        <v>8</v>
      </c>
      <c r="AM2003">
        <v>5</v>
      </c>
      <c r="AN2003">
        <v>0</v>
      </c>
      <c r="AO2003">
        <v>0</v>
      </c>
    </row>
    <row r="2004" spans="4:41" x14ac:dyDescent="0.3">
      <c r="D2004" t="str">
        <f t="shared" si="186"/>
        <v>May</v>
      </c>
      <c r="E2004" t="s">
        <v>78</v>
      </c>
      <c r="F2004">
        <v>35</v>
      </c>
      <c r="G2004">
        <v>0</v>
      </c>
      <c r="H2004">
        <v>9</v>
      </c>
      <c r="I2004">
        <v>2</v>
      </c>
      <c r="J2004">
        <v>0</v>
      </c>
      <c r="K2004">
        <v>0</v>
      </c>
      <c r="O2004">
        <v>2023</v>
      </c>
      <c r="P2004" t="str">
        <f t="shared" si="187"/>
        <v>May</v>
      </c>
      <c r="Q2004">
        <f t="shared" si="188"/>
        <v>1</v>
      </c>
      <c r="R2004">
        <f t="shared" si="189"/>
        <v>0</v>
      </c>
      <c r="S2004" s="4" t="str">
        <f t="shared" si="190"/>
        <v>40223</v>
      </c>
      <c r="T2004">
        <v>35</v>
      </c>
      <c r="U2004">
        <v>0</v>
      </c>
      <c r="V2004">
        <v>9</v>
      </c>
      <c r="W2004">
        <v>2</v>
      </c>
      <c r="X2004">
        <v>0</v>
      </c>
      <c r="Y2004">
        <v>0</v>
      </c>
      <c r="AD2004">
        <v>2023</v>
      </c>
      <c r="AE2004" t="s">
        <v>175</v>
      </c>
      <c r="AF2004">
        <v>1</v>
      </c>
      <c r="AG2004" t="b">
        <f t="shared" si="191"/>
        <v>1</v>
      </c>
      <c r="AH2004">
        <v>0</v>
      </c>
      <c r="AI2004">
        <v>40223</v>
      </c>
      <c r="AJ2004">
        <v>35</v>
      </c>
      <c r="AK2004">
        <v>0</v>
      </c>
      <c r="AL2004">
        <v>9</v>
      </c>
      <c r="AM2004">
        <v>2</v>
      </c>
      <c r="AN2004">
        <v>0</v>
      </c>
      <c r="AO2004">
        <v>0</v>
      </c>
    </row>
    <row r="2005" spans="4:41" x14ac:dyDescent="0.3">
      <c r="D2005" t="str">
        <f t="shared" si="186"/>
        <v>May</v>
      </c>
      <c r="E2005" t="s">
        <v>82</v>
      </c>
      <c r="F2005">
        <v>35</v>
      </c>
      <c r="G2005">
        <v>0</v>
      </c>
      <c r="H2005">
        <v>8</v>
      </c>
      <c r="I2005">
        <v>3</v>
      </c>
      <c r="J2005">
        <v>0</v>
      </c>
      <c r="K2005">
        <v>0</v>
      </c>
      <c r="O2005">
        <v>2023</v>
      </c>
      <c r="P2005" t="str">
        <f t="shared" si="187"/>
        <v>May</v>
      </c>
      <c r="Q2005">
        <f t="shared" si="188"/>
        <v>1</v>
      </c>
      <c r="R2005">
        <f t="shared" si="189"/>
        <v>0</v>
      </c>
      <c r="S2005" s="4" t="str">
        <f t="shared" si="190"/>
        <v>40228</v>
      </c>
      <c r="T2005">
        <v>35</v>
      </c>
      <c r="U2005">
        <v>0</v>
      </c>
      <c r="V2005">
        <v>8</v>
      </c>
      <c r="W2005">
        <v>3</v>
      </c>
      <c r="X2005">
        <v>0</v>
      </c>
      <c r="Y2005">
        <v>0</v>
      </c>
      <c r="AD2005">
        <v>2023</v>
      </c>
      <c r="AE2005" t="s">
        <v>175</v>
      </c>
      <c r="AF2005">
        <v>1</v>
      </c>
      <c r="AG2005" t="b">
        <f t="shared" si="191"/>
        <v>1</v>
      </c>
      <c r="AH2005">
        <v>0</v>
      </c>
      <c r="AI2005">
        <v>40228</v>
      </c>
      <c r="AJ2005">
        <v>35</v>
      </c>
      <c r="AK2005">
        <v>0</v>
      </c>
      <c r="AL2005">
        <v>8</v>
      </c>
      <c r="AM2005">
        <v>3</v>
      </c>
      <c r="AN2005">
        <v>0</v>
      </c>
      <c r="AO2005">
        <v>0</v>
      </c>
    </row>
    <row r="2006" spans="4:41" x14ac:dyDescent="0.3">
      <c r="D2006" t="str">
        <f t="shared" si="186"/>
        <v>May</v>
      </c>
      <c r="E2006" t="s">
        <v>84</v>
      </c>
      <c r="F2006">
        <v>35</v>
      </c>
      <c r="G2006">
        <v>0</v>
      </c>
      <c r="H2006">
        <v>8</v>
      </c>
      <c r="I2006">
        <v>4</v>
      </c>
      <c r="J2006">
        <v>0</v>
      </c>
      <c r="K2006">
        <v>0</v>
      </c>
      <c r="O2006">
        <v>2023</v>
      </c>
      <c r="P2006" t="str">
        <f t="shared" si="187"/>
        <v>May</v>
      </c>
      <c r="Q2006">
        <f t="shared" si="188"/>
        <v>1</v>
      </c>
      <c r="R2006">
        <f t="shared" si="189"/>
        <v>0</v>
      </c>
      <c r="S2006" s="4" t="str">
        <f t="shared" si="190"/>
        <v>40229</v>
      </c>
      <c r="T2006">
        <v>35</v>
      </c>
      <c r="U2006">
        <v>0</v>
      </c>
      <c r="V2006">
        <v>8</v>
      </c>
      <c r="W2006">
        <v>4</v>
      </c>
      <c r="X2006">
        <v>0</v>
      </c>
      <c r="Y2006">
        <v>0</v>
      </c>
      <c r="AD2006">
        <v>2023</v>
      </c>
      <c r="AE2006" t="s">
        <v>175</v>
      </c>
      <c r="AF2006">
        <v>1</v>
      </c>
      <c r="AG2006" t="b">
        <f t="shared" si="191"/>
        <v>1</v>
      </c>
      <c r="AH2006">
        <v>0</v>
      </c>
      <c r="AI2006">
        <v>40229</v>
      </c>
      <c r="AJ2006">
        <v>35</v>
      </c>
      <c r="AK2006">
        <v>0</v>
      </c>
      <c r="AL2006">
        <v>8</v>
      </c>
      <c r="AM2006">
        <v>4</v>
      </c>
      <c r="AN2006">
        <v>0</v>
      </c>
      <c r="AO2006">
        <v>0</v>
      </c>
    </row>
    <row r="2007" spans="4:41" x14ac:dyDescent="0.3">
      <c r="D2007" t="str">
        <f t="shared" si="186"/>
        <v>May</v>
      </c>
      <c r="E2007" t="s">
        <v>86</v>
      </c>
      <c r="F2007">
        <v>51</v>
      </c>
      <c r="G2007">
        <v>0</v>
      </c>
      <c r="H2007">
        <v>11</v>
      </c>
      <c r="I2007">
        <v>7</v>
      </c>
      <c r="J2007">
        <v>0</v>
      </c>
      <c r="K2007">
        <v>0</v>
      </c>
      <c r="O2007">
        <v>2023</v>
      </c>
      <c r="P2007" t="str">
        <f t="shared" si="187"/>
        <v>May</v>
      </c>
      <c r="Q2007">
        <f t="shared" si="188"/>
        <v>1</v>
      </c>
      <c r="R2007">
        <f t="shared" si="189"/>
        <v>0</v>
      </c>
      <c r="S2007" s="4" t="str">
        <f t="shared" si="190"/>
        <v>40241</v>
      </c>
      <c r="T2007">
        <v>51</v>
      </c>
      <c r="U2007">
        <v>0</v>
      </c>
      <c r="V2007">
        <v>11</v>
      </c>
      <c r="W2007">
        <v>7</v>
      </c>
      <c r="X2007">
        <v>0</v>
      </c>
      <c r="Y2007">
        <v>0</v>
      </c>
      <c r="AD2007">
        <v>2023</v>
      </c>
      <c r="AE2007" t="s">
        <v>175</v>
      </c>
      <c r="AF2007">
        <v>1</v>
      </c>
      <c r="AG2007" t="b">
        <f t="shared" si="191"/>
        <v>1</v>
      </c>
      <c r="AH2007">
        <v>0</v>
      </c>
      <c r="AI2007">
        <v>40241</v>
      </c>
      <c r="AJ2007">
        <v>51</v>
      </c>
      <c r="AK2007">
        <v>0</v>
      </c>
      <c r="AL2007">
        <v>11</v>
      </c>
      <c r="AM2007">
        <v>7</v>
      </c>
      <c r="AN2007">
        <v>0</v>
      </c>
      <c r="AO2007">
        <v>0</v>
      </c>
    </row>
    <row r="2008" spans="4:41" x14ac:dyDescent="0.3">
      <c r="D2008" t="str">
        <f t="shared" si="186"/>
        <v>May</v>
      </c>
      <c r="E2008" t="s">
        <v>89</v>
      </c>
      <c r="F2008">
        <v>11</v>
      </c>
      <c r="G2008">
        <v>0</v>
      </c>
      <c r="H2008">
        <v>1</v>
      </c>
      <c r="I2008">
        <v>1</v>
      </c>
      <c r="J2008">
        <v>0</v>
      </c>
      <c r="K2008">
        <v>0</v>
      </c>
      <c r="O2008">
        <v>2023</v>
      </c>
      <c r="P2008" t="str">
        <f t="shared" si="187"/>
        <v>May</v>
      </c>
      <c r="Q2008">
        <f t="shared" si="188"/>
        <v>1</v>
      </c>
      <c r="R2008">
        <f t="shared" si="189"/>
        <v>0</v>
      </c>
      <c r="S2008" s="4" t="str">
        <f t="shared" si="190"/>
        <v>40242</v>
      </c>
      <c r="T2008">
        <v>11</v>
      </c>
      <c r="U2008">
        <v>0</v>
      </c>
      <c r="V2008">
        <v>1</v>
      </c>
      <c r="W2008">
        <v>1</v>
      </c>
      <c r="X2008">
        <v>0</v>
      </c>
      <c r="Y2008">
        <v>0</v>
      </c>
      <c r="AD2008">
        <v>2023</v>
      </c>
      <c r="AE2008" t="s">
        <v>175</v>
      </c>
      <c r="AF2008">
        <v>1</v>
      </c>
      <c r="AG2008" t="b">
        <f t="shared" si="191"/>
        <v>1</v>
      </c>
      <c r="AH2008">
        <v>0</v>
      </c>
      <c r="AI2008">
        <v>40242</v>
      </c>
      <c r="AJ2008">
        <v>11</v>
      </c>
      <c r="AK2008">
        <v>0</v>
      </c>
      <c r="AL2008">
        <v>1</v>
      </c>
      <c r="AM2008">
        <v>1</v>
      </c>
      <c r="AN2008">
        <v>0</v>
      </c>
      <c r="AO2008">
        <v>0</v>
      </c>
    </row>
    <row r="2009" spans="4:41" x14ac:dyDescent="0.3">
      <c r="D2009" t="str">
        <f t="shared" si="186"/>
        <v>May</v>
      </c>
      <c r="E2009" t="s">
        <v>91</v>
      </c>
      <c r="F2009">
        <v>7</v>
      </c>
      <c r="G2009">
        <v>0</v>
      </c>
      <c r="H2009">
        <v>1</v>
      </c>
      <c r="I2009">
        <v>0</v>
      </c>
      <c r="J2009">
        <v>0</v>
      </c>
      <c r="K2009">
        <v>0</v>
      </c>
      <c r="O2009">
        <v>2023</v>
      </c>
      <c r="P2009" t="str">
        <f t="shared" si="187"/>
        <v>May</v>
      </c>
      <c r="Q2009">
        <f t="shared" si="188"/>
        <v>1</v>
      </c>
      <c r="R2009">
        <f t="shared" si="189"/>
        <v>0</v>
      </c>
      <c r="S2009" s="4" t="str">
        <f t="shared" si="190"/>
        <v>40243</v>
      </c>
      <c r="T2009">
        <v>7</v>
      </c>
      <c r="U2009">
        <v>0</v>
      </c>
      <c r="V2009">
        <v>1</v>
      </c>
      <c r="W2009">
        <v>0</v>
      </c>
      <c r="X2009">
        <v>0</v>
      </c>
      <c r="Y2009">
        <v>0</v>
      </c>
      <c r="AD2009">
        <v>2023</v>
      </c>
      <c r="AE2009" t="s">
        <v>175</v>
      </c>
      <c r="AF2009">
        <v>1</v>
      </c>
      <c r="AG2009" t="b">
        <f t="shared" si="191"/>
        <v>1</v>
      </c>
      <c r="AH2009">
        <v>0</v>
      </c>
      <c r="AI2009">
        <v>40243</v>
      </c>
      <c r="AJ2009">
        <v>7</v>
      </c>
      <c r="AK2009">
        <v>0</v>
      </c>
      <c r="AL2009">
        <v>1</v>
      </c>
      <c r="AM2009">
        <v>0</v>
      </c>
      <c r="AN2009">
        <v>0</v>
      </c>
      <c r="AO2009">
        <v>0</v>
      </c>
    </row>
    <row r="2010" spans="4:41" x14ac:dyDescent="0.3">
      <c r="D2010" t="str">
        <f t="shared" si="186"/>
        <v>May</v>
      </c>
      <c r="E2010" t="s">
        <v>92</v>
      </c>
      <c r="F2010">
        <v>38</v>
      </c>
      <c r="G2010">
        <v>0</v>
      </c>
      <c r="H2010">
        <v>7</v>
      </c>
      <c r="I2010">
        <v>3</v>
      </c>
      <c r="J2010">
        <v>0</v>
      </c>
      <c r="K2010">
        <v>0</v>
      </c>
      <c r="O2010">
        <v>2023</v>
      </c>
      <c r="P2010" t="str">
        <f t="shared" si="187"/>
        <v>May</v>
      </c>
      <c r="Q2010">
        <f t="shared" si="188"/>
        <v>1</v>
      </c>
      <c r="R2010">
        <f t="shared" si="189"/>
        <v>0</v>
      </c>
      <c r="S2010" s="4" t="str">
        <f t="shared" si="190"/>
        <v>40245</v>
      </c>
      <c r="T2010">
        <v>38</v>
      </c>
      <c r="U2010">
        <v>0</v>
      </c>
      <c r="V2010">
        <v>7</v>
      </c>
      <c r="W2010">
        <v>3</v>
      </c>
      <c r="X2010">
        <v>0</v>
      </c>
      <c r="Y2010">
        <v>0</v>
      </c>
      <c r="AD2010">
        <v>2023</v>
      </c>
      <c r="AE2010" t="s">
        <v>175</v>
      </c>
      <c r="AF2010">
        <v>1</v>
      </c>
      <c r="AG2010" t="b">
        <f t="shared" si="191"/>
        <v>1</v>
      </c>
      <c r="AH2010">
        <v>0</v>
      </c>
      <c r="AI2010">
        <v>40245</v>
      </c>
      <c r="AJ2010">
        <v>38</v>
      </c>
      <c r="AK2010">
        <v>0</v>
      </c>
      <c r="AL2010">
        <v>7</v>
      </c>
      <c r="AM2010">
        <v>3</v>
      </c>
      <c r="AN2010">
        <v>0</v>
      </c>
      <c r="AO2010">
        <v>0</v>
      </c>
    </row>
    <row r="2011" spans="4:41" x14ac:dyDescent="0.3">
      <c r="D2011" t="str">
        <f t="shared" si="186"/>
        <v>May</v>
      </c>
      <c r="E2011" t="s">
        <v>93</v>
      </c>
      <c r="F2011">
        <v>48</v>
      </c>
      <c r="G2011">
        <v>0</v>
      </c>
      <c r="H2011">
        <v>8</v>
      </c>
      <c r="I2011">
        <v>2</v>
      </c>
      <c r="J2011">
        <v>0</v>
      </c>
      <c r="K2011">
        <v>0</v>
      </c>
      <c r="O2011">
        <v>2023</v>
      </c>
      <c r="P2011" t="str">
        <f t="shared" si="187"/>
        <v>May</v>
      </c>
      <c r="Q2011">
        <f t="shared" si="188"/>
        <v>1</v>
      </c>
      <c r="R2011">
        <f t="shared" si="189"/>
        <v>0</v>
      </c>
      <c r="S2011" s="4" t="str">
        <f t="shared" si="190"/>
        <v>40258</v>
      </c>
      <c r="T2011">
        <v>48</v>
      </c>
      <c r="U2011">
        <v>0</v>
      </c>
      <c r="V2011">
        <v>8</v>
      </c>
      <c r="W2011">
        <v>2</v>
      </c>
      <c r="X2011">
        <v>0</v>
      </c>
      <c r="Y2011">
        <v>0</v>
      </c>
      <c r="AD2011">
        <v>2023</v>
      </c>
      <c r="AE2011" t="s">
        <v>175</v>
      </c>
      <c r="AF2011">
        <v>1</v>
      </c>
      <c r="AG2011" t="b">
        <f t="shared" si="191"/>
        <v>1</v>
      </c>
      <c r="AH2011">
        <v>0</v>
      </c>
      <c r="AI2011">
        <v>40258</v>
      </c>
      <c r="AJ2011">
        <v>48</v>
      </c>
      <c r="AK2011">
        <v>0</v>
      </c>
      <c r="AL2011">
        <v>8</v>
      </c>
      <c r="AM2011">
        <v>2</v>
      </c>
      <c r="AN2011">
        <v>0</v>
      </c>
      <c r="AO2011">
        <v>0</v>
      </c>
    </row>
    <row r="2012" spans="4:41" x14ac:dyDescent="0.3">
      <c r="D2012" t="str">
        <f t="shared" si="186"/>
        <v>May</v>
      </c>
      <c r="E2012" t="s">
        <v>95</v>
      </c>
      <c r="F2012">
        <v>54</v>
      </c>
      <c r="G2012">
        <v>0</v>
      </c>
      <c r="H2012">
        <v>19</v>
      </c>
      <c r="I2012">
        <v>8</v>
      </c>
      <c r="J2012">
        <v>0</v>
      </c>
      <c r="K2012">
        <v>1</v>
      </c>
      <c r="O2012">
        <v>2023</v>
      </c>
      <c r="P2012" t="str">
        <f t="shared" si="187"/>
        <v>May</v>
      </c>
      <c r="Q2012">
        <f t="shared" si="188"/>
        <v>1</v>
      </c>
      <c r="R2012">
        <f t="shared" si="189"/>
        <v>0</v>
      </c>
      <c r="S2012" s="4" t="str">
        <f t="shared" si="190"/>
        <v>40272</v>
      </c>
      <c r="T2012">
        <v>54</v>
      </c>
      <c r="U2012">
        <v>0</v>
      </c>
      <c r="V2012">
        <v>19</v>
      </c>
      <c r="W2012">
        <v>8</v>
      </c>
      <c r="X2012">
        <v>0</v>
      </c>
      <c r="Y2012">
        <v>1</v>
      </c>
      <c r="AD2012">
        <v>2023</v>
      </c>
      <c r="AE2012" t="s">
        <v>175</v>
      </c>
      <c r="AF2012">
        <v>1</v>
      </c>
      <c r="AG2012" t="b">
        <f t="shared" si="191"/>
        <v>1</v>
      </c>
      <c r="AH2012">
        <v>0</v>
      </c>
      <c r="AI2012">
        <v>40272</v>
      </c>
      <c r="AJ2012">
        <v>54</v>
      </c>
      <c r="AK2012">
        <v>0</v>
      </c>
      <c r="AL2012">
        <v>19</v>
      </c>
      <c r="AM2012">
        <v>8</v>
      </c>
      <c r="AN2012">
        <v>0</v>
      </c>
      <c r="AO2012">
        <v>1</v>
      </c>
    </row>
    <row r="2013" spans="4:41" x14ac:dyDescent="0.3">
      <c r="D2013" t="str">
        <f t="shared" si="186"/>
        <v>May</v>
      </c>
      <c r="E2013" t="s">
        <v>96</v>
      </c>
      <c r="F2013">
        <v>53</v>
      </c>
      <c r="G2013">
        <v>0</v>
      </c>
      <c r="H2013">
        <v>21</v>
      </c>
      <c r="I2013">
        <v>9</v>
      </c>
      <c r="J2013">
        <v>0</v>
      </c>
      <c r="K2013">
        <v>0</v>
      </c>
      <c r="O2013">
        <v>2023</v>
      </c>
      <c r="P2013" t="str">
        <f t="shared" si="187"/>
        <v>May</v>
      </c>
      <c r="Q2013">
        <f t="shared" si="188"/>
        <v>1</v>
      </c>
      <c r="R2013">
        <f t="shared" si="189"/>
        <v>0</v>
      </c>
      <c r="S2013" s="4" t="str">
        <f t="shared" si="190"/>
        <v>40291</v>
      </c>
      <c r="T2013">
        <v>53</v>
      </c>
      <c r="U2013">
        <v>0</v>
      </c>
      <c r="V2013">
        <v>21</v>
      </c>
      <c r="W2013">
        <v>9</v>
      </c>
      <c r="X2013">
        <v>0</v>
      </c>
      <c r="Y2013">
        <v>0</v>
      </c>
      <c r="AD2013">
        <v>2023</v>
      </c>
      <c r="AE2013" t="s">
        <v>175</v>
      </c>
      <c r="AF2013">
        <v>1</v>
      </c>
      <c r="AG2013" t="b">
        <f t="shared" si="191"/>
        <v>1</v>
      </c>
      <c r="AH2013">
        <v>0</v>
      </c>
      <c r="AI2013">
        <v>40291</v>
      </c>
      <c r="AJ2013">
        <v>53</v>
      </c>
      <c r="AK2013">
        <v>0</v>
      </c>
      <c r="AL2013">
        <v>21</v>
      </c>
      <c r="AM2013">
        <v>9</v>
      </c>
      <c r="AN2013">
        <v>0</v>
      </c>
      <c r="AO2013">
        <v>0</v>
      </c>
    </row>
    <row r="2014" spans="4:41" x14ac:dyDescent="0.3">
      <c r="D2014" t="str">
        <f t="shared" si="186"/>
        <v>May</v>
      </c>
      <c r="E2014" t="s">
        <v>98</v>
      </c>
      <c r="F2014">
        <v>48</v>
      </c>
      <c r="G2014">
        <v>0</v>
      </c>
      <c r="H2014">
        <v>10</v>
      </c>
      <c r="I2014">
        <v>4</v>
      </c>
      <c r="J2014">
        <v>0</v>
      </c>
      <c r="K2014">
        <v>0</v>
      </c>
      <c r="O2014">
        <v>2023</v>
      </c>
      <c r="P2014" t="str">
        <f t="shared" si="187"/>
        <v>May</v>
      </c>
      <c r="Q2014">
        <f t="shared" si="188"/>
        <v>1</v>
      </c>
      <c r="R2014">
        <f t="shared" si="189"/>
        <v>0</v>
      </c>
      <c r="S2014" s="4" t="str">
        <f t="shared" si="190"/>
        <v>40299</v>
      </c>
      <c r="T2014">
        <v>48</v>
      </c>
      <c r="U2014">
        <v>0</v>
      </c>
      <c r="V2014">
        <v>10</v>
      </c>
      <c r="W2014">
        <v>4</v>
      </c>
      <c r="X2014">
        <v>0</v>
      </c>
      <c r="Y2014">
        <v>0</v>
      </c>
      <c r="AD2014">
        <v>2023</v>
      </c>
      <c r="AE2014" t="s">
        <v>175</v>
      </c>
      <c r="AF2014">
        <v>1</v>
      </c>
      <c r="AG2014" t="b">
        <f t="shared" si="191"/>
        <v>1</v>
      </c>
      <c r="AH2014">
        <v>0</v>
      </c>
      <c r="AI2014">
        <v>40299</v>
      </c>
      <c r="AJ2014">
        <v>48</v>
      </c>
      <c r="AK2014">
        <v>0</v>
      </c>
      <c r="AL2014">
        <v>10</v>
      </c>
      <c r="AM2014">
        <v>4</v>
      </c>
      <c r="AN2014">
        <v>0</v>
      </c>
      <c r="AO2014">
        <v>0</v>
      </c>
    </row>
    <row r="2015" spans="4:41" x14ac:dyDescent="0.3">
      <c r="D2015" t="str">
        <f t="shared" si="186"/>
        <v>May</v>
      </c>
      <c r="E2015" t="s">
        <v>4</v>
      </c>
      <c r="F2015" s="1">
        <v>1425</v>
      </c>
      <c r="G2015">
        <v>0</v>
      </c>
      <c r="H2015">
        <v>447</v>
      </c>
      <c r="I2015">
        <v>243</v>
      </c>
      <c r="J2015">
        <v>0</v>
      </c>
      <c r="K2015">
        <v>6</v>
      </c>
      <c r="O2015">
        <v>2023</v>
      </c>
      <c r="P2015" t="str">
        <f t="shared" si="187"/>
        <v>May</v>
      </c>
      <c r="Q2015">
        <f t="shared" si="188"/>
        <v>0</v>
      </c>
      <c r="R2015">
        <f t="shared" si="189"/>
        <v>1</v>
      </c>
      <c r="S2015" s="4" t="str">
        <f t="shared" si="190"/>
        <v>Total</v>
      </c>
      <c r="T2015">
        <v>1425</v>
      </c>
      <c r="U2015">
        <v>0</v>
      </c>
      <c r="V2015">
        <v>447</v>
      </c>
      <c r="W2015">
        <v>243</v>
      </c>
      <c r="X2015">
        <v>0</v>
      </c>
      <c r="Y2015">
        <v>6</v>
      </c>
      <c r="AD2015">
        <v>2023</v>
      </c>
      <c r="AE2015" t="s">
        <v>175</v>
      </c>
      <c r="AF2015">
        <v>0</v>
      </c>
      <c r="AG2015" t="b">
        <f t="shared" si="191"/>
        <v>0</v>
      </c>
      <c r="AH2015">
        <v>1</v>
      </c>
      <c r="AI2015" s="4" t="s">
        <v>4</v>
      </c>
      <c r="AJ2015">
        <v>1425</v>
      </c>
      <c r="AK2015">
        <v>0</v>
      </c>
      <c r="AL2015">
        <v>447</v>
      </c>
      <c r="AM2015">
        <v>243</v>
      </c>
      <c r="AN2015">
        <v>0</v>
      </c>
      <c r="AO2015">
        <v>6</v>
      </c>
    </row>
    <row r="2016" spans="4:41" x14ac:dyDescent="0.3">
      <c r="D2016" t="str">
        <f t="shared" si="186"/>
        <v>May</v>
      </c>
      <c r="E2016" t="s">
        <v>105</v>
      </c>
      <c r="F2016">
        <v>15</v>
      </c>
      <c r="G2016">
        <v>0</v>
      </c>
      <c r="H2016">
        <v>1</v>
      </c>
      <c r="I2016">
        <v>0</v>
      </c>
      <c r="J2016">
        <v>0</v>
      </c>
      <c r="K2016">
        <v>0</v>
      </c>
      <c r="O2016">
        <v>2023</v>
      </c>
      <c r="P2016" t="str">
        <f t="shared" si="187"/>
        <v>May</v>
      </c>
      <c r="Q2016">
        <f t="shared" si="188"/>
        <v>0</v>
      </c>
      <c r="R2016">
        <f t="shared" si="189"/>
        <v>0</v>
      </c>
      <c r="S2016" s="4" t="str">
        <f t="shared" si="190"/>
        <v>40118</v>
      </c>
      <c r="T2016">
        <v>15</v>
      </c>
      <c r="U2016">
        <v>0</v>
      </c>
      <c r="V2016">
        <v>1</v>
      </c>
      <c r="W2016">
        <v>0</v>
      </c>
      <c r="X2016">
        <v>0</v>
      </c>
      <c r="Y2016">
        <v>0</v>
      </c>
      <c r="AD2016">
        <v>2023</v>
      </c>
      <c r="AE2016" t="s">
        <v>175</v>
      </c>
      <c r="AF2016">
        <v>0</v>
      </c>
      <c r="AG2016" t="b">
        <f t="shared" si="191"/>
        <v>1</v>
      </c>
      <c r="AH2016">
        <v>0</v>
      </c>
      <c r="AI2016">
        <v>40118</v>
      </c>
      <c r="AJ2016">
        <v>15</v>
      </c>
      <c r="AK2016">
        <v>0</v>
      </c>
      <c r="AL2016">
        <v>1</v>
      </c>
      <c r="AM2016">
        <v>0</v>
      </c>
      <c r="AN2016">
        <v>0</v>
      </c>
      <c r="AO2016">
        <v>0</v>
      </c>
    </row>
    <row r="2017" spans="2:41" x14ac:dyDescent="0.3">
      <c r="D2017" t="str">
        <f t="shared" si="186"/>
        <v>May</v>
      </c>
      <c r="E2017" t="s">
        <v>107</v>
      </c>
      <c r="F2017">
        <v>4</v>
      </c>
      <c r="G2017">
        <v>0</v>
      </c>
      <c r="H2017">
        <v>1</v>
      </c>
      <c r="I2017">
        <v>1</v>
      </c>
      <c r="J2017">
        <v>0</v>
      </c>
      <c r="K2017">
        <v>0</v>
      </c>
      <c r="O2017">
        <v>2023</v>
      </c>
      <c r="P2017" t="str">
        <f t="shared" si="187"/>
        <v>May</v>
      </c>
      <c r="Q2017">
        <f t="shared" si="188"/>
        <v>0</v>
      </c>
      <c r="R2017">
        <f t="shared" si="189"/>
        <v>0</v>
      </c>
      <c r="S2017" s="4" t="str">
        <f t="shared" si="190"/>
        <v>40059</v>
      </c>
      <c r="T2017">
        <v>4</v>
      </c>
      <c r="U2017">
        <v>0</v>
      </c>
      <c r="V2017">
        <v>1</v>
      </c>
      <c r="W2017">
        <v>1</v>
      </c>
      <c r="X2017">
        <v>0</v>
      </c>
      <c r="Y2017">
        <v>0</v>
      </c>
      <c r="AD2017">
        <v>2023</v>
      </c>
      <c r="AE2017" t="s">
        <v>175</v>
      </c>
      <c r="AF2017">
        <v>0</v>
      </c>
      <c r="AG2017" t="b">
        <f t="shared" si="191"/>
        <v>1</v>
      </c>
      <c r="AH2017">
        <v>0</v>
      </c>
      <c r="AI2017">
        <v>40059</v>
      </c>
      <c r="AJ2017">
        <v>4</v>
      </c>
      <c r="AK2017">
        <v>0</v>
      </c>
      <c r="AL2017">
        <v>1</v>
      </c>
      <c r="AM2017">
        <v>1</v>
      </c>
      <c r="AN2017">
        <v>0</v>
      </c>
      <c r="AO2017">
        <v>0</v>
      </c>
    </row>
    <row r="2018" spans="2:41" x14ac:dyDescent="0.3">
      <c r="D2018" t="str">
        <f t="shared" si="186"/>
        <v>May</v>
      </c>
      <c r="E2018" t="s">
        <v>4</v>
      </c>
      <c r="F2018">
        <v>19</v>
      </c>
      <c r="G2018">
        <v>0</v>
      </c>
      <c r="H2018">
        <v>2</v>
      </c>
      <c r="I2018">
        <v>1</v>
      </c>
      <c r="J2018">
        <v>0</v>
      </c>
      <c r="K2018">
        <v>0</v>
      </c>
      <c r="O2018">
        <v>2023</v>
      </c>
      <c r="P2018" t="str">
        <f t="shared" si="187"/>
        <v>May</v>
      </c>
      <c r="Q2018">
        <f t="shared" si="188"/>
        <v>0</v>
      </c>
      <c r="R2018">
        <f t="shared" si="189"/>
        <v>1</v>
      </c>
      <c r="S2018" s="4" t="str">
        <f t="shared" si="190"/>
        <v>Total</v>
      </c>
      <c r="T2018">
        <v>19</v>
      </c>
      <c r="U2018">
        <v>0</v>
      </c>
      <c r="V2018">
        <v>2</v>
      </c>
      <c r="W2018">
        <v>1</v>
      </c>
      <c r="X2018">
        <v>0</v>
      </c>
      <c r="Y2018">
        <v>0</v>
      </c>
      <c r="AD2018">
        <v>2023</v>
      </c>
      <c r="AE2018" t="s">
        <v>175</v>
      </c>
      <c r="AF2018">
        <v>0</v>
      </c>
      <c r="AG2018" t="b">
        <f t="shared" si="191"/>
        <v>0</v>
      </c>
      <c r="AH2018">
        <v>1</v>
      </c>
      <c r="AI2018" s="4" t="s">
        <v>4</v>
      </c>
      <c r="AJ2018">
        <v>19</v>
      </c>
      <c r="AK2018">
        <v>0</v>
      </c>
      <c r="AL2018">
        <v>2</v>
      </c>
      <c r="AM2018">
        <v>1</v>
      </c>
      <c r="AN2018">
        <v>0</v>
      </c>
      <c r="AO2018">
        <v>0</v>
      </c>
    </row>
    <row r="2019" spans="2:41" x14ac:dyDescent="0.3">
      <c r="D2019" t="str">
        <f t="shared" si="186"/>
        <v>May</v>
      </c>
      <c r="E2019" t="s">
        <v>109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O2019">
        <v>2023</v>
      </c>
      <c r="P2019" t="str">
        <f t="shared" si="187"/>
        <v>May</v>
      </c>
      <c r="Q2019">
        <f t="shared" si="188"/>
        <v>0</v>
      </c>
      <c r="R2019">
        <f t="shared" si="189"/>
        <v>0</v>
      </c>
      <c r="S2019" s="4" t="str">
        <f t="shared" si="190"/>
        <v xml:space="preserve"> CODE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AD2019">
        <v>2023</v>
      </c>
      <c r="AE2019" t="s">
        <v>175</v>
      </c>
      <c r="AF2019">
        <v>0</v>
      </c>
      <c r="AG2019" t="b">
        <f t="shared" si="191"/>
        <v>0</v>
      </c>
      <c r="AH2019">
        <v>0</v>
      </c>
      <c r="AI2019" s="4" t="s">
        <v>586</v>
      </c>
      <c r="AJ2019">
        <v>1</v>
      </c>
      <c r="AK2019">
        <v>0</v>
      </c>
      <c r="AL2019">
        <v>0</v>
      </c>
      <c r="AM2019">
        <v>0</v>
      </c>
      <c r="AN2019">
        <v>0</v>
      </c>
      <c r="AO2019">
        <v>0</v>
      </c>
    </row>
    <row r="2020" spans="2:41" x14ac:dyDescent="0.3">
      <c r="D2020" t="str">
        <f t="shared" si="186"/>
        <v>May</v>
      </c>
      <c r="E2020" t="s">
        <v>4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O2020">
        <v>2023</v>
      </c>
      <c r="P2020" t="str">
        <f t="shared" si="187"/>
        <v>May</v>
      </c>
      <c r="Q2020">
        <f t="shared" si="188"/>
        <v>0</v>
      </c>
      <c r="R2020">
        <f t="shared" si="189"/>
        <v>1</v>
      </c>
      <c r="S2020" s="4" t="str">
        <f t="shared" si="190"/>
        <v>Total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AD2020">
        <v>2023</v>
      </c>
      <c r="AE2020" t="s">
        <v>175</v>
      </c>
      <c r="AF2020">
        <v>0</v>
      </c>
      <c r="AG2020" t="b">
        <f t="shared" si="191"/>
        <v>0</v>
      </c>
      <c r="AH2020">
        <v>1</v>
      </c>
      <c r="AI2020" s="4" t="s">
        <v>4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0</v>
      </c>
    </row>
    <row r="2021" spans="2:41" x14ac:dyDescent="0.3">
      <c r="D2021" t="str">
        <f t="shared" si="186"/>
        <v>May</v>
      </c>
      <c r="E2021" t="s">
        <v>4</v>
      </c>
      <c r="F2021" s="1">
        <v>1445</v>
      </c>
      <c r="G2021">
        <v>0</v>
      </c>
      <c r="H2021">
        <v>449</v>
      </c>
      <c r="I2021">
        <v>244</v>
      </c>
      <c r="J2021">
        <v>0</v>
      </c>
      <c r="K2021">
        <v>6</v>
      </c>
      <c r="O2021">
        <v>2023</v>
      </c>
      <c r="P2021" t="str">
        <f t="shared" si="187"/>
        <v>May</v>
      </c>
      <c r="Q2021">
        <f t="shared" si="188"/>
        <v>0</v>
      </c>
      <c r="R2021">
        <f t="shared" si="189"/>
        <v>1</v>
      </c>
      <c r="S2021" s="4" t="str">
        <f t="shared" si="190"/>
        <v>Total</v>
      </c>
      <c r="T2021">
        <v>1445</v>
      </c>
      <c r="U2021">
        <v>0</v>
      </c>
      <c r="V2021">
        <v>449</v>
      </c>
      <c r="W2021">
        <v>244</v>
      </c>
      <c r="X2021">
        <v>0</v>
      </c>
      <c r="Y2021">
        <v>6</v>
      </c>
      <c r="AD2021">
        <v>2023</v>
      </c>
      <c r="AE2021" t="s">
        <v>175</v>
      </c>
      <c r="AF2021">
        <v>0</v>
      </c>
      <c r="AG2021" t="b">
        <f t="shared" si="191"/>
        <v>0</v>
      </c>
      <c r="AH2021">
        <v>1</v>
      </c>
      <c r="AI2021" s="4" t="s">
        <v>4</v>
      </c>
      <c r="AJ2021">
        <v>1445</v>
      </c>
      <c r="AK2021">
        <v>0</v>
      </c>
      <c r="AL2021">
        <v>449</v>
      </c>
      <c r="AM2021">
        <v>244</v>
      </c>
      <c r="AN2021">
        <v>0</v>
      </c>
      <c r="AO2021">
        <v>6</v>
      </c>
    </row>
    <row r="2022" spans="2:41" x14ac:dyDescent="0.3">
      <c r="B2022" t="s">
        <v>193</v>
      </c>
      <c r="C2022" t="s">
        <v>193</v>
      </c>
      <c r="D2022" t="str">
        <f t="shared" si="186"/>
        <v>June</v>
      </c>
      <c r="E2022" t="s">
        <v>17</v>
      </c>
      <c r="F2022">
        <v>25</v>
      </c>
      <c r="G2022">
        <v>0</v>
      </c>
      <c r="H2022">
        <v>6</v>
      </c>
      <c r="I2022">
        <v>4</v>
      </c>
      <c r="J2022">
        <v>0</v>
      </c>
      <c r="K2022">
        <v>0</v>
      </c>
      <c r="O2022">
        <v>2023</v>
      </c>
      <c r="P2022" t="str">
        <f t="shared" si="187"/>
        <v>June</v>
      </c>
      <c r="Q2022">
        <f t="shared" si="188"/>
        <v>1</v>
      </c>
      <c r="R2022">
        <f t="shared" si="189"/>
        <v>0</v>
      </c>
      <c r="S2022" s="4" t="str">
        <f t="shared" si="190"/>
        <v>40202</v>
      </c>
      <c r="T2022">
        <v>25</v>
      </c>
      <c r="U2022">
        <v>0</v>
      </c>
      <c r="V2022">
        <v>6</v>
      </c>
      <c r="W2022">
        <v>4</v>
      </c>
      <c r="X2022">
        <v>0</v>
      </c>
      <c r="Y2022">
        <v>0</v>
      </c>
      <c r="AD2022">
        <v>2023</v>
      </c>
      <c r="AE2022" t="s">
        <v>193</v>
      </c>
      <c r="AF2022">
        <v>1</v>
      </c>
      <c r="AG2022" t="b">
        <f t="shared" si="191"/>
        <v>1</v>
      </c>
      <c r="AH2022">
        <v>0</v>
      </c>
      <c r="AI2022">
        <v>40202</v>
      </c>
      <c r="AJ2022">
        <v>25</v>
      </c>
      <c r="AK2022">
        <v>0</v>
      </c>
      <c r="AL2022">
        <v>6</v>
      </c>
      <c r="AM2022">
        <v>4</v>
      </c>
      <c r="AN2022">
        <v>0</v>
      </c>
      <c r="AO2022">
        <v>0</v>
      </c>
    </row>
    <row r="2023" spans="2:41" x14ac:dyDescent="0.3">
      <c r="D2023" t="str">
        <f t="shared" si="186"/>
        <v>June</v>
      </c>
      <c r="E2023" t="s">
        <v>23</v>
      </c>
      <c r="F2023">
        <v>55</v>
      </c>
      <c r="G2023">
        <v>0</v>
      </c>
      <c r="H2023">
        <v>28</v>
      </c>
      <c r="I2023">
        <v>13</v>
      </c>
      <c r="J2023">
        <v>0</v>
      </c>
      <c r="K2023">
        <v>0</v>
      </c>
      <c r="O2023">
        <v>2023</v>
      </c>
      <c r="P2023" t="str">
        <f t="shared" si="187"/>
        <v>June</v>
      </c>
      <c r="Q2023">
        <f t="shared" si="188"/>
        <v>1</v>
      </c>
      <c r="R2023">
        <f t="shared" si="189"/>
        <v>0</v>
      </c>
      <c r="S2023" s="4" t="str">
        <f t="shared" si="190"/>
        <v>40203</v>
      </c>
      <c r="T2023">
        <v>55</v>
      </c>
      <c r="U2023">
        <v>0</v>
      </c>
      <c r="V2023">
        <v>28</v>
      </c>
      <c r="W2023">
        <v>13</v>
      </c>
      <c r="X2023">
        <v>0</v>
      </c>
      <c r="Y2023">
        <v>0</v>
      </c>
      <c r="AD2023">
        <v>2023</v>
      </c>
      <c r="AE2023" t="s">
        <v>193</v>
      </c>
      <c r="AF2023">
        <v>1</v>
      </c>
      <c r="AG2023" t="b">
        <f t="shared" si="191"/>
        <v>1</v>
      </c>
      <c r="AH2023">
        <v>0</v>
      </c>
      <c r="AI2023">
        <v>40203</v>
      </c>
      <c r="AJ2023">
        <v>55</v>
      </c>
      <c r="AK2023">
        <v>0</v>
      </c>
      <c r="AL2023">
        <v>28</v>
      </c>
      <c r="AM2023">
        <v>13</v>
      </c>
      <c r="AN2023">
        <v>0</v>
      </c>
      <c r="AO2023">
        <v>0</v>
      </c>
    </row>
    <row r="2024" spans="2:41" x14ac:dyDescent="0.3">
      <c r="D2024" t="str">
        <f t="shared" si="186"/>
        <v>June</v>
      </c>
      <c r="E2024" t="s">
        <v>27</v>
      </c>
      <c r="F2024">
        <v>11</v>
      </c>
      <c r="G2024">
        <v>0</v>
      </c>
      <c r="H2024">
        <v>3</v>
      </c>
      <c r="I2024">
        <v>2</v>
      </c>
      <c r="J2024">
        <v>0</v>
      </c>
      <c r="K2024">
        <v>0</v>
      </c>
      <c r="O2024">
        <v>2023</v>
      </c>
      <c r="P2024" t="str">
        <f t="shared" si="187"/>
        <v>June</v>
      </c>
      <c r="Q2024">
        <f t="shared" si="188"/>
        <v>1</v>
      </c>
      <c r="R2024">
        <f t="shared" si="189"/>
        <v>0</v>
      </c>
      <c r="S2024" s="4" t="str">
        <f t="shared" si="190"/>
        <v>40204</v>
      </c>
      <c r="T2024">
        <v>11</v>
      </c>
      <c r="U2024">
        <v>0</v>
      </c>
      <c r="V2024">
        <v>3</v>
      </c>
      <c r="W2024">
        <v>2</v>
      </c>
      <c r="X2024">
        <v>0</v>
      </c>
      <c r="Y2024">
        <v>0</v>
      </c>
      <c r="AD2024">
        <v>2023</v>
      </c>
      <c r="AE2024" t="s">
        <v>193</v>
      </c>
      <c r="AF2024">
        <v>1</v>
      </c>
      <c r="AG2024" t="b">
        <f t="shared" si="191"/>
        <v>1</v>
      </c>
      <c r="AH2024">
        <v>0</v>
      </c>
      <c r="AI2024">
        <v>40204</v>
      </c>
      <c r="AJ2024">
        <v>11</v>
      </c>
      <c r="AK2024">
        <v>0</v>
      </c>
      <c r="AL2024">
        <v>3</v>
      </c>
      <c r="AM2024">
        <v>2</v>
      </c>
      <c r="AN2024">
        <v>0</v>
      </c>
      <c r="AO2024">
        <v>0</v>
      </c>
    </row>
    <row r="2025" spans="2:41" x14ac:dyDescent="0.3">
      <c r="D2025" t="str">
        <f t="shared" si="186"/>
        <v>June</v>
      </c>
      <c r="E2025" t="s">
        <v>31</v>
      </c>
      <c r="F2025">
        <v>7</v>
      </c>
      <c r="G2025">
        <v>0</v>
      </c>
      <c r="H2025">
        <v>3</v>
      </c>
      <c r="I2025">
        <v>0</v>
      </c>
      <c r="J2025">
        <v>0</v>
      </c>
      <c r="K2025">
        <v>0</v>
      </c>
      <c r="O2025">
        <v>2023</v>
      </c>
      <c r="P2025" t="str">
        <f t="shared" si="187"/>
        <v>June</v>
      </c>
      <c r="Q2025">
        <f t="shared" si="188"/>
        <v>1</v>
      </c>
      <c r="R2025">
        <f t="shared" si="189"/>
        <v>0</v>
      </c>
      <c r="S2025" s="4" t="str">
        <f t="shared" si="190"/>
        <v>40205</v>
      </c>
      <c r="T2025">
        <v>7</v>
      </c>
      <c r="U2025">
        <v>0</v>
      </c>
      <c r="V2025">
        <v>3</v>
      </c>
      <c r="W2025">
        <v>0</v>
      </c>
      <c r="X2025">
        <v>0</v>
      </c>
      <c r="Y2025">
        <v>0</v>
      </c>
      <c r="AD2025">
        <v>2023</v>
      </c>
      <c r="AE2025" t="s">
        <v>193</v>
      </c>
      <c r="AF2025">
        <v>1</v>
      </c>
      <c r="AG2025" t="b">
        <f t="shared" si="191"/>
        <v>1</v>
      </c>
      <c r="AH2025">
        <v>0</v>
      </c>
      <c r="AI2025">
        <v>40205</v>
      </c>
      <c r="AJ2025">
        <v>7</v>
      </c>
      <c r="AK2025">
        <v>0</v>
      </c>
      <c r="AL2025">
        <v>3</v>
      </c>
      <c r="AM2025">
        <v>0</v>
      </c>
      <c r="AN2025">
        <v>0</v>
      </c>
      <c r="AO2025">
        <v>0</v>
      </c>
    </row>
    <row r="2026" spans="2:41" x14ac:dyDescent="0.3">
      <c r="D2026" t="str">
        <f t="shared" si="186"/>
        <v>June</v>
      </c>
      <c r="E2026" t="s">
        <v>34</v>
      </c>
      <c r="F2026">
        <v>36</v>
      </c>
      <c r="G2026">
        <v>0</v>
      </c>
      <c r="H2026">
        <v>12</v>
      </c>
      <c r="I2026">
        <v>6</v>
      </c>
      <c r="J2026">
        <v>0</v>
      </c>
      <c r="K2026">
        <v>0</v>
      </c>
      <c r="O2026">
        <v>2023</v>
      </c>
      <c r="P2026" t="str">
        <f t="shared" si="187"/>
        <v>June</v>
      </c>
      <c r="Q2026">
        <f t="shared" si="188"/>
        <v>1</v>
      </c>
      <c r="R2026">
        <f t="shared" si="189"/>
        <v>0</v>
      </c>
      <c r="S2026" s="4" t="str">
        <f t="shared" si="190"/>
        <v>40206</v>
      </c>
      <c r="T2026">
        <v>36</v>
      </c>
      <c r="U2026">
        <v>0</v>
      </c>
      <c r="V2026">
        <v>12</v>
      </c>
      <c r="W2026">
        <v>6</v>
      </c>
      <c r="X2026">
        <v>0</v>
      </c>
      <c r="Y2026">
        <v>0</v>
      </c>
      <c r="AD2026">
        <v>2023</v>
      </c>
      <c r="AE2026" t="s">
        <v>193</v>
      </c>
      <c r="AF2026">
        <v>1</v>
      </c>
      <c r="AG2026" t="b">
        <f t="shared" si="191"/>
        <v>1</v>
      </c>
      <c r="AH2026">
        <v>0</v>
      </c>
      <c r="AI2026">
        <v>40206</v>
      </c>
      <c r="AJ2026">
        <v>36</v>
      </c>
      <c r="AK2026">
        <v>0</v>
      </c>
      <c r="AL2026">
        <v>12</v>
      </c>
      <c r="AM2026">
        <v>6</v>
      </c>
      <c r="AN2026">
        <v>0</v>
      </c>
      <c r="AO2026">
        <v>0</v>
      </c>
    </row>
    <row r="2027" spans="2:41" x14ac:dyDescent="0.3">
      <c r="D2027" t="str">
        <f t="shared" si="186"/>
        <v>June</v>
      </c>
      <c r="E2027" t="s">
        <v>37</v>
      </c>
      <c r="F2027">
        <v>36</v>
      </c>
      <c r="G2027">
        <v>0</v>
      </c>
      <c r="H2027">
        <v>9</v>
      </c>
      <c r="I2027">
        <v>3</v>
      </c>
      <c r="J2027">
        <v>0</v>
      </c>
      <c r="K2027">
        <v>0</v>
      </c>
      <c r="O2027">
        <v>2023</v>
      </c>
      <c r="P2027" t="str">
        <f t="shared" si="187"/>
        <v>June</v>
      </c>
      <c r="Q2027">
        <f t="shared" si="188"/>
        <v>1</v>
      </c>
      <c r="R2027">
        <f t="shared" si="189"/>
        <v>0</v>
      </c>
      <c r="S2027" s="4" t="str">
        <f t="shared" si="190"/>
        <v>40207</v>
      </c>
      <c r="T2027">
        <v>36</v>
      </c>
      <c r="U2027">
        <v>0</v>
      </c>
      <c r="V2027">
        <v>9</v>
      </c>
      <c r="W2027">
        <v>3</v>
      </c>
      <c r="X2027">
        <v>0</v>
      </c>
      <c r="Y2027">
        <v>0</v>
      </c>
      <c r="AD2027">
        <v>2023</v>
      </c>
      <c r="AE2027" t="s">
        <v>193</v>
      </c>
      <c r="AF2027">
        <v>1</v>
      </c>
      <c r="AG2027" t="b">
        <f t="shared" si="191"/>
        <v>1</v>
      </c>
      <c r="AH2027">
        <v>0</v>
      </c>
      <c r="AI2027">
        <v>40207</v>
      </c>
      <c r="AJ2027">
        <v>36</v>
      </c>
      <c r="AK2027">
        <v>0</v>
      </c>
      <c r="AL2027">
        <v>9</v>
      </c>
      <c r="AM2027">
        <v>3</v>
      </c>
      <c r="AN2027">
        <v>0</v>
      </c>
      <c r="AO2027">
        <v>0</v>
      </c>
    </row>
    <row r="2028" spans="2:41" x14ac:dyDescent="0.3">
      <c r="D2028" t="str">
        <f t="shared" si="186"/>
        <v>June</v>
      </c>
      <c r="E2028" t="s">
        <v>39</v>
      </c>
      <c r="F2028">
        <v>66</v>
      </c>
      <c r="G2028">
        <v>0</v>
      </c>
      <c r="H2028">
        <v>22</v>
      </c>
      <c r="I2028">
        <v>15</v>
      </c>
      <c r="J2028">
        <v>0</v>
      </c>
      <c r="K2028">
        <v>0</v>
      </c>
      <c r="O2028">
        <v>2023</v>
      </c>
      <c r="P2028" t="str">
        <f t="shared" si="187"/>
        <v>June</v>
      </c>
      <c r="Q2028">
        <f t="shared" si="188"/>
        <v>1</v>
      </c>
      <c r="R2028">
        <f t="shared" si="189"/>
        <v>0</v>
      </c>
      <c r="S2028" s="4" t="str">
        <f t="shared" si="190"/>
        <v>40208</v>
      </c>
      <c r="T2028">
        <v>66</v>
      </c>
      <c r="U2028">
        <v>0</v>
      </c>
      <c r="V2028">
        <v>22</v>
      </c>
      <c r="W2028">
        <v>15</v>
      </c>
      <c r="X2028">
        <v>0</v>
      </c>
      <c r="Y2028">
        <v>0</v>
      </c>
      <c r="AD2028">
        <v>2023</v>
      </c>
      <c r="AE2028" t="s">
        <v>193</v>
      </c>
      <c r="AF2028">
        <v>1</v>
      </c>
      <c r="AG2028" t="b">
        <f t="shared" si="191"/>
        <v>1</v>
      </c>
      <c r="AH2028">
        <v>0</v>
      </c>
      <c r="AI2028">
        <v>40208</v>
      </c>
      <c r="AJ2028">
        <v>66</v>
      </c>
      <c r="AK2028">
        <v>0</v>
      </c>
      <c r="AL2028">
        <v>22</v>
      </c>
      <c r="AM2028">
        <v>15</v>
      </c>
      <c r="AN2028">
        <v>0</v>
      </c>
      <c r="AO2028">
        <v>0</v>
      </c>
    </row>
    <row r="2029" spans="2:41" x14ac:dyDescent="0.3">
      <c r="D2029" t="str">
        <f t="shared" si="186"/>
        <v>June</v>
      </c>
      <c r="E2029" t="s">
        <v>43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O2029">
        <v>2023</v>
      </c>
      <c r="P2029" t="str">
        <f t="shared" si="187"/>
        <v>June</v>
      </c>
      <c r="Q2029">
        <f t="shared" si="188"/>
        <v>1</v>
      </c>
      <c r="R2029">
        <f t="shared" si="189"/>
        <v>0</v>
      </c>
      <c r="S2029" s="4" t="str">
        <f t="shared" si="190"/>
        <v>40209</v>
      </c>
      <c r="T2029">
        <v>1</v>
      </c>
      <c r="U2029">
        <v>0</v>
      </c>
      <c r="V2029">
        <v>1</v>
      </c>
      <c r="W2029">
        <v>1</v>
      </c>
      <c r="X2029">
        <v>0</v>
      </c>
      <c r="Y2029">
        <v>0</v>
      </c>
      <c r="AD2029">
        <v>2023</v>
      </c>
      <c r="AE2029" t="s">
        <v>193</v>
      </c>
      <c r="AF2029">
        <v>1</v>
      </c>
      <c r="AG2029" t="b">
        <f t="shared" si="191"/>
        <v>1</v>
      </c>
      <c r="AH2029">
        <v>0</v>
      </c>
      <c r="AI2029">
        <v>40209</v>
      </c>
      <c r="AJ2029">
        <v>1</v>
      </c>
      <c r="AK2029">
        <v>0</v>
      </c>
      <c r="AL2029">
        <v>1</v>
      </c>
      <c r="AM2029">
        <v>1</v>
      </c>
      <c r="AN2029">
        <v>0</v>
      </c>
      <c r="AO2029">
        <v>0</v>
      </c>
    </row>
    <row r="2030" spans="2:41" x14ac:dyDescent="0.3">
      <c r="D2030" t="str">
        <f t="shared" si="186"/>
        <v>June</v>
      </c>
      <c r="E2030" t="s">
        <v>44</v>
      </c>
      <c r="F2030">
        <v>32</v>
      </c>
      <c r="G2030">
        <v>0</v>
      </c>
      <c r="H2030">
        <v>13</v>
      </c>
      <c r="I2030">
        <v>7</v>
      </c>
      <c r="J2030">
        <v>0</v>
      </c>
      <c r="K2030">
        <v>0</v>
      </c>
      <c r="O2030">
        <v>2023</v>
      </c>
      <c r="P2030" t="str">
        <f t="shared" si="187"/>
        <v>June</v>
      </c>
      <c r="Q2030">
        <f t="shared" si="188"/>
        <v>1</v>
      </c>
      <c r="R2030">
        <f t="shared" si="189"/>
        <v>0</v>
      </c>
      <c r="S2030" s="4" t="str">
        <f t="shared" si="190"/>
        <v>40210</v>
      </c>
      <c r="T2030">
        <v>32</v>
      </c>
      <c r="U2030">
        <v>0</v>
      </c>
      <c r="V2030">
        <v>13</v>
      </c>
      <c r="W2030">
        <v>7</v>
      </c>
      <c r="X2030">
        <v>0</v>
      </c>
      <c r="Y2030">
        <v>0</v>
      </c>
      <c r="AD2030">
        <v>2023</v>
      </c>
      <c r="AE2030" t="s">
        <v>193</v>
      </c>
      <c r="AF2030">
        <v>1</v>
      </c>
      <c r="AG2030" t="b">
        <f t="shared" si="191"/>
        <v>1</v>
      </c>
      <c r="AH2030">
        <v>0</v>
      </c>
      <c r="AI2030">
        <v>40210</v>
      </c>
      <c r="AJ2030">
        <v>32</v>
      </c>
      <c r="AK2030">
        <v>0</v>
      </c>
      <c r="AL2030">
        <v>13</v>
      </c>
      <c r="AM2030">
        <v>7</v>
      </c>
      <c r="AN2030">
        <v>0</v>
      </c>
      <c r="AO2030">
        <v>0</v>
      </c>
    </row>
    <row r="2031" spans="2:41" x14ac:dyDescent="0.3">
      <c r="D2031" t="str">
        <f t="shared" si="186"/>
        <v>June</v>
      </c>
      <c r="E2031" t="s">
        <v>48</v>
      </c>
      <c r="F2031">
        <v>64</v>
      </c>
      <c r="G2031">
        <v>0</v>
      </c>
      <c r="H2031">
        <v>25</v>
      </c>
      <c r="I2031">
        <v>17</v>
      </c>
      <c r="J2031">
        <v>0</v>
      </c>
      <c r="K2031">
        <v>0</v>
      </c>
      <c r="O2031">
        <v>2023</v>
      </c>
      <c r="P2031" t="str">
        <f t="shared" si="187"/>
        <v>June</v>
      </c>
      <c r="Q2031">
        <f t="shared" si="188"/>
        <v>1</v>
      </c>
      <c r="R2031">
        <f t="shared" si="189"/>
        <v>0</v>
      </c>
      <c r="S2031" s="4" t="str">
        <f t="shared" si="190"/>
        <v>40211</v>
      </c>
      <c r="T2031">
        <v>64</v>
      </c>
      <c r="U2031">
        <v>0</v>
      </c>
      <c r="V2031">
        <v>25</v>
      </c>
      <c r="W2031">
        <v>17</v>
      </c>
      <c r="X2031">
        <v>0</v>
      </c>
      <c r="Y2031">
        <v>0</v>
      </c>
      <c r="AD2031">
        <v>2023</v>
      </c>
      <c r="AE2031" t="s">
        <v>193</v>
      </c>
      <c r="AF2031">
        <v>1</v>
      </c>
      <c r="AG2031" t="b">
        <f t="shared" si="191"/>
        <v>1</v>
      </c>
      <c r="AH2031">
        <v>0</v>
      </c>
      <c r="AI2031">
        <v>40211</v>
      </c>
      <c r="AJ2031">
        <v>64</v>
      </c>
      <c r="AK2031">
        <v>0</v>
      </c>
      <c r="AL2031">
        <v>25</v>
      </c>
      <c r="AM2031">
        <v>17</v>
      </c>
      <c r="AN2031">
        <v>0</v>
      </c>
      <c r="AO2031">
        <v>0</v>
      </c>
    </row>
    <row r="2032" spans="2:41" x14ac:dyDescent="0.3">
      <c r="D2032" t="str">
        <f t="shared" si="186"/>
        <v>June</v>
      </c>
      <c r="O2032">
        <v>2023</v>
      </c>
      <c r="P2032" t="str">
        <f t="shared" si="187"/>
        <v>June</v>
      </c>
      <c r="Q2032">
        <f t="shared" si="188"/>
        <v>0</v>
      </c>
      <c r="R2032">
        <f t="shared" si="189"/>
        <v>0</v>
      </c>
      <c r="S2032" s="4" t="str">
        <f t="shared" si="190"/>
        <v/>
      </c>
      <c r="AD2032">
        <v>2023</v>
      </c>
      <c r="AE2032" t="s">
        <v>193</v>
      </c>
      <c r="AF2032">
        <v>0</v>
      </c>
      <c r="AG2032" t="b">
        <f t="shared" si="191"/>
        <v>0</v>
      </c>
      <c r="AH2032">
        <v>0</v>
      </c>
      <c r="AI2032" s="4" t="s">
        <v>587</v>
      </c>
    </row>
    <row r="2033" spans="1:41" x14ac:dyDescent="0.3">
      <c r="A2033">
        <v>2023</v>
      </c>
      <c r="B2033" t="s">
        <v>193</v>
      </c>
      <c r="D2033" t="str">
        <f t="shared" si="186"/>
        <v>June</v>
      </c>
      <c r="E2033" t="s">
        <v>50</v>
      </c>
      <c r="F2033">
        <v>42</v>
      </c>
      <c r="G2033">
        <v>0</v>
      </c>
      <c r="H2033">
        <v>18</v>
      </c>
      <c r="I2033">
        <v>9</v>
      </c>
      <c r="J2033">
        <v>0</v>
      </c>
      <c r="K2033">
        <v>0</v>
      </c>
      <c r="O2033">
        <v>2023</v>
      </c>
      <c r="P2033" t="str">
        <f t="shared" si="187"/>
        <v>June</v>
      </c>
      <c r="Q2033">
        <f t="shared" si="188"/>
        <v>1</v>
      </c>
      <c r="R2033">
        <f t="shared" si="189"/>
        <v>0</v>
      </c>
      <c r="S2033" s="4" t="str">
        <f t="shared" si="190"/>
        <v>40212</v>
      </c>
      <c r="T2033">
        <v>42</v>
      </c>
      <c r="U2033">
        <v>0</v>
      </c>
      <c r="V2033">
        <v>18</v>
      </c>
      <c r="W2033">
        <v>9</v>
      </c>
      <c r="X2033">
        <v>0</v>
      </c>
      <c r="Y2033">
        <v>0</v>
      </c>
      <c r="AD2033">
        <v>2023</v>
      </c>
      <c r="AE2033" t="s">
        <v>193</v>
      </c>
      <c r="AF2033">
        <v>1</v>
      </c>
      <c r="AG2033" t="b">
        <f t="shared" si="191"/>
        <v>1</v>
      </c>
      <c r="AH2033">
        <v>0</v>
      </c>
      <c r="AI2033">
        <v>40212</v>
      </c>
      <c r="AJ2033">
        <v>42</v>
      </c>
      <c r="AK2033">
        <v>0</v>
      </c>
      <c r="AL2033">
        <v>18</v>
      </c>
      <c r="AM2033">
        <v>9</v>
      </c>
      <c r="AN2033">
        <v>0</v>
      </c>
      <c r="AO2033">
        <v>0</v>
      </c>
    </row>
    <row r="2034" spans="1:41" x14ac:dyDescent="0.3">
      <c r="D2034" t="str">
        <f t="shared" si="186"/>
        <v>June</v>
      </c>
      <c r="E2034" t="s">
        <v>53</v>
      </c>
      <c r="F2034">
        <v>33</v>
      </c>
      <c r="G2034">
        <v>0</v>
      </c>
      <c r="H2034">
        <v>9</v>
      </c>
      <c r="I2034">
        <v>5</v>
      </c>
      <c r="J2034">
        <v>0</v>
      </c>
      <c r="K2034">
        <v>0</v>
      </c>
      <c r="O2034">
        <v>2023</v>
      </c>
      <c r="P2034" t="str">
        <f t="shared" si="187"/>
        <v>June</v>
      </c>
      <c r="Q2034">
        <f t="shared" si="188"/>
        <v>1</v>
      </c>
      <c r="R2034">
        <f t="shared" si="189"/>
        <v>0</v>
      </c>
      <c r="S2034" s="4" t="str">
        <f t="shared" si="190"/>
        <v>40213</v>
      </c>
      <c r="T2034">
        <v>33</v>
      </c>
      <c r="U2034">
        <v>0</v>
      </c>
      <c r="V2034">
        <v>9</v>
      </c>
      <c r="W2034">
        <v>5</v>
      </c>
      <c r="X2034">
        <v>0</v>
      </c>
      <c r="Y2034">
        <v>0</v>
      </c>
      <c r="AD2034">
        <v>2023</v>
      </c>
      <c r="AE2034" t="s">
        <v>193</v>
      </c>
      <c r="AF2034">
        <v>1</v>
      </c>
      <c r="AG2034" t="b">
        <f t="shared" si="191"/>
        <v>1</v>
      </c>
      <c r="AH2034">
        <v>0</v>
      </c>
      <c r="AI2034">
        <v>40213</v>
      </c>
      <c r="AJ2034">
        <v>33</v>
      </c>
      <c r="AK2034">
        <v>0</v>
      </c>
      <c r="AL2034">
        <v>9</v>
      </c>
      <c r="AM2034">
        <v>5</v>
      </c>
      <c r="AN2034">
        <v>0</v>
      </c>
      <c r="AO2034">
        <v>0</v>
      </c>
    </row>
    <row r="2035" spans="1:41" x14ac:dyDescent="0.3">
      <c r="D2035" t="str">
        <f t="shared" si="186"/>
        <v>June</v>
      </c>
      <c r="E2035" t="s">
        <v>57</v>
      </c>
      <c r="F2035">
        <v>108</v>
      </c>
      <c r="G2035">
        <v>0</v>
      </c>
      <c r="H2035">
        <v>46</v>
      </c>
      <c r="I2035">
        <v>25</v>
      </c>
      <c r="J2035">
        <v>0</v>
      </c>
      <c r="K2035">
        <v>0</v>
      </c>
      <c r="O2035">
        <v>2023</v>
      </c>
      <c r="P2035" t="str">
        <f t="shared" si="187"/>
        <v>June</v>
      </c>
      <c r="Q2035">
        <f t="shared" si="188"/>
        <v>1</v>
      </c>
      <c r="R2035">
        <f t="shared" si="189"/>
        <v>0</v>
      </c>
      <c r="S2035" s="4" t="str">
        <f t="shared" si="190"/>
        <v>40214</v>
      </c>
      <c r="T2035">
        <v>108</v>
      </c>
      <c r="U2035">
        <v>0</v>
      </c>
      <c r="V2035">
        <v>46</v>
      </c>
      <c r="W2035">
        <v>25</v>
      </c>
      <c r="X2035">
        <v>0</v>
      </c>
      <c r="Y2035">
        <v>0</v>
      </c>
      <c r="AD2035">
        <v>2023</v>
      </c>
      <c r="AE2035" t="s">
        <v>193</v>
      </c>
      <c r="AF2035">
        <v>1</v>
      </c>
      <c r="AG2035" t="b">
        <f t="shared" si="191"/>
        <v>1</v>
      </c>
      <c r="AH2035">
        <v>0</v>
      </c>
      <c r="AI2035">
        <v>40214</v>
      </c>
      <c r="AJ2035">
        <v>108</v>
      </c>
      <c r="AK2035">
        <v>0</v>
      </c>
      <c r="AL2035">
        <v>46</v>
      </c>
      <c r="AM2035">
        <v>25</v>
      </c>
      <c r="AN2035">
        <v>0</v>
      </c>
      <c r="AO2035">
        <v>0</v>
      </c>
    </row>
    <row r="2036" spans="1:41" x14ac:dyDescent="0.3">
      <c r="D2036" t="str">
        <f t="shared" si="186"/>
        <v>June</v>
      </c>
      <c r="E2036" t="s">
        <v>60</v>
      </c>
      <c r="F2036">
        <v>55</v>
      </c>
      <c r="G2036">
        <v>0</v>
      </c>
      <c r="H2036">
        <v>21</v>
      </c>
      <c r="I2036">
        <v>12</v>
      </c>
      <c r="J2036">
        <v>0</v>
      </c>
      <c r="K2036">
        <v>0</v>
      </c>
      <c r="O2036">
        <v>2023</v>
      </c>
      <c r="P2036" t="str">
        <f t="shared" si="187"/>
        <v>June</v>
      </c>
      <c r="Q2036">
        <f t="shared" si="188"/>
        <v>1</v>
      </c>
      <c r="R2036">
        <f t="shared" si="189"/>
        <v>0</v>
      </c>
      <c r="S2036" s="4" t="str">
        <f t="shared" si="190"/>
        <v>40215</v>
      </c>
      <c r="T2036">
        <v>55</v>
      </c>
      <c r="U2036">
        <v>0</v>
      </c>
      <c r="V2036">
        <v>21</v>
      </c>
      <c r="W2036">
        <v>12</v>
      </c>
      <c r="X2036">
        <v>0</v>
      </c>
      <c r="Y2036">
        <v>0</v>
      </c>
      <c r="AD2036">
        <v>2023</v>
      </c>
      <c r="AE2036" t="s">
        <v>193</v>
      </c>
      <c r="AF2036">
        <v>1</v>
      </c>
      <c r="AG2036" t="b">
        <f t="shared" si="191"/>
        <v>1</v>
      </c>
      <c r="AH2036">
        <v>0</v>
      </c>
      <c r="AI2036">
        <v>40215</v>
      </c>
      <c r="AJ2036">
        <v>55</v>
      </c>
      <c r="AK2036">
        <v>0</v>
      </c>
      <c r="AL2036">
        <v>21</v>
      </c>
      <c r="AM2036">
        <v>12</v>
      </c>
      <c r="AN2036">
        <v>0</v>
      </c>
      <c r="AO2036">
        <v>0</v>
      </c>
    </row>
    <row r="2037" spans="1:41" x14ac:dyDescent="0.3">
      <c r="D2037" t="str">
        <f t="shared" si="186"/>
        <v>June</v>
      </c>
      <c r="E2037" t="s">
        <v>64</v>
      </c>
      <c r="F2037">
        <v>95</v>
      </c>
      <c r="G2037">
        <v>0</v>
      </c>
      <c r="H2037">
        <v>32</v>
      </c>
      <c r="I2037">
        <v>21</v>
      </c>
      <c r="J2037">
        <v>0</v>
      </c>
      <c r="K2037">
        <v>0</v>
      </c>
      <c r="O2037">
        <v>2023</v>
      </c>
      <c r="P2037" t="str">
        <f t="shared" si="187"/>
        <v>June</v>
      </c>
      <c r="Q2037">
        <f t="shared" si="188"/>
        <v>1</v>
      </c>
      <c r="R2037">
        <f t="shared" si="189"/>
        <v>0</v>
      </c>
      <c r="S2037" s="4" t="str">
        <f t="shared" si="190"/>
        <v>40216</v>
      </c>
      <c r="T2037">
        <v>95</v>
      </c>
      <c r="U2037">
        <v>0</v>
      </c>
      <c r="V2037">
        <v>32</v>
      </c>
      <c r="W2037">
        <v>21</v>
      </c>
      <c r="X2037">
        <v>0</v>
      </c>
      <c r="Y2037">
        <v>0</v>
      </c>
      <c r="AD2037">
        <v>2023</v>
      </c>
      <c r="AE2037" t="s">
        <v>193</v>
      </c>
      <c r="AF2037">
        <v>1</v>
      </c>
      <c r="AG2037" t="b">
        <f t="shared" si="191"/>
        <v>1</v>
      </c>
      <c r="AH2037">
        <v>0</v>
      </c>
      <c r="AI2037">
        <v>40216</v>
      </c>
      <c r="AJ2037">
        <v>95</v>
      </c>
      <c r="AK2037">
        <v>0</v>
      </c>
      <c r="AL2037">
        <v>32</v>
      </c>
      <c r="AM2037">
        <v>21</v>
      </c>
      <c r="AN2037">
        <v>0</v>
      </c>
      <c r="AO2037">
        <v>0</v>
      </c>
    </row>
    <row r="2038" spans="1:41" x14ac:dyDescent="0.3">
      <c r="D2038" t="str">
        <f t="shared" si="186"/>
        <v>June</v>
      </c>
      <c r="E2038" t="s">
        <v>66</v>
      </c>
      <c r="F2038">
        <v>17</v>
      </c>
      <c r="G2038">
        <v>0</v>
      </c>
      <c r="H2038">
        <v>7</v>
      </c>
      <c r="I2038">
        <v>4</v>
      </c>
      <c r="J2038">
        <v>0</v>
      </c>
      <c r="K2038">
        <v>0</v>
      </c>
      <c r="O2038">
        <v>2023</v>
      </c>
      <c r="P2038" t="str">
        <f t="shared" si="187"/>
        <v>June</v>
      </c>
      <c r="Q2038">
        <f t="shared" si="188"/>
        <v>1</v>
      </c>
      <c r="R2038">
        <f t="shared" si="189"/>
        <v>0</v>
      </c>
      <c r="S2038" s="4" t="str">
        <f t="shared" si="190"/>
        <v>40217</v>
      </c>
      <c r="T2038">
        <v>17</v>
      </c>
      <c r="U2038">
        <v>0</v>
      </c>
      <c r="V2038">
        <v>7</v>
      </c>
      <c r="W2038">
        <v>4</v>
      </c>
      <c r="X2038">
        <v>0</v>
      </c>
      <c r="Y2038">
        <v>0</v>
      </c>
      <c r="AD2038">
        <v>2023</v>
      </c>
      <c r="AE2038" t="s">
        <v>193</v>
      </c>
      <c r="AF2038">
        <v>1</v>
      </c>
      <c r="AG2038" t="b">
        <f t="shared" si="191"/>
        <v>1</v>
      </c>
      <c r="AH2038">
        <v>0</v>
      </c>
      <c r="AI2038">
        <v>40217</v>
      </c>
      <c r="AJ2038">
        <v>17</v>
      </c>
      <c r="AK2038">
        <v>0</v>
      </c>
      <c r="AL2038">
        <v>7</v>
      </c>
      <c r="AM2038">
        <v>4</v>
      </c>
      <c r="AN2038">
        <v>0</v>
      </c>
      <c r="AO2038">
        <v>0</v>
      </c>
    </row>
    <row r="2039" spans="1:41" x14ac:dyDescent="0.3">
      <c r="D2039" t="str">
        <f t="shared" si="186"/>
        <v>June</v>
      </c>
      <c r="E2039" t="s">
        <v>69</v>
      </c>
      <c r="F2039">
        <v>75</v>
      </c>
      <c r="G2039">
        <v>0</v>
      </c>
      <c r="H2039">
        <v>24</v>
      </c>
      <c r="I2039">
        <v>12</v>
      </c>
      <c r="J2039">
        <v>0</v>
      </c>
      <c r="K2039">
        <v>0</v>
      </c>
      <c r="O2039">
        <v>2023</v>
      </c>
      <c r="P2039" t="str">
        <f t="shared" si="187"/>
        <v>June</v>
      </c>
      <c r="Q2039">
        <f t="shared" si="188"/>
        <v>1</v>
      </c>
      <c r="R2039">
        <f t="shared" si="189"/>
        <v>0</v>
      </c>
      <c r="S2039" s="4" t="str">
        <f t="shared" si="190"/>
        <v>40218</v>
      </c>
      <c r="T2039">
        <v>75</v>
      </c>
      <c r="U2039">
        <v>0</v>
      </c>
      <c r="V2039">
        <v>24</v>
      </c>
      <c r="W2039">
        <v>12</v>
      </c>
      <c r="X2039">
        <v>0</v>
      </c>
      <c r="Y2039">
        <v>0</v>
      </c>
      <c r="AD2039">
        <v>2023</v>
      </c>
      <c r="AE2039" t="s">
        <v>193</v>
      </c>
      <c r="AF2039">
        <v>1</v>
      </c>
      <c r="AG2039" t="b">
        <f t="shared" si="191"/>
        <v>1</v>
      </c>
      <c r="AH2039">
        <v>0</v>
      </c>
      <c r="AI2039">
        <v>40218</v>
      </c>
      <c r="AJ2039">
        <v>75</v>
      </c>
      <c r="AK2039">
        <v>0</v>
      </c>
      <c r="AL2039">
        <v>24</v>
      </c>
      <c r="AM2039">
        <v>12</v>
      </c>
      <c r="AN2039">
        <v>0</v>
      </c>
      <c r="AO2039">
        <v>0</v>
      </c>
    </row>
    <row r="2040" spans="1:41" x14ac:dyDescent="0.3">
      <c r="D2040" t="str">
        <f t="shared" si="186"/>
        <v>June</v>
      </c>
      <c r="E2040" t="s">
        <v>72</v>
      </c>
      <c r="F2040">
        <v>89</v>
      </c>
      <c r="G2040">
        <v>0</v>
      </c>
      <c r="H2040">
        <v>18</v>
      </c>
      <c r="I2040">
        <v>9</v>
      </c>
      <c r="J2040">
        <v>0</v>
      </c>
      <c r="K2040">
        <v>1</v>
      </c>
      <c r="O2040">
        <v>2023</v>
      </c>
      <c r="P2040" t="str">
        <f t="shared" si="187"/>
        <v>June</v>
      </c>
      <c r="Q2040">
        <f t="shared" si="188"/>
        <v>1</v>
      </c>
      <c r="R2040">
        <f t="shared" si="189"/>
        <v>0</v>
      </c>
      <c r="S2040" s="4" t="str">
        <f t="shared" si="190"/>
        <v>40219</v>
      </c>
      <c r="T2040">
        <v>89</v>
      </c>
      <c r="U2040">
        <v>0</v>
      </c>
      <c r="V2040">
        <v>18</v>
      </c>
      <c r="W2040">
        <v>9</v>
      </c>
      <c r="X2040">
        <v>0</v>
      </c>
      <c r="Y2040">
        <v>1</v>
      </c>
      <c r="AD2040">
        <v>2023</v>
      </c>
      <c r="AE2040" t="s">
        <v>193</v>
      </c>
      <c r="AF2040">
        <v>1</v>
      </c>
      <c r="AG2040" t="b">
        <f t="shared" si="191"/>
        <v>1</v>
      </c>
      <c r="AH2040">
        <v>0</v>
      </c>
      <c r="AI2040">
        <v>40219</v>
      </c>
      <c r="AJ2040">
        <v>89</v>
      </c>
      <c r="AK2040">
        <v>0</v>
      </c>
      <c r="AL2040">
        <v>18</v>
      </c>
      <c r="AM2040">
        <v>9</v>
      </c>
      <c r="AN2040">
        <v>0</v>
      </c>
      <c r="AO2040">
        <v>1</v>
      </c>
    </row>
    <row r="2041" spans="1:41" x14ac:dyDescent="0.3">
      <c r="D2041" t="str">
        <f t="shared" si="186"/>
        <v>June</v>
      </c>
      <c r="E2041" t="s">
        <v>75</v>
      </c>
      <c r="F2041">
        <v>64</v>
      </c>
      <c r="G2041">
        <v>0</v>
      </c>
      <c r="H2041">
        <v>18</v>
      </c>
      <c r="I2041">
        <v>7</v>
      </c>
      <c r="J2041">
        <v>0</v>
      </c>
      <c r="K2041">
        <v>0</v>
      </c>
      <c r="O2041">
        <v>2023</v>
      </c>
      <c r="P2041" t="str">
        <f t="shared" si="187"/>
        <v>June</v>
      </c>
      <c r="Q2041">
        <f t="shared" si="188"/>
        <v>1</v>
      </c>
      <c r="R2041">
        <f t="shared" si="189"/>
        <v>0</v>
      </c>
      <c r="S2041" s="4" t="str">
        <f t="shared" si="190"/>
        <v>40220</v>
      </c>
      <c r="T2041">
        <v>64</v>
      </c>
      <c r="U2041">
        <v>0</v>
      </c>
      <c r="V2041">
        <v>18</v>
      </c>
      <c r="W2041">
        <v>7</v>
      </c>
      <c r="X2041">
        <v>0</v>
      </c>
      <c r="Y2041">
        <v>0</v>
      </c>
      <c r="AD2041">
        <v>2023</v>
      </c>
      <c r="AE2041" t="s">
        <v>193</v>
      </c>
      <c r="AF2041">
        <v>1</v>
      </c>
      <c r="AG2041" t="b">
        <f t="shared" si="191"/>
        <v>1</v>
      </c>
      <c r="AH2041">
        <v>0</v>
      </c>
      <c r="AI2041">
        <v>40220</v>
      </c>
      <c r="AJ2041">
        <v>64</v>
      </c>
      <c r="AK2041">
        <v>0</v>
      </c>
      <c r="AL2041">
        <v>18</v>
      </c>
      <c r="AM2041">
        <v>7</v>
      </c>
      <c r="AN2041">
        <v>0</v>
      </c>
      <c r="AO2041">
        <v>0</v>
      </c>
    </row>
    <row r="2042" spans="1:41" x14ac:dyDescent="0.3">
      <c r="D2042" t="str">
        <f t="shared" si="186"/>
        <v>June</v>
      </c>
      <c r="E2042" t="s">
        <v>76</v>
      </c>
      <c r="F2042">
        <v>20</v>
      </c>
      <c r="G2042">
        <v>0</v>
      </c>
      <c r="H2042">
        <v>6</v>
      </c>
      <c r="I2042">
        <v>4</v>
      </c>
      <c r="J2042">
        <v>0</v>
      </c>
      <c r="K2042">
        <v>0</v>
      </c>
      <c r="O2042">
        <v>2023</v>
      </c>
      <c r="P2042" t="str">
        <f t="shared" si="187"/>
        <v>June</v>
      </c>
      <c r="Q2042">
        <f t="shared" si="188"/>
        <v>1</v>
      </c>
      <c r="R2042">
        <f t="shared" si="189"/>
        <v>0</v>
      </c>
      <c r="S2042" s="4" t="str">
        <f t="shared" si="190"/>
        <v>40222</v>
      </c>
      <c r="T2042">
        <v>20</v>
      </c>
      <c r="U2042">
        <v>0</v>
      </c>
      <c r="V2042">
        <v>6</v>
      </c>
      <c r="W2042">
        <v>4</v>
      </c>
      <c r="X2042">
        <v>0</v>
      </c>
      <c r="Y2042">
        <v>0</v>
      </c>
      <c r="AD2042">
        <v>2023</v>
      </c>
      <c r="AE2042" t="s">
        <v>193</v>
      </c>
      <c r="AF2042">
        <v>1</v>
      </c>
      <c r="AG2042" t="b">
        <f t="shared" si="191"/>
        <v>1</v>
      </c>
      <c r="AH2042">
        <v>0</v>
      </c>
      <c r="AI2042">
        <v>40222</v>
      </c>
      <c r="AJ2042">
        <v>20</v>
      </c>
      <c r="AK2042">
        <v>0</v>
      </c>
      <c r="AL2042">
        <v>6</v>
      </c>
      <c r="AM2042">
        <v>4</v>
      </c>
      <c r="AN2042">
        <v>0</v>
      </c>
      <c r="AO2042">
        <v>0</v>
      </c>
    </row>
    <row r="2043" spans="1:41" x14ac:dyDescent="0.3">
      <c r="D2043" t="str">
        <f t="shared" si="186"/>
        <v>June</v>
      </c>
      <c r="E2043" t="s">
        <v>78</v>
      </c>
      <c r="F2043">
        <v>27</v>
      </c>
      <c r="G2043">
        <v>0</v>
      </c>
      <c r="H2043">
        <v>4</v>
      </c>
      <c r="I2043">
        <v>2</v>
      </c>
      <c r="J2043">
        <v>0</v>
      </c>
      <c r="K2043">
        <v>0</v>
      </c>
      <c r="O2043">
        <v>2023</v>
      </c>
      <c r="P2043" t="str">
        <f t="shared" si="187"/>
        <v>June</v>
      </c>
      <c r="Q2043">
        <f t="shared" si="188"/>
        <v>1</v>
      </c>
      <c r="R2043">
        <f t="shared" si="189"/>
        <v>0</v>
      </c>
      <c r="S2043" s="4" t="str">
        <f t="shared" si="190"/>
        <v>40223</v>
      </c>
      <c r="T2043">
        <v>27</v>
      </c>
      <c r="U2043">
        <v>0</v>
      </c>
      <c r="V2043">
        <v>4</v>
      </c>
      <c r="W2043">
        <v>2</v>
      </c>
      <c r="X2043">
        <v>0</v>
      </c>
      <c r="Y2043">
        <v>0</v>
      </c>
      <c r="AD2043">
        <v>2023</v>
      </c>
      <c r="AE2043" t="s">
        <v>193</v>
      </c>
      <c r="AF2043">
        <v>1</v>
      </c>
      <c r="AG2043" t="b">
        <f t="shared" si="191"/>
        <v>1</v>
      </c>
      <c r="AH2043">
        <v>0</v>
      </c>
      <c r="AI2043">
        <v>40223</v>
      </c>
      <c r="AJ2043">
        <v>27</v>
      </c>
      <c r="AK2043">
        <v>0</v>
      </c>
      <c r="AL2043">
        <v>4</v>
      </c>
      <c r="AM2043">
        <v>2</v>
      </c>
      <c r="AN2043">
        <v>0</v>
      </c>
      <c r="AO2043">
        <v>0</v>
      </c>
    </row>
    <row r="2044" spans="1:41" x14ac:dyDescent="0.3">
      <c r="D2044" t="str">
        <f t="shared" si="186"/>
        <v>June</v>
      </c>
      <c r="E2044" t="s">
        <v>82</v>
      </c>
      <c r="F2044">
        <v>36</v>
      </c>
      <c r="G2044">
        <v>0</v>
      </c>
      <c r="H2044">
        <v>8</v>
      </c>
      <c r="I2044">
        <v>4</v>
      </c>
      <c r="J2044">
        <v>0</v>
      </c>
      <c r="K2044">
        <v>0</v>
      </c>
      <c r="O2044">
        <v>2023</v>
      </c>
      <c r="P2044" t="str">
        <f t="shared" si="187"/>
        <v>June</v>
      </c>
      <c r="Q2044">
        <f t="shared" si="188"/>
        <v>1</v>
      </c>
      <c r="R2044">
        <f t="shared" si="189"/>
        <v>0</v>
      </c>
      <c r="S2044" s="4" t="str">
        <f t="shared" si="190"/>
        <v>40228</v>
      </c>
      <c r="T2044">
        <v>36</v>
      </c>
      <c r="U2044">
        <v>0</v>
      </c>
      <c r="V2044">
        <v>8</v>
      </c>
      <c r="W2044">
        <v>4</v>
      </c>
      <c r="X2044">
        <v>0</v>
      </c>
      <c r="Y2044">
        <v>0</v>
      </c>
      <c r="AD2044">
        <v>2023</v>
      </c>
      <c r="AE2044" t="s">
        <v>193</v>
      </c>
      <c r="AF2044">
        <v>1</v>
      </c>
      <c r="AG2044" t="b">
        <f t="shared" si="191"/>
        <v>1</v>
      </c>
      <c r="AH2044">
        <v>0</v>
      </c>
      <c r="AI2044">
        <v>40228</v>
      </c>
      <c r="AJ2044">
        <v>36</v>
      </c>
      <c r="AK2044">
        <v>0</v>
      </c>
      <c r="AL2044">
        <v>8</v>
      </c>
      <c r="AM2044">
        <v>4</v>
      </c>
      <c r="AN2044">
        <v>0</v>
      </c>
      <c r="AO2044">
        <v>0</v>
      </c>
    </row>
    <row r="2045" spans="1:41" x14ac:dyDescent="0.3">
      <c r="D2045" t="str">
        <f t="shared" si="186"/>
        <v>June</v>
      </c>
      <c r="E2045" t="s">
        <v>84</v>
      </c>
      <c r="F2045">
        <v>35</v>
      </c>
      <c r="G2045">
        <v>0</v>
      </c>
      <c r="H2045">
        <v>8</v>
      </c>
      <c r="I2045">
        <v>5</v>
      </c>
      <c r="J2045">
        <v>0</v>
      </c>
      <c r="K2045">
        <v>0</v>
      </c>
      <c r="O2045">
        <v>2023</v>
      </c>
      <c r="P2045" t="str">
        <f t="shared" si="187"/>
        <v>June</v>
      </c>
      <c r="Q2045">
        <f t="shared" si="188"/>
        <v>1</v>
      </c>
      <c r="R2045">
        <f t="shared" si="189"/>
        <v>0</v>
      </c>
      <c r="S2045" s="4" t="str">
        <f t="shared" si="190"/>
        <v>40229</v>
      </c>
      <c r="T2045">
        <v>35</v>
      </c>
      <c r="U2045">
        <v>0</v>
      </c>
      <c r="V2045">
        <v>8</v>
      </c>
      <c r="W2045">
        <v>5</v>
      </c>
      <c r="X2045">
        <v>0</v>
      </c>
      <c r="Y2045">
        <v>0</v>
      </c>
      <c r="AD2045">
        <v>2023</v>
      </c>
      <c r="AE2045" t="s">
        <v>193</v>
      </c>
      <c r="AF2045">
        <v>1</v>
      </c>
      <c r="AG2045" t="b">
        <f t="shared" si="191"/>
        <v>1</v>
      </c>
      <c r="AH2045">
        <v>0</v>
      </c>
      <c r="AI2045">
        <v>40229</v>
      </c>
      <c r="AJ2045">
        <v>35</v>
      </c>
      <c r="AK2045">
        <v>0</v>
      </c>
      <c r="AL2045">
        <v>8</v>
      </c>
      <c r="AM2045">
        <v>5</v>
      </c>
      <c r="AN2045">
        <v>0</v>
      </c>
      <c r="AO2045">
        <v>0</v>
      </c>
    </row>
    <row r="2046" spans="1:41" x14ac:dyDescent="0.3">
      <c r="D2046" t="str">
        <f t="shared" si="186"/>
        <v>June</v>
      </c>
      <c r="E2046" t="s">
        <v>86</v>
      </c>
      <c r="F2046">
        <v>49</v>
      </c>
      <c r="G2046">
        <v>0</v>
      </c>
      <c r="H2046">
        <v>11</v>
      </c>
      <c r="I2046">
        <v>7</v>
      </c>
      <c r="J2046">
        <v>0</v>
      </c>
      <c r="K2046">
        <v>0</v>
      </c>
      <c r="O2046">
        <v>2023</v>
      </c>
      <c r="P2046" t="str">
        <f t="shared" si="187"/>
        <v>June</v>
      </c>
      <c r="Q2046">
        <f t="shared" si="188"/>
        <v>1</v>
      </c>
      <c r="R2046">
        <f t="shared" si="189"/>
        <v>0</v>
      </c>
      <c r="S2046" s="4" t="str">
        <f t="shared" si="190"/>
        <v>40241</v>
      </c>
      <c r="T2046">
        <v>49</v>
      </c>
      <c r="U2046">
        <v>0</v>
      </c>
      <c r="V2046">
        <v>11</v>
      </c>
      <c r="W2046">
        <v>7</v>
      </c>
      <c r="X2046">
        <v>0</v>
      </c>
      <c r="Y2046">
        <v>0</v>
      </c>
      <c r="AD2046">
        <v>2023</v>
      </c>
      <c r="AE2046" t="s">
        <v>193</v>
      </c>
      <c r="AF2046">
        <v>1</v>
      </c>
      <c r="AG2046" t="b">
        <f t="shared" si="191"/>
        <v>1</v>
      </c>
      <c r="AH2046">
        <v>0</v>
      </c>
      <c r="AI2046">
        <v>40241</v>
      </c>
      <c r="AJ2046">
        <v>49</v>
      </c>
      <c r="AK2046">
        <v>0</v>
      </c>
      <c r="AL2046">
        <v>11</v>
      </c>
      <c r="AM2046">
        <v>7</v>
      </c>
      <c r="AN2046">
        <v>0</v>
      </c>
      <c r="AO2046">
        <v>0</v>
      </c>
    </row>
    <row r="2047" spans="1:41" x14ac:dyDescent="0.3">
      <c r="D2047" t="str">
        <f t="shared" si="186"/>
        <v>June</v>
      </c>
      <c r="E2047" t="s">
        <v>89</v>
      </c>
      <c r="F2047">
        <v>13</v>
      </c>
      <c r="G2047">
        <v>0</v>
      </c>
      <c r="H2047">
        <v>1</v>
      </c>
      <c r="I2047">
        <v>1</v>
      </c>
      <c r="J2047">
        <v>0</v>
      </c>
      <c r="K2047">
        <v>0</v>
      </c>
      <c r="O2047">
        <v>2023</v>
      </c>
      <c r="P2047" t="str">
        <f t="shared" si="187"/>
        <v>June</v>
      </c>
      <c r="Q2047">
        <f t="shared" si="188"/>
        <v>1</v>
      </c>
      <c r="R2047">
        <f t="shared" si="189"/>
        <v>0</v>
      </c>
      <c r="S2047" s="4" t="str">
        <f t="shared" si="190"/>
        <v>40242</v>
      </c>
      <c r="T2047">
        <v>13</v>
      </c>
      <c r="U2047">
        <v>0</v>
      </c>
      <c r="V2047">
        <v>1</v>
      </c>
      <c r="W2047">
        <v>1</v>
      </c>
      <c r="X2047">
        <v>0</v>
      </c>
      <c r="Y2047">
        <v>0</v>
      </c>
      <c r="AD2047">
        <v>2023</v>
      </c>
      <c r="AE2047" t="s">
        <v>193</v>
      </c>
      <c r="AF2047">
        <v>1</v>
      </c>
      <c r="AG2047" t="b">
        <f t="shared" si="191"/>
        <v>1</v>
      </c>
      <c r="AH2047">
        <v>0</v>
      </c>
      <c r="AI2047">
        <v>40242</v>
      </c>
      <c r="AJ2047">
        <v>13</v>
      </c>
      <c r="AK2047">
        <v>0</v>
      </c>
      <c r="AL2047">
        <v>1</v>
      </c>
      <c r="AM2047">
        <v>1</v>
      </c>
      <c r="AN2047">
        <v>0</v>
      </c>
      <c r="AO2047">
        <v>0</v>
      </c>
    </row>
    <row r="2048" spans="1:41" x14ac:dyDescent="0.3">
      <c r="D2048" t="str">
        <f t="shared" si="186"/>
        <v>June</v>
      </c>
      <c r="E2048" t="s">
        <v>91</v>
      </c>
      <c r="F2048">
        <v>12</v>
      </c>
      <c r="G2048">
        <v>0</v>
      </c>
      <c r="H2048">
        <v>2</v>
      </c>
      <c r="I2048">
        <v>1</v>
      </c>
      <c r="J2048">
        <v>0</v>
      </c>
      <c r="K2048">
        <v>0</v>
      </c>
      <c r="O2048">
        <v>2023</v>
      </c>
      <c r="P2048" t="str">
        <f t="shared" si="187"/>
        <v>June</v>
      </c>
      <c r="Q2048">
        <f t="shared" si="188"/>
        <v>1</v>
      </c>
      <c r="R2048">
        <f t="shared" si="189"/>
        <v>0</v>
      </c>
      <c r="S2048" s="4" t="str">
        <f t="shared" si="190"/>
        <v>40243</v>
      </c>
      <c r="T2048">
        <v>12</v>
      </c>
      <c r="U2048">
        <v>0</v>
      </c>
      <c r="V2048">
        <v>2</v>
      </c>
      <c r="W2048">
        <v>1</v>
      </c>
      <c r="X2048">
        <v>0</v>
      </c>
      <c r="Y2048">
        <v>0</v>
      </c>
      <c r="AD2048">
        <v>2023</v>
      </c>
      <c r="AE2048" t="s">
        <v>193</v>
      </c>
      <c r="AF2048">
        <v>1</v>
      </c>
      <c r="AG2048" t="b">
        <f t="shared" si="191"/>
        <v>1</v>
      </c>
      <c r="AH2048">
        <v>0</v>
      </c>
      <c r="AI2048">
        <v>40243</v>
      </c>
      <c r="AJ2048">
        <v>12</v>
      </c>
      <c r="AK2048">
        <v>0</v>
      </c>
      <c r="AL2048">
        <v>2</v>
      </c>
      <c r="AM2048">
        <v>1</v>
      </c>
      <c r="AN2048">
        <v>0</v>
      </c>
      <c r="AO2048">
        <v>0</v>
      </c>
    </row>
    <row r="2049" spans="2:41" x14ac:dyDescent="0.3">
      <c r="D2049" t="str">
        <f t="shared" si="186"/>
        <v>June</v>
      </c>
      <c r="E2049" t="s">
        <v>92</v>
      </c>
      <c r="F2049">
        <v>37</v>
      </c>
      <c r="G2049">
        <v>1</v>
      </c>
      <c r="H2049">
        <v>12</v>
      </c>
      <c r="I2049">
        <v>8</v>
      </c>
      <c r="J2049">
        <v>0</v>
      </c>
      <c r="K2049">
        <v>0</v>
      </c>
      <c r="O2049">
        <v>2023</v>
      </c>
      <c r="P2049" t="str">
        <f t="shared" si="187"/>
        <v>June</v>
      </c>
      <c r="Q2049">
        <f t="shared" si="188"/>
        <v>1</v>
      </c>
      <c r="R2049">
        <f t="shared" si="189"/>
        <v>0</v>
      </c>
      <c r="S2049" s="4" t="str">
        <f t="shared" si="190"/>
        <v>40245</v>
      </c>
      <c r="T2049">
        <v>37</v>
      </c>
      <c r="U2049">
        <v>1</v>
      </c>
      <c r="V2049">
        <v>12</v>
      </c>
      <c r="W2049">
        <v>8</v>
      </c>
      <c r="X2049">
        <v>0</v>
      </c>
      <c r="Y2049">
        <v>0</v>
      </c>
      <c r="AD2049">
        <v>2023</v>
      </c>
      <c r="AE2049" t="s">
        <v>193</v>
      </c>
      <c r="AF2049">
        <v>1</v>
      </c>
      <c r="AG2049" t="b">
        <f t="shared" si="191"/>
        <v>1</v>
      </c>
      <c r="AH2049">
        <v>0</v>
      </c>
      <c r="AI2049">
        <v>40245</v>
      </c>
      <c r="AJ2049">
        <v>37</v>
      </c>
      <c r="AK2049">
        <v>1</v>
      </c>
      <c r="AL2049">
        <v>12</v>
      </c>
      <c r="AM2049">
        <v>8</v>
      </c>
      <c r="AN2049">
        <v>0</v>
      </c>
      <c r="AO2049">
        <v>0</v>
      </c>
    </row>
    <row r="2050" spans="2:41" x14ac:dyDescent="0.3">
      <c r="D2050" t="str">
        <f t="shared" si="186"/>
        <v>June</v>
      </c>
      <c r="E2050" t="s">
        <v>528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0</v>
      </c>
      <c r="O2050">
        <v>2023</v>
      </c>
      <c r="P2050" t="str">
        <f t="shared" si="187"/>
        <v>June</v>
      </c>
      <c r="Q2050">
        <f t="shared" si="188"/>
        <v>1</v>
      </c>
      <c r="R2050">
        <f t="shared" si="189"/>
        <v>0</v>
      </c>
      <c r="S2050" s="4" t="str">
        <f t="shared" si="190"/>
        <v>40253</v>
      </c>
      <c r="T2050">
        <v>1</v>
      </c>
      <c r="U2050">
        <v>0</v>
      </c>
      <c r="V2050">
        <v>1</v>
      </c>
      <c r="W2050">
        <v>1</v>
      </c>
      <c r="X2050">
        <v>0</v>
      </c>
      <c r="Y2050">
        <v>0</v>
      </c>
      <c r="AD2050">
        <v>2023</v>
      </c>
      <c r="AE2050" t="s">
        <v>193</v>
      </c>
      <c r="AF2050">
        <v>1</v>
      </c>
      <c r="AG2050" t="b">
        <f t="shared" si="191"/>
        <v>1</v>
      </c>
      <c r="AH2050">
        <v>0</v>
      </c>
      <c r="AI2050">
        <v>40253</v>
      </c>
      <c r="AJ2050">
        <v>1</v>
      </c>
      <c r="AK2050">
        <v>0</v>
      </c>
      <c r="AL2050">
        <v>1</v>
      </c>
      <c r="AM2050">
        <v>1</v>
      </c>
      <c r="AN2050">
        <v>0</v>
      </c>
      <c r="AO2050">
        <v>0</v>
      </c>
    </row>
    <row r="2051" spans="2:41" x14ac:dyDescent="0.3">
      <c r="D2051" t="str">
        <f t="shared" ref="D2051:D2114" si="192">IF(ISBLANK(C2051),D2050,C2051)</f>
        <v>June</v>
      </c>
      <c r="E2051" t="s">
        <v>93</v>
      </c>
      <c r="F2051">
        <v>31</v>
      </c>
      <c r="G2051">
        <v>0</v>
      </c>
      <c r="H2051">
        <v>10</v>
      </c>
      <c r="I2051">
        <v>6</v>
      </c>
      <c r="J2051">
        <v>0</v>
      </c>
      <c r="K2051">
        <v>0</v>
      </c>
      <c r="O2051">
        <v>2023</v>
      </c>
      <c r="P2051" t="str">
        <f t="shared" ref="P2051:P2114" si="193">D2051</f>
        <v>June</v>
      </c>
      <c r="Q2051">
        <f t="shared" ref="Q2051:Q2114" si="194">IFERROR(FIND("LOUISVILLE",E2051,1),0)</f>
        <v>1</v>
      </c>
      <c r="R2051">
        <f t="shared" ref="R2051:R2114" si="195">IFERROR(FIND("Total",E2051,1),0)</f>
        <v>0</v>
      </c>
      <c r="S2051" s="4" t="str">
        <f t="shared" ref="S2051:S2114" si="196">RIGHT(E2051,5)</f>
        <v>40258</v>
      </c>
      <c r="T2051">
        <v>31</v>
      </c>
      <c r="U2051">
        <v>0</v>
      </c>
      <c r="V2051">
        <v>10</v>
      </c>
      <c r="W2051">
        <v>6</v>
      </c>
      <c r="X2051">
        <v>0</v>
      </c>
      <c r="Y2051">
        <v>0</v>
      </c>
      <c r="AD2051">
        <v>2023</v>
      </c>
      <c r="AE2051" t="s">
        <v>193</v>
      </c>
      <c r="AF2051">
        <v>1</v>
      </c>
      <c r="AG2051" t="b">
        <f t="shared" ref="AG2051:AG2114" si="197">ISNUMBER(AI2051)</f>
        <v>1</v>
      </c>
      <c r="AH2051">
        <v>0</v>
      </c>
      <c r="AI2051">
        <v>40258</v>
      </c>
      <c r="AJ2051">
        <v>31</v>
      </c>
      <c r="AK2051">
        <v>0</v>
      </c>
      <c r="AL2051">
        <v>10</v>
      </c>
      <c r="AM2051">
        <v>6</v>
      </c>
      <c r="AN2051">
        <v>0</v>
      </c>
      <c r="AO2051">
        <v>0</v>
      </c>
    </row>
    <row r="2052" spans="2:41" x14ac:dyDescent="0.3">
      <c r="D2052" t="str">
        <f t="shared" si="192"/>
        <v>June</v>
      </c>
      <c r="E2052" t="s">
        <v>95</v>
      </c>
      <c r="F2052">
        <v>58</v>
      </c>
      <c r="G2052">
        <v>0</v>
      </c>
      <c r="H2052">
        <v>20</v>
      </c>
      <c r="I2052">
        <v>14</v>
      </c>
      <c r="J2052">
        <v>0</v>
      </c>
      <c r="K2052">
        <v>0</v>
      </c>
      <c r="O2052">
        <v>2023</v>
      </c>
      <c r="P2052" t="str">
        <f t="shared" si="193"/>
        <v>June</v>
      </c>
      <c r="Q2052">
        <f t="shared" si="194"/>
        <v>1</v>
      </c>
      <c r="R2052">
        <f t="shared" si="195"/>
        <v>0</v>
      </c>
      <c r="S2052" s="4" t="str">
        <f t="shared" si="196"/>
        <v>40272</v>
      </c>
      <c r="T2052">
        <v>58</v>
      </c>
      <c r="U2052">
        <v>0</v>
      </c>
      <c r="V2052">
        <v>20</v>
      </c>
      <c r="W2052">
        <v>14</v>
      </c>
      <c r="X2052">
        <v>0</v>
      </c>
      <c r="Y2052">
        <v>0</v>
      </c>
      <c r="AD2052">
        <v>2023</v>
      </c>
      <c r="AE2052" t="s">
        <v>193</v>
      </c>
      <c r="AF2052">
        <v>1</v>
      </c>
      <c r="AG2052" t="b">
        <f t="shared" si="197"/>
        <v>1</v>
      </c>
      <c r="AH2052">
        <v>0</v>
      </c>
      <c r="AI2052">
        <v>40272</v>
      </c>
      <c r="AJ2052">
        <v>58</v>
      </c>
      <c r="AK2052">
        <v>0</v>
      </c>
      <c r="AL2052">
        <v>20</v>
      </c>
      <c r="AM2052">
        <v>14</v>
      </c>
      <c r="AN2052">
        <v>0</v>
      </c>
      <c r="AO2052">
        <v>0</v>
      </c>
    </row>
    <row r="2053" spans="2:41" x14ac:dyDescent="0.3">
      <c r="D2053" t="str">
        <f t="shared" si="192"/>
        <v>June</v>
      </c>
      <c r="E2053" t="s">
        <v>96</v>
      </c>
      <c r="F2053">
        <v>48</v>
      </c>
      <c r="G2053">
        <v>0</v>
      </c>
      <c r="H2053">
        <v>17</v>
      </c>
      <c r="I2053">
        <v>13</v>
      </c>
      <c r="J2053">
        <v>0</v>
      </c>
      <c r="K2053">
        <v>0</v>
      </c>
      <c r="O2053">
        <v>2023</v>
      </c>
      <c r="P2053" t="str">
        <f t="shared" si="193"/>
        <v>June</v>
      </c>
      <c r="Q2053">
        <f t="shared" si="194"/>
        <v>1</v>
      </c>
      <c r="R2053">
        <f t="shared" si="195"/>
        <v>0</v>
      </c>
      <c r="S2053" s="4" t="str">
        <f t="shared" si="196"/>
        <v>40291</v>
      </c>
      <c r="T2053">
        <v>48</v>
      </c>
      <c r="U2053">
        <v>0</v>
      </c>
      <c r="V2053">
        <v>17</v>
      </c>
      <c r="W2053">
        <v>13</v>
      </c>
      <c r="X2053">
        <v>0</v>
      </c>
      <c r="Y2053">
        <v>0</v>
      </c>
      <c r="AD2053">
        <v>2023</v>
      </c>
      <c r="AE2053" t="s">
        <v>193</v>
      </c>
      <c r="AF2053">
        <v>1</v>
      </c>
      <c r="AG2053" t="b">
        <f t="shared" si="197"/>
        <v>1</v>
      </c>
      <c r="AH2053">
        <v>0</v>
      </c>
      <c r="AI2053">
        <v>40291</v>
      </c>
      <c r="AJ2053">
        <v>48</v>
      </c>
      <c r="AK2053">
        <v>0</v>
      </c>
      <c r="AL2053">
        <v>17</v>
      </c>
      <c r="AM2053">
        <v>13</v>
      </c>
      <c r="AN2053">
        <v>0</v>
      </c>
      <c r="AO2053">
        <v>0</v>
      </c>
    </row>
    <row r="2054" spans="2:41" x14ac:dyDescent="0.3">
      <c r="D2054" t="str">
        <f t="shared" si="192"/>
        <v>June</v>
      </c>
      <c r="E2054" t="s">
        <v>98</v>
      </c>
      <c r="F2054">
        <v>51</v>
      </c>
      <c r="G2054">
        <v>0</v>
      </c>
      <c r="H2054">
        <v>9</v>
      </c>
      <c r="I2054">
        <v>6</v>
      </c>
      <c r="J2054">
        <v>0</v>
      </c>
      <c r="K2054">
        <v>0</v>
      </c>
      <c r="O2054">
        <v>2023</v>
      </c>
      <c r="P2054" t="str">
        <f t="shared" si="193"/>
        <v>June</v>
      </c>
      <c r="Q2054">
        <f t="shared" si="194"/>
        <v>1</v>
      </c>
      <c r="R2054">
        <f t="shared" si="195"/>
        <v>0</v>
      </c>
      <c r="S2054" s="4" t="str">
        <f t="shared" si="196"/>
        <v>40299</v>
      </c>
      <c r="T2054">
        <v>51</v>
      </c>
      <c r="U2054">
        <v>0</v>
      </c>
      <c r="V2054">
        <v>9</v>
      </c>
      <c r="W2054">
        <v>6</v>
      </c>
      <c r="X2054">
        <v>0</v>
      </c>
      <c r="Y2054">
        <v>0</v>
      </c>
      <c r="AD2054">
        <v>2023</v>
      </c>
      <c r="AE2054" t="s">
        <v>193</v>
      </c>
      <c r="AF2054">
        <v>1</v>
      </c>
      <c r="AG2054" t="b">
        <f t="shared" si="197"/>
        <v>1</v>
      </c>
      <c r="AH2054">
        <v>0</v>
      </c>
      <c r="AI2054">
        <v>40299</v>
      </c>
      <c r="AJ2054">
        <v>51</v>
      </c>
      <c r="AK2054">
        <v>0</v>
      </c>
      <c r="AL2054">
        <v>9</v>
      </c>
      <c r="AM2054">
        <v>6</v>
      </c>
      <c r="AN2054">
        <v>0</v>
      </c>
      <c r="AO2054">
        <v>0</v>
      </c>
    </row>
    <row r="2055" spans="2:41" x14ac:dyDescent="0.3">
      <c r="D2055" t="str">
        <f t="shared" si="192"/>
        <v>June</v>
      </c>
      <c r="E2055" t="s">
        <v>4</v>
      </c>
      <c r="F2055" s="1">
        <v>1329</v>
      </c>
      <c r="G2055">
        <v>1</v>
      </c>
      <c r="H2055">
        <v>424</v>
      </c>
      <c r="I2055">
        <v>244</v>
      </c>
      <c r="J2055">
        <v>0</v>
      </c>
      <c r="K2055">
        <v>1</v>
      </c>
      <c r="O2055">
        <v>2023</v>
      </c>
      <c r="P2055" t="str">
        <f t="shared" si="193"/>
        <v>June</v>
      </c>
      <c r="Q2055">
        <f t="shared" si="194"/>
        <v>0</v>
      </c>
      <c r="R2055">
        <f t="shared" si="195"/>
        <v>1</v>
      </c>
      <c r="S2055" s="4" t="str">
        <f t="shared" si="196"/>
        <v>Total</v>
      </c>
      <c r="T2055">
        <v>1329</v>
      </c>
      <c r="U2055">
        <v>1</v>
      </c>
      <c r="V2055">
        <v>424</v>
      </c>
      <c r="W2055">
        <v>244</v>
      </c>
      <c r="X2055">
        <v>0</v>
      </c>
      <c r="Y2055">
        <v>1</v>
      </c>
      <c r="AD2055">
        <v>2023</v>
      </c>
      <c r="AE2055" t="s">
        <v>193</v>
      </c>
      <c r="AF2055">
        <v>0</v>
      </c>
      <c r="AG2055" t="b">
        <f t="shared" si="197"/>
        <v>0</v>
      </c>
      <c r="AH2055">
        <v>1</v>
      </c>
      <c r="AI2055" s="4" t="s">
        <v>4</v>
      </c>
      <c r="AJ2055">
        <v>1329</v>
      </c>
      <c r="AK2055">
        <v>1</v>
      </c>
      <c r="AL2055">
        <v>424</v>
      </c>
      <c r="AM2055">
        <v>244</v>
      </c>
      <c r="AN2055">
        <v>0</v>
      </c>
      <c r="AO2055">
        <v>1</v>
      </c>
    </row>
    <row r="2056" spans="2:41" x14ac:dyDescent="0.3">
      <c r="D2056" t="str">
        <f t="shared" si="192"/>
        <v>June</v>
      </c>
      <c r="E2056" t="s">
        <v>105</v>
      </c>
      <c r="F2056">
        <v>18</v>
      </c>
      <c r="G2056">
        <v>0</v>
      </c>
      <c r="H2056">
        <v>8</v>
      </c>
      <c r="I2056">
        <v>2</v>
      </c>
      <c r="J2056">
        <v>0</v>
      </c>
      <c r="K2056">
        <v>0</v>
      </c>
      <c r="O2056">
        <v>2023</v>
      </c>
      <c r="P2056" t="str">
        <f t="shared" si="193"/>
        <v>June</v>
      </c>
      <c r="Q2056">
        <f t="shared" si="194"/>
        <v>0</v>
      </c>
      <c r="R2056">
        <f t="shared" si="195"/>
        <v>0</v>
      </c>
      <c r="S2056" s="4" t="str">
        <f t="shared" si="196"/>
        <v>40118</v>
      </c>
      <c r="T2056">
        <v>18</v>
      </c>
      <c r="U2056">
        <v>0</v>
      </c>
      <c r="V2056">
        <v>8</v>
      </c>
      <c r="W2056">
        <v>2</v>
      </c>
      <c r="X2056">
        <v>0</v>
      </c>
      <c r="Y2056">
        <v>0</v>
      </c>
      <c r="AD2056">
        <v>2023</v>
      </c>
      <c r="AE2056" t="s">
        <v>193</v>
      </c>
      <c r="AF2056">
        <v>0</v>
      </c>
      <c r="AG2056" t="b">
        <f t="shared" si="197"/>
        <v>1</v>
      </c>
      <c r="AH2056">
        <v>0</v>
      </c>
      <c r="AI2056">
        <v>40118</v>
      </c>
      <c r="AJ2056">
        <v>18</v>
      </c>
      <c r="AK2056">
        <v>0</v>
      </c>
      <c r="AL2056">
        <v>8</v>
      </c>
      <c r="AM2056">
        <v>2</v>
      </c>
      <c r="AN2056">
        <v>0</v>
      </c>
      <c r="AO2056">
        <v>0</v>
      </c>
    </row>
    <row r="2057" spans="2:41" x14ac:dyDescent="0.3">
      <c r="D2057" t="str">
        <f t="shared" si="192"/>
        <v>June</v>
      </c>
      <c r="E2057" t="s">
        <v>531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O2057">
        <v>2023</v>
      </c>
      <c r="P2057" t="str">
        <f t="shared" si="193"/>
        <v>June</v>
      </c>
      <c r="Q2057">
        <f t="shared" si="194"/>
        <v>0</v>
      </c>
      <c r="R2057">
        <f t="shared" si="195"/>
        <v>0</v>
      </c>
      <c r="S2057" s="4" t="str">
        <f t="shared" si="196"/>
        <v>20407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AD2057">
        <v>2023</v>
      </c>
      <c r="AE2057" t="s">
        <v>193</v>
      </c>
      <c r="AF2057">
        <v>0</v>
      </c>
      <c r="AG2057" t="b">
        <f t="shared" si="197"/>
        <v>1</v>
      </c>
      <c r="AH2057">
        <v>0</v>
      </c>
      <c r="AI2057">
        <v>20407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0</v>
      </c>
    </row>
    <row r="2058" spans="2:41" x14ac:dyDescent="0.3">
      <c r="D2058" t="str">
        <f t="shared" si="192"/>
        <v>June</v>
      </c>
      <c r="E2058" t="s">
        <v>4</v>
      </c>
      <c r="F2058">
        <v>19</v>
      </c>
      <c r="G2058">
        <v>0</v>
      </c>
      <c r="H2058">
        <v>8</v>
      </c>
      <c r="I2058">
        <v>2</v>
      </c>
      <c r="J2058">
        <v>0</v>
      </c>
      <c r="K2058">
        <v>0</v>
      </c>
      <c r="O2058">
        <v>2023</v>
      </c>
      <c r="P2058" t="str">
        <f t="shared" si="193"/>
        <v>June</v>
      </c>
      <c r="Q2058">
        <f t="shared" si="194"/>
        <v>0</v>
      </c>
      <c r="R2058">
        <f t="shared" si="195"/>
        <v>1</v>
      </c>
      <c r="S2058" s="4" t="str">
        <f t="shared" si="196"/>
        <v>Total</v>
      </c>
      <c r="T2058">
        <v>19</v>
      </c>
      <c r="U2058">
        <v>0</v>
      </c>
      <c r="V2058">
        <v>8</v>
      </c>
      <c r="W2058">
        <v>2</v>
      </c>
      <c r="X2058">
        <v>0</v>
      </c>
      <c r="Y2058">
        <v>0</v>
      </c>
      <c r="AD2058">
        <v>2023</v>
      </c>
      <c r="AE2058" t="s">
        <v>193</v>
      </c>
      <c r="AF2058">
        <v>0</v>
      </c>
      <c r="AG2058" t="b">
        <f t="shared" si="197"/>
        <v>0</v>
      </c>
      <c r="AH2058">
        <v>1</v>
      </c>
      <c r="AI2058" s="4" t="s">
        <v>4</v>
      </c>
      <c r="AJ2058">
        <v>19</v>
      </c>
      <c r="AK2058">
        <v>0</v>
      </c>
      <c r="AL2058">
        <v>8</v>
      </c>
      <c r="AM2058">
        <v>2</v>
      </c>
      <c r="AN2058">
        <v>0</v>
      </c>
      <c r="AO2058">
        <v>0</v>
      </c>
    </row>
    <row r="2059" spans="2:41" x14ac:dyDescent="0.3">
      <c r="D2059" t="str">
        <f t="shared" si="192"/>
        <v>June</v>
      </c>
      <c r="E2059" t="s">
        <v>109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O2059">
        <v>2023</v>
      </c>
      <c r="P2059" t="str">
        <f t="shared" si="193"/>
        <v>June</v>
      </c>
      <c r="Q2059">
        <f t="shared" si="194"/>
        <v>0</v>
      </c>
      <c r="R2059">
        <f t="shared" si="195"/>
        <v>0</v>
      </c>
      <c r="S2059" s="4" t="str">
        <f t="shared" si="196"/>
        <v xml:space="preserve"> CODE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AD2059">
        <v>2023</v>
      </c>
      <c r="AE2059" t="s">
        <v>193</v>
      </c>
      <c r="AF2059">
        <v>0</v>
      </c>
      <c r="AG2059" t="b">
        <f t="shared" si="197"/>
        <v>0</v>
      </c>
      <c r="AH2059">
        <v>0</v>
      </c>
      <c r="AI2059" s="4" t="s">
        <v>586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0</v>
      </c>
    </row>
    <row r="2060" spans="2:41" x14ac:dyDescent="0.3">
      <c r="D2060" t="str">
        <f t="shared" si="192"/>
        <v>June</v>
      </c>
      <c r="E2060" t="s">
        <v>4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O2060">
        <v>2023</v>
      </c>
      <c r="P2060" t="str">
        <f t="shared" si="193"/>
        <v>June</v>
      </c>
      <c r="Q2060">
        <f t="shared" si="194"/>
        <v>0</v>
      </c>
      <c r="R2060">
        <f t="shared" si="195"/>
        <v>1</v>
      </c>
      <c r="S2060" s="4" t="str">
        <f t="shared" si="196"/>
        <v>Total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AD2060">
        <v>2023</v>
      </c>
      <c r="AE2060" t="s">
        <v>193</v>
      </c>
      <c r="AF2060">
        <v>0</v>
      </c>
      <c r="AG2060" t="b">
        <f t="shared" si="197"/>
        <v>0</v>
      </c>
      <c r="AH2060">
        <v>1</v>
      </c>
      <c r="AI2060" s="4" t="s">
        <v>4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</row>
    <row r="2061" spans="2:41" x14ac:dyDescent="0.3">
      <c r="D2061" t="str">
        <f t="shared" si="192"/>
        <v>June</v>
      </c>
      <c r="E2061" t="s">
        <v>4</v>
      </c>
      <c r="F2061" s="1">
        <v>1349</v>
      </c>
      <c r="G2061">
        <v>1</v>
      </c>
      <c r="H2061">
        <v>432</v>
      </c>
      <c r="I2061">
        <v>246</v>
      </c>
      <c r="J2061">
        <v>0</v>
      </c>
      <c r="K2061">
        <v>1</v>
      </c>
      <c r="O2061">
        <v>2023</v>
      </c>
      <c r="P2061" t="str">
        <f t="shared" si="193"/>
        <v>June</v>
      </c>
      <c r="Q2061">
        <f t="shared" si="194"/>
        <v>0</v>
      </c>
      <c r="R2061">
        <f t="shared" si="195"/>
        <v>1</v>
      </c>
      <c r="S2061" s="4" t="str">
        <f t="shared" si="196"/>
        <v>Total</v>
      </c>
      <c r="T2061">
        <v>1349</v>
      </c>
      <c r="U2061">
        <v>1</v>
      </c>
      <c r="V2061">
        <v>432</v>
      </c>
      <c r="W2061">
        <v>246</v>
      </c>
      <c r="X2061">
        <v>0</v>
      </c>
      <c r="Y2061">
        <v>1</v>
      </c>
      <c r="AD2061">
        <v>2023</v>
      </c>
      <c r="AE2061" t="s">
        <v>193</v>
      </c>
      <c r="AF2061">
        <v>0</v>
      </c>
      <c r="AG2061" t="b">
        <f t="shared" si="197"/>
        <v>0</v>
      </c>
      <c r="AH2061">
        <v>1</v>
      </c>
      <c r="AI2061" s="4" t="s">
        <v>4</v>
      </c>
      <c r="AJ2061">
        <v>1349</v>
      </c>
      <c r="AK2061">
        <v>1</v>
      </c>
      <c r="AL2061">
        <v>432</v>
      </c>
      <c r="AM2061">
        <v>246</v>
      </c>
      <c r="AN2061">
        <v>0</v>
      </c>
      <c r="AO2061">
        <v>1</v>
      </c>
    </row>
    <row r="2062" spans="2:41" x14ac:dyDescent="0.3">
      <c r="B2062" t="s">
        <v>208</v>
      </c>
      <c r="C2062" t="s">
        <v>208</v>
      </c>
      <c r="D2062" t="str">
        <f t="shared" si="192"/>
        <v>July</v>
      </c>
      <c r="E2062" t="s">
        <v>17</v>
      </c>
      <c r="F2062">
        <v>15</v>
      </c>
      <c r="G2062">
        <v>0</v>
      </c>
      <c r="H2062">
        <v>4</v>
      </c>
      <c r="I2062">
        <v>3</v>
      </c>
      <c r="J2062">
        <v>0</v>
      </c>
      <c r="K2062">
        <v>0</v>
      </c>
      <c r="O2062">
        <v>2023</v>
      </c>
      <c r="P2062" t="str">
        <f t="shared" si="193"/>
        <v>July</v>
      </c>
      <c r="Q2062">
        <f t="shared" si="194"/>
        <v>1</v>
      </c>
      <c r="R2062">
        <f t="shared" si="195"/>
        <v>0</v>
      </c>
      <c r="S2062" s="4" t="str">
        <f t="shared" si="196"/>
        <v>40202</v>
      </c>
      <c r="T2062">
        <v>15</v>
      </c>
      <c r="U2062">
        <v>0</v>
      </c>
      <c r="V2062">
        <v>4</v>
      </c>
      <c r="W2062">
        <v>3</v>
      </c>
      <c r="X2062">
        <v>0</v>
      </c>
      <c r="Y2062">
        <v>0</v>
      </c>
      <c r="AD2062">
        <v>2023</v>
      </c>
      <c r="AE2062" t="s">
        <v>208</v>
      </c>
      <c r="AF2062">
        <v>1</v>
      </c>
      <c r="AG2062" t="b">
        <f t="shared" si="197"/>
        <v>1</v>
      </c>
      <c r="AH2062">
        <v>0</v>
      </c>
      <c r="AI2062">
        <v>40202</v>
      </c>
      <c r="AJ2062">
        <v>15</v>
      </c>
      <c r="AK2062">
        <v>0</v>
      </c>
      <c r="AL2062">
        <v>4</v>
      </c>
      <c r="AM2062">
        <v>3</v>
      </c>
      <c r="AN2062">
        <v>0</v>
      </c>
      <c r="AO2062">
        <v>0</v>
      </c>
    </row>
    <row r="2063" spans="2:41" x14ac:dyDescent="0.3">
      <c r="D2063" t="str">
        <f t="shared" si="192"/>
        <v>July</v>
      </c>
      <c r="E2063" t="s">
        <v>23</v>
      </c>
      <c r="F2063">
        <v>86</v>
      </c>
      <c r="G2063">
        <v>0</v>
      </c>
      <c r="H2063">
        <v>33</v>
      </c>
      <c r="I2063">
        <v>24</v>
      </c>
      <c r="J2063">
        <v>0</v>
      </c>
      <c r="K2063">
        <v>0</v>
      </c>
      <c r="O2063">
        <v>2023</v>
      </c>
      <c r="P2063" t="str">
        <f t="shared" si="193"/>
        <v>July</v>
      </c>
      <c r="Q2063">
        <f t="shared" si="194"/>
        <v>1</v>
      </c>
      <c r="R2063">
        <f t="shared" si="195"/>
        <v>0</v>
      </c>
      <c r="S2063" s="4" t="str">
        <f t="shared" si="196"/>
        <v>40203</v>
      </c>
      <c r="T2063">
        <v>86</v>
      </c>
      <c r="U2063">
        <v>0</v>
      </c>
      <c r="V2063">
        <v>33</v>
      </c>
      <c r="W2063">
        <v>24</v>
      </c>
      <c r="X2063">
        <v>0</v>
      </c>
      <c r="Y2063">
        <v>0</v>
      </c>
      <c r="AD2063">
        <v>2023</v>
      </c>
      <c r="AE2063" t="s">
        <v>208</v>
      </c>
      <c r="AF2063">
        <v>1</v>
      </c>
      <c r="AG2063" t="b">
        <f t="shared" si="197"/>
        <v>1</v>
      </c>
      <c r="AH2063">
        <v>0</v>
      </c>
      <c r="AI2063">
        <v>40203</v>
      </c>
      <c r="AJ2063">
        <v>86</v>
      </c>
      <c r="AK2063">
        <v>0</v>
      </c>
      <c r="AL2063">
        <v>33</v>
      </c>
      <c r="AM2063">
        <v>24</v>
      </c>
      <c r="AN2063">
        <v>0</v>
      </c>
      <c r="AO2063">
        <v>0</v>
      </c>
    </row>
    <row r="2064" spans="2:41" x14ac:dyDescent="0.3">
      <c r="D2064" t="str">
        <f t="shared" si="192"/>
        <v>July</v>
      </c>
      <c r="E2064" t="s">
        <v>27</v>
      </c>
      <c r="F2064">
        <v>23</v>
      </c>
      <c r="G2064">
        <v>0</v>
      </c>
      <c r="H2064">
        <v>8</v>
      </c>
      <c r="I2064">
        <v>5</v>
      </c>
      <c r="J2064">
        <v>0</v>
      </c>
      <c r="K2064">
        <v>0</v>
      </c>
      <c r="O2064">
        <v>2023</v>
      </c>
      <c r="P2064" t="str">
        <f t="shared" si="193"/>
        <v>July</v>
      </c>
      <c r="Q2064">
        <f t="shared" si="194"/>
        <v>1</v>
      </c>
      <c r="R2064">
        <f t="shared" si="195"/>
        <v>0</v>
      </c>
      <c r="S2064" s="4" t="str">
        <f t="shared" si="196"/>
        <v>40204</v>
      </c>
      <c r="T2064">
        <v>23</v>
      </c>
      <c r="U2064">
        <v>0</v>
      </c>
      <c r="V2064">
        <v>8</v>
      </c>
      <c r="W2064">
        <v>5</v>
      </c>
      <c r="X2064">
        <v>0</v>
      </c>
      <c r="Y2064">
        <v>0</v>
      </c>
      <c r="AD2064">
        <v>2023</v>
      </c>
      <c r="AE2064" t="s">
        <v>208</v>
      </c>
      <c r="AF2064">
        <v>1</v>
      </c>
      <c r="AG2064" t="b">
        <f t="shared" si="197"/>
        <v>1</v>
      </c>
      <c r="AH2064">
        <v>0</v>
      </c>
      <c r="AI2064">
        <v>40204</v>
      </c>
      <c r="AJ2064">
        <v>23</v>
      </c>
      <c r="AK2064">
        <v>0</v>
      </c>
      <c r="AL2064">
        <v>8</v>
      </c>
      <c r="AM2064">
        <v>5</v>
      </c>
      <c r="AN2064">
        <v>0</v>
      </c>
      <c r="AO2064">
        <v>0</v>
      </c>
    </row>
    <row r="2065" spans="1:41" x14ac:dyDescent="0.3">
      <c r="D2065" t="str">
        <f t="shared" si="192"/>
        <v>July</v>
      </c>
      <c r="E2065" t="s">
        <v>31</v>
      </c>
      <c r="F2065">
        <v>6</v>
      </c>
      <c r="G2065">
        <v>0</v>
      </c>
      <c r="H2065">
        <v>1</v>
      </c>
      <c r="I2065">
        <v>1</v>
      </c>
      <c r="J2065">
        <v>0</v>
      </c>
      <c r="K2065">
        <v>0</v>
      </c>
      <c r="O2065">
        <v>2023</v>
      </c>
      <c r="P2065" t="str">
        <f t="shared" si="193"/>
        <v>July</v>
      </c>
      <c r="Q2065">
        <f t="shared" si="194"/>
        <v>1</v>
      </c>
      <c r="R2065">
        <f t="shared" si="195"/>
        <v>0</v>
      </c>
      <c r="S2065" s="4" t="str">
        <f t="shared" si="196"/>
        <v>40205</v>
      </c>
      <c r="T2065">
        <v>6</v>
      </c>
      <c r="U2065">
        <v>0</v>
      </c>
      <c r="V2065">
        <v>1</v>
      </c>
      <c r="W2065">
        <v>1</v>
      </c>
      <c r="X2065">
        <v>0</v>
      </c>
      <c r="Y2065">
        <v>0</v>
      </c>
      <c r="AD2065">
        <v>2023</v>
      </c>
      <c r="AE2065" t="s">
        <v>208</v>
      </c>
      <c r="AF2065">
        <v>1</v>
      </c>
      <c r="AG2065" t="b">
        <f t="shared" si="197"/>
        <v>1</v>
      </c>
      <c r="AH2065">
        <v>0</v>
      </c>
      <c r="AI2065">
        <v>40205</v>
      </c>
      <c r="AJ2065">
        <v>6</v>
      </c>
      <c r="AK2065">
        <v>0</v>
      </c>
      <c r="AL2065">
        <v>1</v>
      </c>
      <c r="AM2065">
        <v>1</v>
      </c>
      <c r="AN2065">
        <v>0</v>
      </c>
      <c r="AO2065">
        <v>0</v>
      </c>
    </row>
    <row r="2066" spans="1:41" x14ac:dyDescent="0.3">
      <c r="D2066" t="str">
        <f t="shared" si="192"/>
        <v>July</v>
      </c>
      <c r="E2066" t="s">
        <v>34</v>
      </c>
      <c r="F2066">
        <v>36</v>
      </c>
      <c r="G2066">
        <v>0</v>
      </c>
      <c r="H2066">
        <v>8</v>
      </c>
      <c r="I2066">
        <v>5</v>
      </c>
      <c r="J2066">
        <v>0</v>
      </c>
      <c r="K2066">
        <v>0</v>
      </c>
      <c r="O2066">
        <v>2023</v>
      </c>
      <c r="P2066" t="str">
        <f t="shared" si="193"/>
        <v>July</v>
      </c>
      <c r="Q2066">
        <f t="shared" si="194"/>
        <v>1</v>
      </c>
      <c r="R2066">
        <f t="shared" si="195"/>
        <v>0</v>
      </c>
      <c r="S2066" s="4" t="str">
        <f t="shared" si="196"/>
        <v>40206</v>
      </c>
      <c r="T2066">
        <v>36</v>
      </c>
      <c r="U2066">
        <v>0</v>
      </c>
      <c r="V2066">
        <v>8</v>
      </c>
      <c r="W2066">
        <v>5</v>
      </c>
      <c r="X2066">
        <v>0</v>
      </c>
      <c r="Y2066">
        <v>0</v>
      </c>
      <c r="AD2066">
        <v>2023</v>
      </c>
      <c r="AE2066" t="s">
        <v>208</v>
      </c>
      <c r="AF2066">
        <v>1</v>
      </c>
      <c r="AG2066" t="b">
        <f t="shared" si="197"/>
        <v>1</v>
      </c>
      <c r="AH2066">
        <v>0</v>
      </c>
      <c r="AI2066">
        <v>40206</v>
      </c>
      <c r="AJ2066">
        <v>36</v>
      </c>
      <c r="AK2066">
        <v>0</v>
      </c>
      <c r="AL2066">
        <v>8</v>
      </c>
      <c r="AM2066">
        <v>5</v>
      </c>
      <c r="AN2066">
        <v>0</v>
      </c>
      <c r="AO2066">
        <v>0</v>
      </c>
    </row>
    <row r="2067" spans="1:41" x14ac:dyDescent="0.3">
      <c r="D2067" t="str">
        <f t="shared" si="192"/>
        <v>July</v>
      </c>
      <c r="E2067" t="s">
        <v>37</v>
      </c>
      <c r="F2067">
        <v>31</v>
      </c>
      <c r="G2067">
        <v>0</v>
      </c>
      <c r="H2067">
        <v>9</v>
      </c>
      <c r="I2067">
        <v>7</v>
      </c>
      <c r="J2067">
        <v>0</v>
      </c>
      <c r="K2067">
        <v>0</v>
      </c>
      <c r="O2067">
        <v>2023</v>
      </c>
      <c r="P2067" t="str">
        <f t="shared" si="193"/>
        <v>July</v>
      </c>
      <c r="Q2067">
        <f t="shared" si="194"/>
        <v>1</v>
      </c>
      <c r="R2067">
        <f t="shared" si="195"/>
        <v>0</v>
      </c>
      <c r="S2067" s="4" t="str">
        <f t="shared" si="196"/>
        <v>40207</v>
      </c>
      <c r="T2067">
        <v>31</v>
      </c>
      <c r="U2067">
        <v>0</v>
      </c>
      <c r="V2067">
        <v>9</v>
      </c>
      <c r="W2067">
        <v>7</v>
      </c>
      <c r="X2067">
        <v>0</v>
      </c>
      <c r="Y2067">
        <v>0</v>
      </c>
      <c r="AD2067">
        <v>2023</v>
      </c>
      <c r="AE2067" t="s">
        <v>208</v>
      </c>
      <c r="AF2067">
        <v>1</v>
      </c>
      <c r="AG2067" t="b">
        <f t="shared" si="197"/>
        <v>1</v>
      </c>
      <c r="AH2067">
        <v>0</v>
      </c>
      <c r="AI2067">
        <v>40207</v>
      </c>
      <c r="AJ2067">
        <v>31</v>
      </c>
      <c r="AK2067">
        <v>0</v>
      </c>
      <c r="AL2067">
        <v>9</v>
      </c>
      <c r="AM2067">
        <v>7</v>
      </c>
      <c r="AN2067">
        <v>0</v>
      </c>
      <c r="AO2067">
        <v>0</v>
      </c>
    </row>
    <row r="2068" spans="1:41" x14ac:dyDescent="0.3">
      <c r="D2068" t="str">
        <f t="shared" si="192"/>
        <v>July</v>
      </c>
      <c r="E2068" t="s">
        <v>39</v>
      </c>
      <c r="F2068">
        <v>60</v>
      </c>
      <c r="G2068">
        <v>0</v>
      </c>
      <c r="H2068">
        <v>21</v>
      </c>
      <c r="I2068">
        <v>16</v>
      </c>
      <c r="J2068">
        <v>0</v>
      </c>
      <c r="K2068">
        <v>0</v>
      </c>
      <c r="O2068">
        <v>2023</v>
      </c>
      <c r="P2068" t="str">
        <f t="shared" si="193"/>
        <v>July</v>
      </c>
      <c r="Q2068">
        <f t="shared" si="194"/>
        <v>1</v>
      </c>
      <c r="R2068">
        <f t="shared" si="195"/>
        <v>0</v>
      </c>
      <c r="S2068" s="4" t="str">
        <f t="shared" si="196"/>
        <v>40208</v>
      </c>
      <c r="T2068">
        <v>60</v>
      </c>
      <c r="U2068">
        <v>0</v>
      </c>
      <c r="V2068">
        <v>21</v>
      </c>
      <c r="W2068">
        <v>16</v>
      </c>
      <c r="X2068">
        <v>0</v>
      </c>
      <c r="Y2068">
        <v>0</v>
      </c>
      <c r="AD2068">
        <v>2023</v>
      </c>
      <c r="AE2068" t="s">
        <v>208</v>
      </c>
      <c r="AF2068">
        <v>1</v>
      </c>
      <c r="AG2068" t="b">
        <f t="shared" si="197"/>
        <v>1</v>
      </c>
      <c r="AH2068">
        <v>0</v>
      </c>
      <c r="AI2068">
        <v>40208</v>
      </c>
      <c r="AJ2068">
        <v>60</v>
      </c>
      <c r="AK2068">
        <v>0</v>
      </c>
      <c r="AL2068">
        <v>21</v>
      </c>
      <c r="AM2068">
        <v>16</v>
      </c>
      <c r="AN2068">
        <v>0</v>
      </c>
      <c r="AO2068">
        <v>0</v>
      </c>
    </row>
    <row r="2069" spans="1:41" x14ac:dyDescent="0.3">
      <c r="D2069" t="str">
        <f t="shared" si="192"/>
        <v>July</v>
      </c>
      <c r="E2069" t="s">
        <v>43</v>
      </c>
      <c r="F2069">
        <v>1</v>
      </c>
      <c r="G2069">
        <v>0</v>
      </c>
      <c r="H2069">
        <v>1</v>
      </c>
      <c r="I2069">
        <v>1</v>
      </c>
      <c r="J2069">
        <v>0</v>
      </c>
      <c r="K2069">
        <v>0</v>
      </c>
      <c r="O2069">
        <v>2023</v>
      </c>
      <c r="P2069" t="str">
        <f t="shared" si="193"/>
        <v>July</v>
      </c>
      <c r="Q2069">
        <f t="shared" si="194"/>
        <v>1</v>
      </c>
      <c r="R2069">
        <f t="shared" si="195"/>
        <v>0</v>
      </c>
      <c r="S2069" s="4" t="str">
        <f t="shared" si="196"/>
        <v>40209</v>
      </c>
      <c r="T2069">
        <v>1</v>
      </c>
      <c r="U2069">
        <v>0</v>
      </c>
      <c r="V2069">
        <v>1</v>
      </c>
      <c r="W2069">
        <v>1</v>
      </c>
      <c r="X2069">
        <v>0</v>
      </c>
      <c r="Y2069">
        <v>0</v>
      </c>
      <c r="AD2069">
        <v>2023</v>
      </c>
      <c r="AE2069" t="s">
        <v>208</v>
      </c>
      <c r="AF2069">
        <v>1</v>
      </c>
      <c r="AG2069" t="b">
        <f t="shared" si="197"/>
        <v>1</v>
      </c>
      <c r="AH2069">
        <v>0</v>
      </c>
      <c r="AI2069">
        <v>40209</v>
      </c>
      <c r="AJ2069">
        <v>1</v>
      </c>
      <c r="AK2069">
        <v>0</v>
      </c>
      <c r="AL2069">
        <v>1</v>
      </c>
      <c r="AM2069">
        <v>1</v>
      </c>
      <c r="AN2069">
        <v>0</v>
      </c>
      <c r="AO2069">
        <v>0</v>
      </c>
    </row>
    <row r="2070" spans="1:41" x14ac:dyDescent="0.3">
      <c r="D2070" t="str">
        <f t="shared" si="192"/>
        <v>July</v>
      </c>
      <c r="E2070" t="s">
        <v>44</v>
      </c>
      <c r="F2070">
        <v>33</v>
      </c>
      <c r="G2070">
        <v>0</v>
      </c>
      <c r="H2070">
        <v>18</v>
      </c>
      <c r="I2070">
        <v>12</v>
      </c>
      <c r="J2070">
        <v>0</v>
      </c>
      <c r="K2070">
        <v>0</v>
      </c>
      <c r="O2070">
        <v>2023</v>
      </c>
      <c r="P2070" t="str">
        <f t="shared" si="193"/>
        <v>July</v>
      </c>
      <c r="Q2070">
        <f t="shared" si="194"/>
        <v>1</v>
      </c>
      <c r="R2070">
        <f t="shared" si="195"/>
        <v>0</v>
      </c>
      <c r="S2070" s="4" t="str">
        <f t="shared" si="196"/>
        <v>40210</v>
      </c>
      <c r="T2070">
        <v>33</v>
      </c>
      <c r="U2070">
        <v>0</v>
      </c>
      <c r="V2070">
        <v>18</v>
      </c>
      <c r="W2070">
        <v>12</v>
      </c>
      <c r="X2070">
        <v>0</v>
      </c>
      <c r="Y2070">
        <v>0</v>
      </c>
      <c r="AD2070">
        <v>2023</v>
      </c>
      <c r="AE2070" t="s">
        <v>208</v>
      </c>
      <c r="AF2070">
        <v>1</v>
      </c>
      <c r="AG2070" t="b">
        <f t="shared" si="197"/>
        <v>1</v>
      </c>
      <c r="AH2070">
        <v>0</v>
      </c>
      <c r="AI2070">
        <v>40210</v>
      </c>
      <c r="AJ2070">
        <v>33</v>
      </c>
      <c r="AK2070">
        <v>0</v>
      </c>
      <c r="AL2070">
        <v>18</v>
      </c>
      <c r="AM2070">
        <v>12</v>
      </c>
      <c r="AN2070">
        <v>0</v>
      </c>
      <c r="AO2070">
        <v>0</v>
      </c>
    </row>
    <row r="2071" spans="1:41" x14ac:dyDescent="0.3">
      <c r="D2071" t="str">
        <f t="shared" si="192"/>
        <v>July</v>
      </c>
      <c r="E2071" t="s">
        <v>48</v>
      </c>
      <c r="F2071">
        <v>66</v>
      </c>
      <c r="G2071">
        <v>0</v>
      </c>
      <c r="H2071">
        <v>26</v>
      </c>
      <c r="I2071">
        <v>15</v>
      </c>
      <c r="J2071">
        <v>0</v>
      </c>
      <c r="K2071">
        <v>1</v>
      </c>
      <c r="O2071">
        <v>2023</v>
      </c>
      <c r="P2071" t="str">
        <f t="shared" si="193"/>
        <v>July</v>
      </c>
      <c r="Q2071">
        <f t="shared" si="194"/>
        <v>1</v>
      </c>
      <c r="R2071">
        <f t="shared" si="195"/>
        <v>0</v>
      </c>
      <c r="S2071" s="4" t="str">
        <f t="shared" si="196"/>
        <v>40211</v>
      </c>
      <c r="T2071">
        <v>66</v>
      </c>
      <c r="U2071">
        <v>0</v>
      </c>
      <c r="V2071">
        <v>26</v>
      </c>
      <c r="W2071">
        <v>15</v>
      </c>
      <c r="X2071">
        <v>0</v>
      </c>
      <c r="Y2071">
        <v>1</v>
      </c>
      <c r="AD2071">
        <v>2023</v>
      </c>
      <c r="AE2071" t="s">
        <v>208</v>
      </c>
      <c r="AF2071">
        <v>1</v>
      </c>
      <c r="AG2071" t="b">
        <f t="shared" si="197"/>
        <v>1</v>
      </c>
      <c r="AH2071">
        <v>0</v>
      </c>
      <c r="AI2071">
        <v>40211</v>
      </c>
      <c r="AJ2071">
        <v>66</v>
      </c>
      <c r="AK2071">
        <v>0</v>
      </c>
      <c r="AL2071">
        <v>26</v>
      </c>
      <c r="AM2071">
        <v>15</v>
      </c>
      <c r="AN2071">
        <v>0</v>
      </c>
      <c r="AO2071">
        <v>1</v>
      </c>
    </row>
    <row r="2072" spans="1:41" x14ac:dyDescent="0.3">
      <c r="D2072" t="str">
        <f t="shared" si="192"/>
        <v>July</v>
      </c>
      <c r="E2072" t="s">
        <v>50</v>
      </c>
      <c r="F2072">
        <v>49</v>
      </c>
      <c r="G2072">
        <v>0</v>
      </c>
      <c r="H2072">
        <v>21</v>
      </c>
      <c r="I2072">
        <v>11</v>
      </c>
      <c r="J2072">
        <v>0</v>
      </c>
      <c r="K2072">
        <v>0</v>
      </c>
      <c r="O2072">
        <v>2023</v>
      </c>
      <c r="P2072" t="str">
        <f t="shared" si="193"/>
        <v>July</v>
      </c>
      <c r="Q2072">
        <f t="shared" si="194"/>
        <v>1</v>
      </c>
      <c r="R2072">
        <f t="shared" si="195"/>
        <v>0</v>
      </c>
      <c r="S2072" s="4" t="str">
        <f t="shared" si="196"/>
        <v>40212</v>
      </c>
      <c r="T2072">
        <v>49</v>
      </c>
      <c r="U2072">
        <v>0</v>
      </c>
      <c r="V2072">
        <v>21</v>
      </c>
      <c r="W2072">
        <v>11</v>
      </c>
      <c r="X2072">
        <v>0</v>
      </c>
      <c r="Y2072">
        <v>0</v>
      </c>
      <c r="AD2072">
        <v>2023</v>
      </c>
      <c r="AE2072" t="s">
        <v>208</v>
      </c>
      <c r="AF2072">
        <v>1</v>
      </c>
      <c r="AG2072" t="b">
        <f t="shared" si="197"/>
        <v>1</v>
      </c>
      <c r="AH2072">
        <v>0</v>
      </c>
      <c r="AI2072">
        <v>40212</v>
      </c>
      <c r="AJ2072">
        <v>49</v>
      </c>
      <c r="AK2072">
        <v>0</v>
      </c>
      <c r="AL2072">
        <v>21</v>
      </c>
      <c r="AM2072">
        <v>11</v>
      </c>
      <c r="AN2072">
        <v>0</v>
      </c>
      <c r="AO2072">
        <v>0</v>
      </c>
    </row>
    <row r="2073" spans="1:41" x14ac:dyDescent="0.3">
      <c r="D2073" t="str">
        <f t="shared" si="192"/>
        <v>July</v>
      </c>
      <c r="E2073" t="s">
        <v>53</v>
      </c>
      <c r="F2073">
        <v>37</v>
      </c>
      <c r="G2073">
        <v>0</v>
      </c>
      <c r="H2073">
        <v>9</v>
      </c>
      <c r="I2073">
        <v>5</v>
      </c>
      <c r="J2073">
        <v>0</v>
      </c>
      <c r="K2073">
        <v>0</v>
      </c>
      <c r="O2073">
        <v>2023</v>
      </c>
      <c r="P2073" t="str">
        <f t="shared" si="193"/>
        <v>July</v>
      </c>
      <c r="Q2073">
        <f t="shared" si="194"/>
        <v>1</v>
      </c>
      <c r="R2073">
        <f t="shared" si="195"/>
        <v>0</v>
      </c>
      <c r="S2073" s="4" t="str">
        <f t="shared" si="196"/>
        <v>40213</v>
      </c>
      <c r="T2073">
        <v>37</v>
      </c>
      <c r="U2073">
        <v>0</v>
      </c>
      <c r="V2073">
        <v>9</v>
      </c>
      <c r="W2073">
        <v>5</v>
      </c>
      <c r="X2073">
        <v>0</v>
      </c>
      <c r="Y2073">
        <v>0</v>
      </c>
      <c r="AD2073">
        <v>2023</v>
      </c>
      <c r="AE2073" t="s">
        <v>208</v>
      </c>
      <c r="AF2073">
        <v>1</v>
      </c>
      <c r="AG2073" t="b">
        <f t="shared" si="197"/>
        <v>1</v>
      </c>
      <c r="AH2073">
        <v>0</v>
      </c>
      <c r="AI2073">
        <v>40213</v>
      </c>
      <c r="AJ2073">
        <v>37</v>
      </c>
      <c r="AK2073">
        <v>0</v>
      </c>
      <c r="AL2073">
        <v>9</v>
      </c>
      <c r="AM2073">
        <v>5</v>
      </c>
      <c r="AN2073">
        <v>0</v>
      </c>
      <c r="AO2073">
        <v>0</v>
      </c>
    </row>
    <row r="2074" spans="1:41" x14ac:dyDescent="0.3">
      <c r="D2074" t="str">
        <f t="shared" si="192"/>
        <v>July</v>
      </c>
      <c r="E2074" t="s">
        <v>57</v>
      </c>
      <c r="F2074">
        <v>105</v>
      </c>
      <c r="G2074">
        <v>0</v>
      </c>
      <c r="H2074">
        <v>29</v>
      </c>
      <c r="I2074">
        <v>18</v>
      </c>
      <c r="J2074">
        <v>0</v>
      </c>
      <c r="K2074">
        <v>0</v>
      </c>
      <c r="O2074">
        <v>2023</v>
      </c>
      <c r="P2074" t="str">
        <f t="shared" si="193"/>
        <v>July</v>
      </c>
      <c r="Q2074">
        <f t="shared" si="194"/>
        <v>1</v>
      </c>
      <c r="R2074">
        <f t="shared" si="195"/>
        <v>0</v>
      </c>
      <c r="S2074" s="4" t="str">
        <f t="shared" si="196"/>
        <v>40214</v>
      </c>
      <c r="T2074">
        <v>105</v>
      </c>
      <c r="U2074">
        <v>0</v>
      </c>
      <c r="V2074">
        <v>29</v>
      </c>
      <c r="W2074">
        <v>18</v>
      </c>
      <c r="X2074">
        <v>0</v>
      </c>
      <c r="Y2074">
        <v>0</v>
      </c>
      <c r="AD2074">
        <v>2023</v>
      </c>
      <c r="AE2074" t="s">
        <v>208</v>
      </c>
      <c r="AF2074">
        <v>1</v>
      </c>
      <c r="AG2074" t="b">
        <f t="shared" si="197"/>
        <v>1</v>
      </c>
      <c r="AH2074">
        <v>0</v>
      </c>
      <c r="AI2074">
        <v>40214</v>
      </c>
      <c r="AJ2074">
        <v>105</v>
      </c>
      <c r="AK2074">
        <v>0</v>
      </c>
      <c r="AL2074">
        <v>29</v>
      </c>
      <c r="AM2074">
        <v>18</v>
      </c>
      <c r="AN2074">
        <v>0</v>
      </c>
      <c r="AO2074">
        <v>0</v>
      </c>
    </row>
    <row r="2075" spans="1:41" x14ac:dyDescent="0.3">
      <c r="D2075" t="str">
        <f t="shared" si="192"/>
        <v>July</v>
      </c>
      <c r="E2075" t="s">
        <v>60</v>
      </c>
      <c r="F2075">
        <v>75</v>
      </c>
      <c r="G2075">
        <v>0</v>
      </c>
      <c r="H2075">
        <v>32</v>
      </c>
      <c r="I2075">
        <v>17</v>
      </c>
      <c r="J2075">
        <v>0</v>
      </c>
      <c r="K2075">
        <v>0</v>
      </c>
      <c r="O2075">
        <v>2023</v>
      </c>
      <c r="P2075" t="str">
        <f t="shared" si="193"/>
        <v>July</v>
      </c>
      <c r="Q2075">
        <f t="shared" si="194"/>
        <v>1</v>
      </c>
      <c r="R2075">
        <f t="shared" si="195"/>
        <v>0</v>
      </c>
      <c r="S2075" s="4" t="str">
        <f t="shared" si="196"/>
        <v>40215</v>
      </c>
      <c r="T2075">
        <v>75</v>
      </c>
      <c r="U2075">
        <v>0</v>
      </c>
      <c r="V2075">
        <v>32</v>
      </c>
      <c r="W2075">
        <v>17</v>
      </c>
      <c r="X2075">
        <v>0</v>
      </c>
      <c r="Y2075">
        <v>0</v>
      </c>
      <c r="AD2075">
        <v>2023</v>
      </c>
      <c r="AE2075" t="s">
        <v>208</v>
      </c>
      <c r="AF2075">
        <v>1</v>
      </c>
      <c r="AG2075" t="b">
        <f t="shared" si="197"/>
        <v>1</v>
      </c>
      <c r="AH2075">
        <v>0</v>
      </c>
      <c r="AI2075">
        <v>40215</v>
      </c>
      <c r="AJ2075">
        <v>75</v>
      </c>
      <c r="AK2075">
        <v>0</v>
      </c>
      <c r="AL2075">
        <v>32</v>
      </c>
      <c r="AM2075">
        <v>17</v>
      </c>
      <c r="AN2075">
        <v>0</v>
      </c>
      <c r="AO2075">
        <v>0</v>
      </c>
    </row>
    <row r="2076" spans="1:41" x14ac:dyDescent="0.3">
      <c r="D2076" t="str">
        <f t="shared" si="192"/>
        <v>July</v>
      </c>
      <c r="E2076" t="s">
        <v>64</v>
      </c>
      <c r="F2076">
        <v>121</v>
      </c>
      <c r="G2076">
        <v>0</v>
      </c>
      <c r="H2076">
        <v>35</v>
      </c>
      <c r="I2076">
        <v>20</v>
      </c>
      <c r="J2076">
        <v>0</v>
      </c>
      <c r="K2076">
        <v>0</v>
      </c>
      <c r="O2076">
        <v>2023</v>
      </c>
      <c r="P2076" t="str">
        <f t="shared" si="193"/>
        <v>July</v>
      </c>
      <c r="Q2076">
        <f t="shared" si="194"/>
        <v>1</v>
      </c>
      <c r="R2076">
        <f t="shared" si="195"/>
        <v>0</v>
      </c>
      <c r="S2076" s="4" t="str">
        <f t="shared" si="196"/>
        <v>40216</v>
      </c>
      <c r="T2076">
        <v>121</v>
      </c>
      <c r="U2076">
        <v>0</v>
      </c>
      <c r="V2076">
        <v>35</v>
      </c>
      <c r="W2076">
        <v>20</v>
      </c>
      <c r="X2076">
        <v>0</v>
      </c>
      <c r="Y2076">
        <v>0</v>
      </c>
      <c r="AD2076">
        <v>2023</v>
      </c>
      <c r="AE2076" t="s">
        <v>208</v>
      </c>
      <c r="AF2076">
        <v>1</v>
      </c>
      <c r="AG2076" t="b">
        <f t="shared" si="197"/>
        <v>1</v>
      </c>
      <c r="AH2076">
        <v>0</v>
      </c>
      <c r="AI2076">
        <v>40216</v>
      </c>
      <c r="AJ2076">
        <v>121</v>
      </c>
      <c r="AK2076">
        <v>0</v>
      </c>
      <c r="AL2076">
        <v>35</v>
      </c>
      <c r="AM2076">
        <v>20</v>
      </c>
      <c r="AN2076">
        <v>0</v>
      </c>
      <c r="AO2076">
        <v>0</v>
      </c>
    </row>
    <row r="2077" spans="1:41" x14ac:dyDescent="0.3">
      <c r="D2077" t="str">
        <f t="shared" si="192"/>
        <v>July</v>
      </c>
      <c r="O2077">
        <v>2023</v>
      </c>
      <c r="P2077" t="str">
        <f t="shared" si="193"/>
        <v>July</v>
      </c>
      <c r="Q2077">
        <f t="shared" si="194"/>
        <v>0</v>
      </c>
      <c r="R2077">
        <f t="shared" si="195"/>
        <v>0</v>
      </c>
      <c r="S2077" s="4" t="str">
        <f t="shared" si="196"/>
        <v/>
      </c>
      <c r="AD2077">
        <v>2023</v>
      </c>
      <c r="AE2077" t="s">
        <v>208</v>
      </c>
      <c r="AF2077">
        <v>0</v>
      </c>
      <c r="AG2077" t="b">
        <f t="shared" si="197"/>
        <v>0</v>
      </c>
      <c r="AH2077">
        <v>0</v>
      </c>
      <c r="AI2077" s="4" t="s">
        <v>587</v>
      </c>
    </row>
    <row r="2078" spans="1:41" x14ac:dyDescent="0.3">
      <c r="A2078">
        <v>2023</v>
      </c>
      <c r="B2078" t="s">
        <v>208</v>
      </c>
      <c r="D2078" t="str">
        <f t="shared" si="192"/>
        <v>July</v>
      </c>
      <c r="E2078" t="s">
        <v>66</v>
      </c>
      <c r="F2078">
        <v>9</v>
      </c>
      <c r="G2078">
        <v>0</v>
      </c>
      <c r="H2078">
        <v>3</v>
      </c>
      <c r="I2078">
        <v>2</v>
      </c>
      <c r="J2078">
        <v>0</v>
      </c>
      <c r="K2078">
        <v>0</v>
      </c>
      <c r="O2078">
        <v>2023</v>
      </c>
      <c r="P2078" t="str">
        <f t="shared" si="193"/>
        <v>July</v>
      </c>
      <c r="Q2078">
        <f t="shared" si="194"/>
        <v>1</v>
      </c>
      <c r="R2078">
        <f t="shared" si="195"/>
        <v>0</v>
      </c>
      <c r="S2078" s="4" t="str">
        <f t="shared" si="196"/>
        <v>40217</v>
      </c>
      <c r="T2078">
        <v>9</v>
      </c>
      <c r="U2078">
        <v>0</v>
      </c>
      <c r="V2078">
        <v>3</v>
      </c>
      <c r="W2078">
        <v>2</v>
      </c>
      <c r="X2078">
        <v>0</v>
      </c>
      <c r="Y2078">
        <v>0</v>
      </c>
      <c r="AD2078">
        <v>2023</v>
      </c>
      <c r="AE2078" t="s">
        <v>208</v>
      </c>
      <c r="AF2078">
        <v>1</v>
      </c>
      <c r="AG2078" t="b">
        <f t="shared" si="197"/>
        <v>1</v>
      </c>
      <c r="AH2078">
        <v>0</v>
      </c>
      <c r="AI2078">
        <v>40217</v>
      </c>
      <c r="AJ2078">
        <v>9</v>
      </c>
      <c r="AK2078">
        <v>0</v>
      </c>
      <c r="AL2078">
        <v>3</v>
      </c>
      <c r="AM2078">
        <v>2</v>
      </c>
      <c r="AN2078">
        <v>0</v>
      </c>
      <c r="AO2078">
        <v>0</v>
      </c>
    </row>
    <row r="2079" spans="1:41" x14ac:dyDescent="0.3">
      <c r="D2079" t="str">
        <f t="shared" si="192"/>
        <v>July</v>
      </c>
      <c r="E2079" t="s">
        <v>69</v>
      </c>
      <c r="F2079">
        <v>62</v>
      </c>
      <c r="G2079">
        <v>0</v>
      </c>
      <c r="H2079">
        <v>19</v>
      </c>
      <c r="I2079">
        <v>9</v>
      </c>
      <c r="J2079">
        <v>0</v>
      </c>
      <c r="K2079">
        <v>0</v>
      </c>
      <c r="O2079">
        <v>2023</v>
      </c>
      <c r="P2079" t="str">
        <f t="shared" si="193"/>
        <v>July</v>
      </c>
      <c r="Q2079">
        <f t="shared" si="194"/>
        <v>1</v>
      </c>
      <c r="R2079">
        <f t="shared" si="195"/>
        <v>0</v>
      </c>
      <c r="S2079" s="4" t="str">
        <f t="shared" si="196"/>
        <v>40218</v>
      </c>
      <c r="T2079">
        <v>62</v>
      </c>
      <c r="U2079">
        <v>0</v>
      </c>
      <c r="V2079">
        <v>19</v>
      </c>
      <c r="W2079">
        <v>9</v>
      </c>
      <c r="X2079">
        <v>0</v>
      </c>
      <c r="Y2079">
        <v>0</v>
      </c>
      <c r="AD2079">
        <v>2023</v>
      </c>
      <c r="AE2079" t="s">
        <v>208</v>
      </c>
      <c r="AF2079">
        <v>1</v>
      </c>
      <c r="AG2079" t="b">
        <f t="shared" si="197"/>
        <v>1</v>
      </c>
      <c r="AH2079">
        <v>0</v>
      </c>
      <c r="AI2079">
        <v>40218</v>
      </c>
      <c r="AJ2079">
        <v>62</v>
      </c>
      <c r="AK2079">
        <v>0</v>
      </c>
      <c r="AL2079">
        <v>19</v>
      </c>
      <c r="AM2079">
        <v>9</v>
      </c>
      <c r="AN2079">
        <v>0</v>
      </c>
      <c r="AO2079">
        <v>0</v>
      </c>
    </row>
    <row r="2080" spans="1:41" x14ac:dyDescent="0.3">
      <c r="D2080" t="str">
        <f t="shared" si="192"/>
        <v>July</v>
      </c>
      <c r="E2080" t="s">
        <v>72</v>
      </c>
      <c r="F2080">
        <v>103</v>
      </c>
      <c r="G2080">
        <v>0</v>
      </c>
      <c r="H2080">
        <v>26</v>
      </c>
      <c r="I2080">
        <v>16</v>
      </c>
      <c r="J2080">
        <v>0</v>
      </c>
      <c r="K2080">
        <v>0</v>
      </c>
      <c r="O2080">
        <v>2023</v>
      </c>
      <c r="P2080" t="str">
        <f t="shared" si="193"/>
        <v>July</v>
      </c>
      <c r="Q2080">
        <f t="shared" si="194"/>
        <v>1</v>
      </c>
      <c r="R2080">
        <f t="shared" si="195"/>
        <v>0</v>
      </c>
      <c r="S2080" s="4" t="str">
        <f t="shared" si="196"/>
        <v>40219</v>
      </c>
      <c r="T2080">
        <v>103</v>
      </c>
      <c r="U2080">
        <v>0</v>
      </c>
      <c r="V2080">
        <v>26</v>
      </c>
      <c r="W2080">
        <v>16</v>
      </c>
      <c r="X2080">
        <v>0</v>
      </c>
      <c r="Y2080">
        <v>0</v>
      </c>
      <c r="AD2080">
        <v>2023</v>
      </c>
      <c r="AE2080" t="s">
        <v>208</v>
      </c>
      <c r="AF2080">
        <v>1</v>
      </c>
      <c r="AG2080" t="b">
        <f t="shared" si="197"/>
        <v>1</v>
      </c>
      <c r="AH2080">
        <v>0</v>
      </c>
      <c r="AI2080">
        <v>40219</v>
      </c>
      <c r="AJ2080">
        <v>103</v>
      </c>
      <c r="AK2080">
        <v>0</v>
      </c>
      <c r="AL2080">
        <v>26</v>
      </c>
      <c r="AM2080">
        <v>16</v>
      </c>
      <c r="AN2080">
        <v>0</v>
      </c>
      <c r="AO2080">
        <v>0</v>
      </c>
    </row>
    <row r="2081" spans="4:41" x14ac:dyDescent="0.3">
      <c r="D2081" t="str">
        <f t="shared" si="192"/>
        <v>July</v>
      </c>
      <c r="E2081" t="s">
        <v>75</v>
      </c>
      <c r="F2081">
        <v>50</v>
      </c>
      <c r="G2081">
        <v>0</v>
      </c>
      <c r="H2081">
        <v>16</v>
      </c>
      <c r="I2081">
        <v>6</v>
      </c>
      <c r="J2081">
        <v>0</v>
      </c>
      <c r="K2081">
        <v>1</v>
      </c>
      <c r="O2081">
        <v>2023</v>
      </c>
      <c r="P2081" t="str">
        <f t="shared" si="193"/>
        <v>July</v>
      </c>
      <c r="Q2081">
        <f t="shared" si="194"/>
        <v>1</v>
      </c>
      <c r="R2081">
        <f t="shared" si="195"/>
        <v>0</v>
      </c>
      <c r="S2081" s="4" t="str">
        <f t="shared" si="196"/>
        <v>40220</v>
      </c>
      <c r="T2081">
        <v>50</v>
      </c>
      <c r="U2081">
        <v>0</v>
      </c>
      <c r="V2081">
        <v>16</v>
      </c>
      <c r="W2081">
        <v>6</v>
      </c>
      <c r="X2081">
        <v>0</v>
      </c>
      <c r="Y2081">
        <v>1</v>
      </c>
      <c r="AD2081">
        <v>2023</v>
      </c>
      <c r="AE2081" t="s">
        <v>208</v>
      </c>
      <c r="AF2081">
        <v>1</v>
      </c>
      <c r="AG2081" t="b">
        <f t="shared" si="197"/>
        <v>1</v>
      </c>
      <c r="AH2081">
        <v>0</v>
      </c>
      <c r="AI2081">
        <v>40220</v>
      </c>
      <c r="AJ2081">
        <v>50</v>
      </c>
      <c r="AK2081">
        <v>0</v>
      </c>
      <c r="AL2081">
        <v>16</v>
      </c>
      <c r="AM2081">
        <v>6</v>
      </c>
      <c r="AN2081">
        <v>0</v>
      </c>
      <c r="AO2081">
        <v>1</v>
      </c>
    </row>
    <row r="2082" spans="4:41" x14ac:dyDescent="0.3">
      <c r="D2082" t="str">
        <f t="shared" si="192"/>
        <v>July</v>
      </c>
      <c r="E2082" t="s">
        <v>76</v>
      </c>
      <c r="F2082">
        <v>37</v>
      </c>
      <c r="G2082">
        <v>0</v>
      </c>
      <c r="H2082">
        <v>5</v>
      </c>
      <c r="I2082">
        <v>3</v>
      </c>
      <c r="J2082">
        <v>0</v>
      </c>
      <c r="K2082">
        <v>0</v>
      </c>
      <c r="O2082">
        <v>2023</v>
      </c>
      <c r="P2082" t="str">
        <f t="shared" si="193"/>
        <v>July</v>
      </c>
      <c r="Q2082">
        <f t="shared" si="194"/>
        <v>1</v>
      </c>
      <c r="R2082">
        <f t="shared" si="195"/>
        <v>0</v>
      </c>
      <c r="S2082" s="4" t="str">
        <f t="shared" si="196"/>
        <v>40222</v>
      </c>
      <c r="T2082">
        <v>37</v>
      </c>
      <c r="U2082">
        <v>0</v>
      </c>
      <c r="V2082">
        <v>5</v>
      </c>
      <c r="W2082">
        <v>3</v>
      </c>
      <c r="X2082">
        <v>0</v>
      </c>
      <c r="Y2082">
        <v>0</v>
      </c>
      <c r="AD2082">
        <v>2023</v>
      </c>
      <c r="AE2082" t="s">
        <v>208</v>
      </c>
      <c r="AF2082">
        <v>1</v>
      </c>
      <c r="AG2082" t="b">
        <f t="shared" si="197"/>
        <v>1</v>
      </c>
      <c r="AH2082">
        <v>0</v>
      </c>
      <c r="AI2082">
        <v>40222</v>
      </c>
      <c r="AJ2082">
        <v>37</v>
      </c>
      <c r="AK2082">
        <v>0</v>
      </c>
      <c r="AL2082">
        <v>5</v>
      </c>
      <c r="AM2082">
        <v>3</v>
      </c>
      <c r="AN2082">
        <v>0</v>
      </c>
      <c r="AO2082">
        <v>0</v>
      </c>
    </row>
    <row r="2083" spans="4:41" x14ac:dyDescent="0.3">
      <c r="D2083" t="str">
        <f t="shared" si="192"/>
        <v>July</v>
      </c>
      <c r="E2083" t="s">
        <v>78</v>
      </c>
      <c r="F2083">
        <v>35</v>
      </c>
      <c r="G2083">
        <v>0</v>
      </c>
      <c r="H2083">
        <v>10</v>
      </c>
      <c r="I2083">
        <v>6</v>
      </c>
      <c r="J2083">
        <v>0</v>
      </c>
      <c r="K2083">
        <v>0</v>
      </c>
      <c r="O2083">
        <v>2023</v>
      </c>
      <c r="P2083" t="str">
        <f t="shared" si="193"/>
        <v>July</v>
      </c>
      <c r="Q2083">
        <f t="shared" si="194"/>
        <v>1</v>
      </c>
      <c r="R2083">
        <f t="shared" si="195"/>
        <v>0</v>
      </c>
      <c r="S2083" s="4" t="str">
        <f t="shared" si="196"/>
        <v>40223</v>
      </c>
      <c r="T2083">
        <v>35</v>
      </c>
      <c r="U2083">
        <v>0</v>
      </c>
      <c r="V2083">
        <v>10</v>
      </c>
      <c r="W2083">
        <v>6</v>
      </c>
      <c r="X2083">
        <v>0</v>
      </c>
      <c r="Y2083">
        <v>0</v>
      </c>
      <c r="AD2083">
        <v>2023</v>
      </c>
      <c r="AE2083" t="s">
        <v>208</v>
      </c>
      <c r="AF2083">
        <v>1</v>
      </c>
      <c r="AG2083" t="b">
        <f t="shared" si="197"/>
        <v>1</v>
      </c>
      <c r="AH2083">
        <v>0</v>
      </c>
      <c r="AI2083">
        <v>40223</v>
      </c>
      <c r="AJ2083">
        <v>35</v>
      </c>
      <c r="AK2083">
        <v>0</v>
      </c>
      <c r="AL2083">
        <v>10</v>
      </c>
      <c r="AM2083">
        <v>6</v>
      </c>
      <c r="AN2083">
        <v>0</v>
      </c>
      <c r="AO2083">
        <v>0</v>
      </c>
    </row>
    <row r="2084" spans="4:41" x14ac:dyDescent="0.3">
      <c r="D2084" t="str">
        <f t="shared" si="192"/>
        <v>July</v>
      </c>
      <c r="E2084" t="s">
        <v>82</v>
      </c>
      <c r="F2084">
        <v>28</v>
      </c>
      <c r="G2084">
        <v>0</v>
      </c>
      <c r="H2084">
        <v>5</v>
      </c>
      <c r="I2084">
        <v>4</v>
      </c>
      <c r="J2084">
        <v>0</v>
      </c>
      <c r="K2084">
        <v>0</v>
      </c>
      <c r="O2084">
        <v>2023</v>
      </c>
      <c r="P2084" t="str">
        <f t="shared" si="193"/>
        <v>July</v>
      </c>
      <c r="Q2084">
        <f t="shared" si="194"/>
        <v>1</v>
      </c>
      <c r="R2084">
        <f t="shared" si="195"/>
        <v>0</v>
      </c>
      <c r="S2084" s="4" t="str">
        <f t="shared" si="196"/>
        <v>40228</v>
      </c>
      <c r="T2084">
        <v>28</v>
      </c>
      <c r="U2084">
        <v>0</v>
      </c>
      <c r="V2084">
        <v>5</v>
      </c>
      <c r="W2084">
        <v>4</v>
      </c>
      <c r="X2084">
        <v>0</v>
      </c>
      <c r="Y2084">
        <v>0</v>
      </c>
      <c r="AD2084">
        <v>2023</v>
      </c>
      <c r="AE2084" t="s">
        <v>208</v>
      </c>
      <c r="AF2084">
        <v>1</v>
      </c>
      <c r="AG2084" t="b">
        <f t="shared" si="197"/>
        <v>1</v>
      </c>
      <c r="AH2084">
        <v>0</v>
      </c>
      <c r="AI2084">
        <v>40228</v>
      </c>
      <c r="AJ2084">
        <v>28</v>
      </c>
      <c r="AK2084">
        <v>0</v>
      </c>
      <c r="AL2084">
        <v>5</v>
      </c>
      <c r="AM2084">
        <v>4</v>
      </c>
      <c r="AN2084">
        <v>0</v>
      </c>
      <c r="AO2084">
        <v>0</v>
      </c>
    </row>
    <row r="2085" spans="4:41" x14ac:dyDescent="0.3">
      <c r="D2085" t="str">
        <f t="shared" si="192"/>
        <v>July</v>
      </c>
      <c r="E2085" t="s">
        <v>84</v>
      </c>
      <c r="F2085">
        <v>39</v>
      </c>
      <c r="G2085">
        <v>0</v>
      </c>
      <c r="H2085">
        <v>6</v>
      </c>
      <c r="I2085">
        <v>4</v>
      </c>
      <c r="J2085">
        <v>0</v>
      </c>
      <c r="K2085">
        <v>0</v>
      </c>
      <c r="O2085">
        <v>2023</v>
      </c>
      <c r="P2085" t="str">
        <f t="shared" si="193"/>
        <v>July</v>
      </c>
      <c r="Q2085">
        <f t="shared" si="194"/>
        <v>1</v>
      </c>
      <c r="R2085">
        <f t="shared" si="195"/>
        <v>0</v>
      </c>
      <c r="S2085" s="4" t="str">
        <f t="shared" si="196"/>
        <v>40229</v>
      </c>
      <c r="T2085">
        <v>39</v>
      </c>
      <c r="U2085">
        <v>0</v>
      </c>
      <c r="V2085">
        <v>6</v>
      </c>
      <c r="W2085">
        <v>4</v>
      </c>
      <c r="X2085">
        <v>0</v>
      </c>
      <c r="Y2085">
        <v>0</v>
      </c>
      <c r="AD2085">
        <v>2023</v>
      </c>
      <c r="AE2085" t="s">
        <v>208</v>
      </c>
      <c r="AF2085">
        <v>1</v>
      </c>
      <c r="AG2085" t="b">
        <f t="shared" si="197"/>
        <v>1</v>
      </c>
      <c r="AH2085">
        <v>0</v>
      </c>
      <c r="AI2085">
        <v>40229</v>
      </c>
      <c r="AJ2085">
        <v>39</v>
      </c>
      <c r="AK2085">
        <v>0</v>
      </c>
      <c r="AL2085">
        <v>6</v>
      </c>
      <c r="AM2085">
        <v>4</v>
      </c>
      <c r="AN2085">
        <v>0</v>
      </c>
      <c r="AO2085">
        <v>0</v>
      </c>
    </row>
    <row r="2086" spans="4:41" x14ac:dyDescent="0.3">
      <c r="D2086" t="str">
        <f t="shared" si="192"/>
        <v>July</v>
      </c>
      <c r="E2086" t="s">
        <v>240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O2086">
        <v>2023</v>
      </c>
      <c r="P2086" t="str">
        <f t="shared" si="193"/>
        <v>July</v>
      </c>
      <c r="Q2086">
        <f t="shared" si="194"/>
        <v>1</v>
      </c>
      <c r="R2086">
        <f t="shared" si="195"/>
        <v>0</v>
      </c>
      <c r="S2086" s="4" t="str">
        <f t="shared" si="196"/>
        <v>40232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AD2086">
        <v>2023</v>
      </c>
      <c r="AE2086" t="s">
        <v>208</v>
      </c>
      <c r="AF2086">
        <v>1</v>
      </c>
      <c r="AG2086" t="b">
        <f t="shared" si="197"/>
        <v>1</v>
      </c>
      <c r="AH2086">
        <v>0</v>
      </c>
      <c r="AI2086">
        <v>40232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</row>
    <row r="2087" spans="4:41" x14ac:dyDescent="0.3">
      <c r="D2087" t="str">
        <f t="shared" si="192"/>
        <v>July</v>
      </c>
      <c r="E2087" t="s">
        <v>86</v>
      </c>
      <c r="F2087">
        <v>63</v>
      </c>
      <c r="G2087">
        <v>0</v>
      </c>
      <c r="H2087">
        <v>16</v>
      </c>
      <c r="I2087">
        <v>6</v>
      </c>
      <c r="J2087">
        <v>0</v>
      </c>
      <c r="K2087">
        <v>0</v>
      </c>
      <c r="O2087">
        <v>2023</v>
      </c>
      <c r="P2087" t="str">
        <f t="shared" si="193"/>
        <v>July</v>
      </c>
      <c r="Q2087">
        <f t="shared" si="194"/>
        <v>1</v>
      </c>
      <c r="R2087">
        <f t="shared" si="195"/>
        <v>0</v>
      </c>
      <c r="S2087" s="4" t="str">
        <f t="shared" si="196"/>
        <v>40241</v>
      </c>
      <c r="T2087">
        <v>63</v>
      </c>
      <c r="U2087">
        <v>0</v>
      </c>
      <c r="V2087">
        <v>16</v>
      </c>
      <c r="W2087">
        <v>6</v>
      </c>
      <c r="X2087">
        <v>0</v>
      </c>
      <c r="Y2087">
        <v>0</v>
      </c>
      <c r="AD2087">
        <v>2023</v>
      </c>
      <c r="AE2087" t="s">
        <v>208</v>
      </c>
      <c r="AF2087">
        <v>1</v>
      </c>
      <c r="AG2087" t="b">
        <f t="shared" si="197"/>
        <v>1</v>
      </c>
      <c r="AH2087">
        <v>0</v>
      </c>
      <c r="AI2087">
        <v>40241</v>
      </c>
      <c r="AJ2087">
        <v>63</v>
      </c>
      <c r="AK2087">
        <v>0</v>
      </c>
      <c r="AL2087">
        <v>16</v>
      </c>
      <c r="AM2087">
        <v>6</v>
      </c>
      <c r="AN2087">
        <v>0</v>
      </c>
      <c r="AO2087">
        <v>0</v>
      </c>
    </row>
    <row r="2088" spans="4:41" x14ac:dyDescent="0.3">
      <c r="D2088" t="str">
        <f t="shared" si="192"/>
        <v>July</v>
      </c>
      <c r="E2088" t="s">
        <v>89</v>
      </c>
      <c r="F2088">
        <v>9</v>
      </c>
      <c r="G2088">
        <v>0</v>
      </c>
      <c r="H2088">
        <v>2</v>
      </c>
      <c r="I2088">
        <v>2</v>
      </c>
      <c r="J2088">
        <v>0</v>
      </c>
      <c r="K2088">
        <v>0</v>
      </c>
      <c r="O2088">
        <v>2023</v>
      </c>
      <c r="P2088" t="str">
        <f t="shared" si="193"/>
        <v>July</v>
      </c>
      <c r="Q2088">
        <f t="shared" si="194"/>
        <v>1</v>
      </c>
      <c r="R2088">
        <f t="shared" si="195"/>
        <v>0</v>
      </c>
      <c r="S2088" s="4" t="str">
        <f t="shared" si="196"/>
        <v>40242</v>
      </c>
      <c r="T2088">
        <v>9</v>
      </c>
      <c r="U2088">
        <v>0</v>
      </c>
      <c r="V2088">
        <v>2</v>
      </c>
      <c r="W2088">
        <v>2</v>
      </c>
      <c r="X2088">
        <v>0</v>
      </c>
      <c r="Y2088">
        <v>0</v>
      </c>
      <c r="AD2088">
        <v>2023</v>
      </c>
      <c r="AE2088" t="s">
        <v>208</v>
      </c>
      <c r="AF2088">
        <v>1</v>
      </c>
      <c r="AG2088" t="b">
        <f t="shared" si="197"/>
        <v>1</v>
      </c>
      <c r="AH2088">
        <v>0</v>
      </c>
      <c r="AI2088">
        <v>40242</v>
      </c>
      <c r="AJ2088">
        <v>9</v>
      </c>
      <c r="AK2088">
        <v>0</v>
      </c>
      <c r="AL2088">
        <v>2</v>
      </c>
      <c r="AM2088">
        <v>2</v>
      </c>
      <c r="AN2088">
        <v>0</v>
      </c>
      <c r="AO2088">
        <v>0</v>
      </c>
    </row>
    <row r="2089" spans="4:41" x14ac:dyDescent="0.3">
      <c r="D2089" t="str">
        <f t="shared" si="192"/>
        <v>July</v>
      </c>
      <c r="E2089" t="s">
        <v>91</v>
      </c>
      <c r="F2089">
        <v>10</v>
      </c>
      <c r="G2089">
        <v>0</v>
      </c>
      <c r="H2089">
        <v>1</v>
      </c>
      <c r="I2089">
        <v>1</v>
      </c>
      <c r="J2089">
        <v>0</v>
      </c>
      <c r="K2089">
        <v>0</v>
      </c>
      <c r="O2089">
        <v>2023</v>
      </c>
      <c r="P2089" t="str">
        <f t="shared" si="193"/>
        <v>July</v>
      </c>
      <c r="Q2089">
        <f t="shared" si="194"/>
        <v>1</v>
      </c>
      <c r="R2089">
        <f t="shared" si="195"/>
        <v>0</v>
      </c>
      <c r="S2089" s="4" t="str">
        <f t="shared" si="196"/>
        <v>40243</v>
      </c>
      <c r="T2089">
        <v>10</v>
      </c>
      <c r="U2089">
        <v>0</v>
      </c>
      <c r="V2089">
        <v>1</v>
      </c>
      <c r="W2089">
        <v>1</v>
      </c>
      <c r="X2089">
        <v>0</v>
      </c>
      <c r="Y2089">
        <v>0</v>
      </c>
      <c r="AD2089">
        <v>2023</v>
      </c>
      <c r="AE2089" t="s">
        <v>208</v>
      </c>
      <c r="AF2089">
        <v>1</v>
      </c>
      <c r="AG2089" t="b">
        <f t="shared" si="197"/>
        <v>1</v>
      </c>
      <c r="AH2089">
        <v>0</v>
      </c>
      <c r="AI2089">
        <v>40243</v>
      </c>
      <c r="AJ2089">
        <v>10</v>
      </c>
      <c r="AK2089">
        <v>0</v>
      </c>
      <c r="AL2089">
        <v>1</v>
      </c>
      <c r="AM2089">
        <v>1</v>
      </c>
      <c r="AN2089">
        <v>0</v>
      </c>
      <c r="AO2089">
        <v>0</v>
      </c>
    </row>
    <row r="2090" spans="4:41" x14ac:dyDescent="0.3">
      <c r="D2090" t="str">
        <f t="shared" si="192"/>
        <v>July</v>
      </c>
      <c r="E2090" t="s">
        <v>92</v>
      </c>
      <c r="F2090">
        <v>29</v>
      </c>
      <c r="G2090">
        <v>0</v>
      </c>
      <c r="H2090">
        <v>7</v>
      </c>
      <c r="I2090">
        <v>4</v>
      </c>
      <c r="J2090">
        <v>0</v>
      </c>
      <c r="K2090">
        <v>0</v>
      </c>
      <c r="O2090">
        <v>2023</v>
      </c>
      <c r="P2090" t="str">
        <f t="shared" si="193"/>
        <v>July</v>
      </c>
      <c r="Q2090">
        <f t="shared" si="194"/>
        <v>1</v>
      </c>
      <c r="R2090">
        <f t="shared" si="195"/>
        <v>0</v>
      </c>
      <c r="S2090" s="4" t="str">
        <f t="shared" si="196"/>
        <v>40245</v>
      </c>
      <c r="T2090">
        <v>29</v>
      </c>
      <c r="U2090">
        <v>0</v>
      </c>
      <c r="V2090">
        <v>7</v>
      </c>
      <c r="W2090">
        <v>4</v>
      </c>
      <c r="X2090">
        <v>0</v>
      </c>
      <c r="Y2090">
        <v>0</v>
      </c>
      <c r="AD2090">
        <v>2023</v>
      </c>
      <c r="AE2090" t="s">
        <v>208</v>
      </c>
      <c r="AF2090">
        <v>1</v>
      </c>
      <c r="AG2090" t="b">
        <f t="shared" si="197"/>
        <v>1</v>
      </c>
      <c r="AH2090">
        <v>0</v>
      </c>
      <c r="AI2090">
        <v>40245</v>
      </c>
      <c r="AJ2090">
        <v>29</v>
      </c>
      <c r="AK2090">
        <v>0</v>
      </c>
      <c r="AL2090">
        <v>7</v>
      </c>
      <c r="AM2090">
        <v>4</v>
      </c>
      <c r="AN2090">
        <v>0</v>
      </c>
      <c r="AO2090">
        <v>0</v>
      </c>
    </row>
    <row r="2091" spans="4:41" x14ac:dyDescent="0.3">
      <c r="D2091" t="str">
        <f t="shared" si="192"/>
        <v>July</v>
      </c>
      <c r="E2091" t="s">
        <v>93</v>
      </c>
      <c r="F2091">
        <v>46</v>
      </c>
      <c r="G2091">
        <v>0</v>
      </c>
      <c r="H2091">
        <v>18</v>
      </c>
      <c r="I2091">
        <v>7</v>
      </c>
      <c r="J2091">
        <v>0</v>
      </c>
      <c r="K2091">
        <v>0</v>
      </c>
      <c r="O2091">
        <v>2023</v>
      </c>
      <c r="P2091" t="str">
        <f t="shared" si="193"/>
        <v>July</v>
      </c>
      <c r="Q2091">
        <f t="shared" si="194"/>
        <v>1</v>
      </c>
      <c r="R2091">
        <f t="shared" si="195"/>
        <v>0</v>
      </c>
      <c r="S2091" s="4" t="str">
        <f t="shared" si="196"/>
        <v>40258</v>
      </c>
      <c r="T2091">
        <v>46</v>
      </c>
      <c r="U2091">
        <v>0</v>
      </c>
      <c r="V2091">
        <v>18</v>
      </c>
      <c r="W2091">
        <v>7</v>
      </c>
      <c r="X2091">
        <v>0</v>
      </c>
      <c r="Y2091">
        <v>0</v>
      </c>
      <c r="AD2091">
        <v>2023</v>
      </c>
      <c r="AE2091" t="s">
        <v>208</v>
      </c>
      <c r="AF2091">
        <v>1</v>
      </c>
      <c r="AG2091" t="b">
        <f t="shared" si="197"/>
        <v>1</v>
      </c>
      <c r="AH2091">
        <v>0</v>
      </c>
      <c r="AI2091">
        <v>40258</v>
      </c>
      <c r="AJ2091">
        <v>46</v>
      </c>
      <c r="AK2091">
        <v>0</v>
      </c>
      <c r="AL2091">
        <v>18</v>
      </c>
      <c r="AM2091">
        <v>7</v>
      </c>
      <c r="AN2091">
        <v>0</v>
      </c>
      <c r="AO2091">
        <v>0</v>
      </c>
    </row>
    <row r="2092" spans="4:41" x14ac:dyDescent="0.3">
      <c r="D2092" t="str">
        <f t="shared" si="192"/>
        <v>July</v>
      </c>
      <c r="E2092" t="s">
        <v>95</v>
      </c>
      <c r="F2092">
        <v>47</v>
      </c>
      <c r="G2092">
        <v>0</v>
      </c>
      <c r="H2092">
        <v>20</v>
      </c>
      <c r="I2092">
        <v>6</v>
      </c>
      <c r="J2092">
        <v>0</v>
      </c>
      <c r="K2092">
        <v>0</v>
      </c>
      <c r="O2092">
        <v>2023</v>
      </c>
      <c r="P2092" t="str">
        <f t="shared" si="193"/>
        <v>July</v>
      </c>
      <c r="Q2092">
        <f t="shared" si="194"/>
        <v>1</v>
      </c>
      <c r="R2092">
        <f t="shared" si="195"/>
        <v>0</v>
      </c>
      <c r="S2092" s="4" t="str">
        <f t="shared" si="196"/>
        <v>40272</v>
      </c>
      <c r="T2092">
        <v>47</v>
      </c>
      <c r="U2092">
        <v>0</v>
      </c>
      <c r="V2092">
        <v>20</v>
      </c>
      <c r="W2092">
        <v>6</v>
      </c>
      <c r="X2092">
        <v>0</v>
      </c>
      <c r="Y2092">
        <v>0</v>
      </c>
      <c r="AD2092">
        <v>2023</v>
      </c>
      <c r="AE2092" t="s">
        <v>208</v>
      </c>
      <c r="AF2092">
        <v>1</v>
      </c>
      <c r="AG2092" t="b">
        <f t="shared" si="197"/>
        <v>1</v>
      </c>
      <c r="AH2092">
        <v>0</v>
      </c>
      <c r="AI2092">
        <v>40272</v>
      </c>
      <c r="AJ2092">
        <v>47</v>
      </c>
      <c r="AK2092">
        <v>0</v>
      </c>
      <c r="AL2092">
        <v>20</v>
      </c>
      <c r="AM2092">
        <v>6</v>
      </c>
      <c r="AN2092">
        <v>0</v>
      </c>
      <c r="AO2092">
        <v>0</v>
      </c>
    </row>
    <row r="2093" spans="4:41" x14ac:dyDescent="0.3">
      <c r="D2093" t="str">
        <f t="shared" si="192"/>
        <v>July</v>
      </c>
      <c r="E2093" t="s">
        <v>96</v>
      </c>
      <c r="F2093">
        <v>46</v>
      </c>
      <c r="G2093">
        <v>0</v>
      </c>
      <c r="H2093">
        <v>8</v>
      </c>
      <c r="I2093">
        <v>2</v>
      </c>
      <c r="J2093">
        <v>0</v>
      </c>
      <c r="K2093">
        <v>0</v>
      </c>
      <c r="O2093">
        <v>2023</v>
      </c>
      <c r="P2093" t="str">
        <f t="shared" si="193"/>
        <v>July</v>
      </c>
      <c r="Q2093">
        <f t="shared" si="194"/>
        <v>1</v>
      </c>
      <c r="R2093">
        <f t="shared" si="195"/>
        <v>0</v>
      </c>
      <c r="S2093" s="4" t="str">
        <f t="shared" si="196"/>
        <v>40291</v>
      </c>
      <c r="T2093">
        <v>46</v>
      </c>
      <c r="U2093">
        <v>0</v>
      </c>
      <c r="V2093">
        <v>8</v>
      </c>
      <c r="W2093">
        <v>2</v>
      </c>
      <c r="X2093">
        <v>0</v>
      </c>
      <c r="Y2093">
        <v>0</v>
      </c>
      <c r="AD2093">
        <v>2023</v>
      </c>
      <c r="AE2093" t="s">
        <v>208</v>
      </c>
      <c r="AF2093">
        <v>1</v>
      </c>
      <c r="AG2093" t="b">
        <f t="shared" si="197"/>
        <v>1</v>
      </c>
      <c r="AH2093">
        <v>0</v>
      </c>
      <c r="AI2093">
        <v>40291</v>
      </c>
      <c r="AJ2093">
        <v>46</v>
      </c>
      <c r="AK2093">
        <v>0</v>
      </c>
      <c r="AL2093">
        <v>8</v>
      </c>
      <c r="AM2093">
        <v>2</v>
      </c>
      <c r="AN2093">
        <v>0</v>
      </c>
      <c r="AO2093">
        <v>0</v>
      </c>
    </row>
    <row r="2094" spans="4:41" x14ac:dyDescent="0.3">
      <c r="D2094" t="str">
        <f t="shared" si="192"/>
        <v>July</v>
      </c>
      <c r="E2094" t="s">
        <v>98</v>
      </c>
      <c r="F2094">
        <v>78</v>
      </c>
      <c r="G2094">
        <v>0</v>
      </c>
      <c r="H2094">
        <v>16</v>
      </c>
      <c r="I2094">
        <v>8</v>
      </c>
      <c r="J2094">
        <v>0</v>
      </c>
      <c r="K2094">
        <v>0</v>
      </c>
      <c r="O2094">
        <v>2023</v>
      </c>
      <c r="P2094" t="str">
        <f t="shared" si="193"/>
        <v>July</v>
      </c>
      <c r="Q2094">
        <f t="shared" si="194"/>
        <v>1</v>
      </c>
      <c r="R2094">
        <f t="shared" si="195"/>
        <v>0</v>
      </c>
      <c r="S2094" s="4" t="str">
        <f t="shared" si="196"/>
        <v>40299</v>
      </c>
      <c r="T2094">
        <v>78</v>
      </c>
      <c r="U2094">
        <v>0</v>
      </c>
      <c r="V2094">
        <v>16</v>
      </c>
      <c r="W2094">
        <v>8</v>
      </c>
      <c r="X2094">
        <v>0</v>
      </c>
      <c r="Y2094">
        <v>0</v>
      </c>
      <c r="AD2094">
        <v>2023</v>
      </c>
      <c r="AE2094" t="s">
        <v>208</v>
      </c>
      <c r="AF2094">
        <v>1</v>
      </c>
      <c r="AG2094" t="b">
        <f t="shared" si="197"/>
        <v>1</v>
      </c>
      <c r="AH2094">
        <v>0</v>
      </c>
      <c r="AI2094">
        <v>40299</v>
      </c>
      <c r="AJ2094">
        <v>78</v>
      </c>
      <c r="AK2094">
        <v>0</v>
      </c>
      <c r="AL2094">
        <v>16</v>
      </c>
      <c r="AM2094">
        <v>8</v>
      </c>
      <c r="AN2094">
        <v>0</v>
      </c>
      <c r="AO2094">
        <v>0</v>
      </c>
    </row>
    <row r="2095" spans="4:41" x14ac:dyDescent="0.3">
      <c r="D2095" t="str">
        <f t="shared" si="192"/>
        <v>July</v>
      </c>
      <c r="E2095" t="s">
        <v>4</v>
      </c>
      <c r="F2095" s="1">
        <v>1436</v>
      </c>
      <c r="G2095">
        <v>0</v>
      </c>
      <c r="H2095">
        <v>433</v>
      </c>
      <c r="I2095">
        <v>246</v>
      </c>
      <c r="J2095">
        <v>0</v>
      </c>
      <c r="K2095">
        <v>2</v>
      </c>
      <c r="O2095">
        <v>2023</v>
      </c>
      <c r="P2095" t="str">
        <f t="shared" si="193"/>
        <v>July</v>
      </c>
      <c r="Q2095">
        <f t="shared" si="194"/>
        <v>0</v>
      </c>
      <c r="R2095">
        <f t="shared" si="195"/>
        <v>1</v>
      </c>
      <c r="S2095" s="4" t="str">
        <f t="shared" si="196"/>
        <v>Total</v>
      </c>
      <c r="T2095">
        <v>1436</v>
      </c>
      <c r="U2095">
        <v>0</v>
      </c>
      <c r="V2095">
        <v>433</v>
      </c>
      <c r="W2095">
        <v>246</v>
      </c>
      <c r="X2095">
        <v>0</v>
      </c>
      <c r="Y2095">
        <v>2</v>
      </c>
      <c r="AD2095">
        <v>2023</v>
      </c>
      <c r="AE2095" t="s">
        <v>208</v>
      </c>
      <c r="AF2095">
        <v>0</v>
      </c>
      <c r="AG2095" t="b">
        <f t="shared" si="197"/>
        <v>0</v>
      </c>
      <c r="AH2095">
        <v>1</v>
      </c>
      <c r="AI2095" s="4" t="s">
        <v>4</v>
      </c>
      <c r="AJ2095">
        <v>1436</v>
      </c>
      <c r="AK2095">
        <v>0</v>
      </c>
      <c r="AL2095">
        <v>433</v>
      </c>
      <c r="AM2095">
        <v>246</v>
      </c>
      <c r="AN2095">
        <v>0</v>
      </c>
      <c r="AO2095">
        <v>2</v>
      </c>
    </row>
    <row r="2096" spans="4:41" x14ac:dyDescent="0.3">
      <c r="D2096" t="str">
        <f t="shared" si="192"/>
        <v>July</v>
      </c>
      <c r="E2096" t="s">
        <v>105</v>
      </c>
      <c r="F2096">
        <v>17</v>
      </c>
      <c r="G2096">
        <v>0</v>
      </c>
      <c r="H2096">
        <v>3</v>
      </c>
      <c r="I2096">
        <v>1</v>
      </c>
      <c r="J2096">
        <v>0</v>
      </c>
      <c r="K2096">
        <v>0</v>
      </c>
      <c r="O2096">
        <v>2023</v>
      </c>
      <c r="P2096" t="str">
        <f t="shared" si="193"/>
        <v>July</v>
      </c>
      <c r="Q2096">
        <f t="shared" si="194"/>
        <v>0</v>
      </c>
      <c r="R2096">
        <f t="shared" si="195"/>
        <v>0</v>
      </c>
      <c r="S2096" s="4" t="str">
        <f t="shared" si="196"/>
        <v>40118</v>
      </c>
      <c r="T2096">
        <v>17</v>
      </c>
      <c r="U2096">
        <v>0</v>
      </c>
      <c r="V2096">
        <v>3</v>
      </c>
      <c r="W2096">
        <v>1</v>
      </c>
      <c r="X2096">
        <v>0</v>
      </c>
      <c r="Y2096">
        <v>0</v>
      </c>
      <c r="AD2096">
        <v>2023</v>
      </c>
      <c r="AE2096" t="s">
        <v>208</v>
      </c>
      <c r="AF2096">
        <v>0</v>
      </c>
      <c r="AG2096" t="b">
        <f t="shared" si="197"/>
        <v>1</v>
      </c>
      <c r="AH2096">
        <v>0</v>
      </c>
      <c r="AI2096">
        <v>40118</v>
      </c>
      <c r="AJ2096">
        <v>17</v>
      </c>
      <c r="AK2096">
        <v>0</v>
      </c>
      <c r="AL2096">
        <v>3</v>
      </c>
      <c r="AM2096">
        <v>1</v>
      </c>
      <c r="AN2096">
        <v>0</v>
      </c>
      <c r="AO2096">
        <v>0</v>
      </c>
    </row>
    <row r="2097" spans="2:41" x14ac:dyDescent="0.3">
      <c r="D2097" t="str">
        <f t="shared" si="192"/>
        <v>July</v>
      </c>
      <c r="E2097" t="s">
        <v>107</v>
      </c>
      <c r="F2097">
        <v>4</v>
      </c>
      <c r="G2097">
        <v>0</v>
      </c>
      <c r="H2097">
        <v>0</v>
      </c>
      <c r="I2097">
        <v>0</v>
      </c>
      <c r="J2097">
        <v>0</v>
      </c>
      <c r="K2097">
        <v>0</v>
      </c>
      <c r="O2097">
        <v>2023</v>
      </c>
      <c r="P2097" t="str">
        <f t="shared" si="193"/>
        <v>July</v>
      </c>
      <c r="Q2097">
        <f t="shared" si="194"/>
        <v>0</v>
      </c>
      <c r="R2097">
        <f t="shared" si="195"/>
        <v>0</v>
      </c>
      <c r="S2097" s="4" t="str">
        <f t="shared" si="196"/>
        <v>40059</v>
      </c>
      <c r="T2097">
        <v>4</v>
      </c>
      <c r="U2097">
        <v>0</v>
      </c>
      <c r="V2097">
        <v>0</v>
      </c>
      <c r="W2097">
        <v>0</v>
      </c>
      <c r="X2097">
        <v>0</v>
      </c>
      <c r="Y2097">
        <v>0</v>
      </c>
      <c r="AD2097">
        <v>2023</v>
      </c>
      <c r="AE2097" t="s">
        <v>208</v>
      </c>
      <c r="AF2097">
        <v>0</v>
      </c>
      <c r="AG2097" t="b">
        <f t="shared" si="197"/>
        <v>1</v>
      </c>
      <c r="AH2097">
        <v>0</v>
      </c>
      <c r="AI2097">
        <v>40059</v>
      </c>
      <c r="AJ2097">
        <v>4</v>
      </c>
      <c r="AK2097">
        <v>0</v>
      </c>
      <c r="AL2097">
        <v>0</v>
      </c>
      <c r="AM2097">
        <v>0</v>
      </c>
      <c r="AN2097">
        <v>0</v>
      </c>
      <c r="AO2097">
        <v>0</v>
      </c>
    </row>
    <row r="2098" spans="2:41" x14ac:dyDescent="0.3">
      <c r="D2098" t="str">
        <f t="shared" si="192"/>
        <v>July</v>
      </c>
      <c r="E2098" t="s">
        <v>4</v>
      </c>
      <c r="F2098">
        <v>21</v>
      </c>
      <c r="G2098">
        <v>0</v>
      </c>
      <c r="H2098">
        <v>3</v>
      </c>
      <c r="I2098">
        <v>1</v>
      </c>
      <c r="J2098">
        <v>0</v>
      </c>
      <c r="K2098">
        <v>0</v>
      </c>
      <c r="O2098">
        <v>2023</v>
      </c>
      <c r="P2098" t="str">
        <f t="shared" si="193"/>
        <v>July</v>
      </c>
      <c r="Q2098">
        <f t="shared" si="194"/>
        <v>0</v>
      </c>
      <c r="R2098">
        <f t="shared" si="195"/>
        <v>1</v>
      </c>
      <c r="S2098" s="4" t="str">
        <f t="shared" si="196"/>
        <v>Total</v>
      </c>
      <c r="T2098">
        <v>21</v>
      </c>
      <c r="U2098">
        <v>0</v>
      </c>
      <c r="V2098">
        <v>3</v>
      </c>
      <c r="W2098">
        <v>1</v>
      </c>
      <c r="X2098">
        <v>0</v>
      </c>
      <c r="Y2098">
        <v>0</v>
      </c>
      <c r="AD2098">
        <v>2023</v>
      </c>
      <c r="AE2098" t="s">
        <v>208</v>
      </c>
      <c r="AF2098">
        <v>0</v>
      </c>
      <c r="AG2098" t="b">
        <f t="shared" si="197"/>
        <v>0</v>
      </c>
      <c r="AH2098">
        <v>1</v>
      </c>
      <c r="AI2098" s="4" t="s">
        <v>4</v>
      </c>
      <c r="AJ2098">
        <v>21</v>
      </c>
      <c r="AK2098">
        <v>0</v>
      </c>
      <c r="AL2098">
        <v>3</v>
      </c>
      <c r="AM2098">
        <v>1</v>
      </c>
      <c r="AN2098">
        <v>0</v>
      </c>
      <c r="AO2098">
        <v>0</v>
      </c>
    </row>
    <row r="2099" spans="2:41" x14ac:dyDescent="0.3">
      <c r="D2099" t="str">
        <f t="shared" si="192"/>
        <v>July</v>
      </c>
      <c r="E2099" t="s">
        <v>4</v>
      </c>
      <c r="F2099" s="1">
        <v>1457</v>
      </c>
      <c r="G2099">
        <v>0</v>
      </c>
      <c r="H2099">
        <v>436</v>
      </c>
      <c r="I2099">
        <v>247</v>
      </c>
      <c r="J2099">
        <v>0</v>
      </c>
      <c r="K2099">
        <v>2</v>
      </c>
      <c r="O2099">
        <v>2023</v>
      </c>
      <c r="P2099" t="str">
        <f t="shared" si="193"/>
        <v>July</v>
      </c>
      <c r="Q2099">
        <f t="shared" si="194"/>
        <v>0</v>
      </c>
      <c r="R2099">
        <f t="shared" si="195"/>
        <v>1</v>
      </c>
      <c r="S2099" s="4" t="str">
        <f t="shared" si="196"/>
        <v>Total</v>
      </c>
      <c r="T2099">
        <v>1457</v>
      </c>
      <c r="U2099">
        <v>0</v>
      </c>
      <c r="V2099">
        <v>436</v>
      </c>
      <c r="W2099">
        <v>247</v>
      </c>
      <c r="X2099">
        <v>0</v>
      </c>
      <c r="Y2099">
        <v>2</v>
      </c>
      <c r="AD2099">
        <v>2023</v>
      </c>
      <c r="AE2099" t="s">
        <v>208</v>
      </c>
      <c r="AF2099">
        <v>0</v>
      </c>
      <c r="AG2099" t="b">
        <f t="shared" si="197"/>
        <v>0</v>
      </c>
      <c r="AH2099">
        <v>1</v>
      </c>
      <c r="AI2099" s="4" t="s">
        <v>4</v>
      </c>
      <c r="AJ2099">
        <v>1457</v>
      </c>
      <c r="AK2099">
        <v>0</v>
      </c>
      <c r="AL2099">
        <v>436</v>
      </c>
      <c r="AM2099">
        <v>247</v>
      </c>
      <c r="AN2099">
        <v>0</v>
      </c>
      <c r="AO2099">
        <v>2</v>
      </c>
    </row>
    <row r="2100" spans="2:41" x14ac:dyDescent="0.3">
      <c r="B2100" t="s">
        <v>226</v>
      </c>
      <c r="C2100" t="s">
        <v>226</v>
      </c>
      <c r="D2100" t="str">
        <f t="shared" si="192"/>
        <v>August</v>
      </c>
      <c r="E2100" t="s">
        <v>17</v>
      </c>
      <c r="F2100">
        <v>22</v>
      </c>
      <c r="G2100">
        <v>0</v>
      </c>
      <c r="H2100">
        <v>7</v>
      </c>
      <c r="I2100">
        <v>5</v>
      </c>
      <c r="J2100">
        <v>0</v>
      </c>
      <c r="K2100">
        <v>0</v>
      </c>
      <c r="O2100">
        <v>2023</v>
      </c>
      <c r="P2100" t="str">
        <f t="shared" si="193"/>
        <v>August</v>
      </c>
      <c r="Q2100">
        <f t="shared" si="194"/>
        <v>1</v>
      </c>
      <c r="R2100">
        <f t="shared" si="195"/>
        <v>0</v>
      </c>
      <c r="S2100" s="4" t="str">
        <f t="shared" si="196"/>
        <v>40202</v>
      </c>
      <c r="T2100">
        <v>22</v>
      </c>
      <c r="U2100">
        <v>0</v>
      </c>
      <c r="V2100">
        <v>7</v>
      </c>
      <c r="W2100">
        <v>5</v>
      </c>
      <c r="X2100">
        <v>0</v>
      </c>
      <c r="Y2100">
        <v>0</v>
      </c>
      <c r="AD2100">
        <v>2023</v>
      </c>
      <c r="AE2100" t="s">
        <v>226</v>
      </c>
      <c r="AF2100">
        <v>1</v>
      </c>
      <c r="AG2100" t="b">
        <f t="shared" si="197"/>
        <v>1</v>
      </c>
      <c r="AH2100">
        <v>0</v>
      </c>
      <c r="AI2100">
        <v>40202</v>
      </c>
      <c r="AJ2100">
        <v>22</v>
      </c>
      <c r="AK2100">
        <v>0</v>
      </c>
      <c r="AL2100">
        <v>7</v>
      </c>
      <c r="AM2100">
        <v>5</v>
      </c>
      <c r="AN2100">
        <v>0</v>
      </c>
      <c r="AO2100">
        <v>0</v>
      </c>
    </row>
    <row r="2101" spans="2:41" x14ac:dyDescent="0.3">
      <c r="D2101" t="str">
        <f t="shared" si="192"/>
        <v>August</v>
      </c>
      <c r="E2101" t="s">
        <v>23</v>
      </c>
      <c r="F2101">
        <v>75</v>
      </c>
      <c r="G2101">
        <v>0</v>
      </c>
      <c r="H2101">
        <v>30</v>
      </c>
      <c r="I2101">
        <v>17</v>
      </c>
      <c r="J2101">
        <v>0</v>
      </c>
      <c r="K2101">
        <v>0</v>
      </c>
      <c r="O2101">
        <v>2023</v>
      </c>
      <c r="P2101" t="str">
        <f t="shared" si="193"/>
        <v>August</v>
      </c>
      <c r="Q2101">
        <f t="shared" si="194"/>
        <v>1</v>
      </c>
      <c r="R2101">
        <f t="shared" si="195"/>
        <v>0</v>
      </c>
      <c r="S2101" s="4" t="str">
        <f t="shared" si="196"/>
        <v>40203</v>
      </c>
      <c r="T2101">
        <v>75</v>
      </c>
      <c r="U2101">
        <v>0</v>
      </c>
      <c r="V2101">
        <v>30</v>
      </c>
      <c r="W2101">
        <v>17</v>
      </c>
      <c r="X2101">
        <v>0</v>
      </c>
      <c r="Y2101">
        <v>0</v>
      </c>
      <c r="AD2101">
        <v>2023</v>
      </c>
      <c r="AE2101" t="s">
        <v>226</v>
      </c>
      <c r="AF2101">
        <v>1</v>
      </c>
      <c r="AG2101" t="b">
        <f t="shared" si="197"/>
        <v>1</v>
      </c>
      <c r="AH2101">
        <v>0</v>
      </c>
      <c r="AI2101">
        <v>40203</v>
      </c>
      <c r="AJ2101">
        <v>75</v>
      </c>
      <c r="AK2101">
        <v>0</v>
      </c>
      <c r="AL2101">
        <v>30</v>
      </c>
      <c r="AM2101">
        <v>17</v>
      </c>
      <c r="AN2101">
        <v>0</v>
      </c>
      <c r="AO2101">
        <v>0</v>
      </c>
    </row>
    <row r="2102" spans="2:41" x14ac:dyDescent="0.3">
      <c r="D2102" t="str">
        <f t="shared" si="192"/>
        <v>August</v>
      </c>
      <c r="E2102" t="s">
        <v>27</v>
      </c>
      <c r="F2102">
        <v>24</v>
      </c>
      <c r="G2102">
        <v>0</v>
      </c>
      <c r="H2102">
        <v>7</v>
      </c>
      <c r="I2102">
        <v>3</v>
      </c>
      <c r="J2102">
        <v>0</v>
      </c>
      <c r="K2102">
        <v>0</v>
      </c>
      <c r="O2102">
        <v>2023</v>
      </c>
      <c r="P2102" t="str">
        <f t="shared" si="193"/>
        <v>August</v>
      </c>
      <c r="Q2102">
        <f t="shared" si="194"/>
        <v>1</v>
      </c>
      <c r="R2102">
        <f t="shared" si="195"/>
        <v>0</v>
      </c>
      <c r="S2102" s="4" t="str">
        <f t="shared" si="196"/>
        <v>40204</v>
      </c>
      <c r="T2102">
        <v>24</v>
      </c>
      <c r="U2102">
        <v>0</v>
      </c>
      <c r="V2102">
        <v>7</v>
      </c>
      <c r="W2102">
        <v>3</v>
      </c>
      <c r="X2102">
        <v>0</v>
      </c>
      <c r="Y2102">
        <v>0</v>
      </c>
      <c r="AD2102">
        <v>2023</v>
      </c>
      <c r="AE2102" t="s">
        <v>226</v>
      </c>
      <c r="AF2102">
        <v>1</v>
      </c>
      <c r="AG2102" t="b">
        <f t="shared" si="197"/>
        <v>1</v>
      </c>
      <c r="AH2102">
        <v>0</v>
      </c>
      <c r="AI2102">
        <v>40204</v>
      </c>
      <c r="AJ2102">
        <v>24</v>
      </c>
      <c r="AK2102">
        <v>0</v>
      </c>
      <c r="AL2102">
        <v>7</v>
      </c>
      <c r="AM2102">
        <v>3</v>
      </c>
      <c r="AN2102">
        <v>0</v>
      </c>
      <c r="AO2102">
        <v>0</v>
      </c>
    </row>
    <row r="2103" spans="2:41" x14ac:dyDescent="0.3">
      <c r="D2103" t="str">
        <f t="shared" si="192"/>
        <v>August</v>
      </c>
      <c r="E2103" t="s">
        <v>31</v>
      </c>
      <c r="F2103">
        <v>2</v>
      </c>
      <c r="G2103">
        <v>0</v>
      </c>
      <c r="H2103">
        <v>1</v>
      </c>
      <c r="I2103">
        <v>1</v>
      </c>
      <c r="J2103">
        <v>0</v>
      </c>
      <c r="K2103">
        <v>0</v>
      </c>
      <c r="O2103">
        <v>2023</v>
      </c>
      <c r="P2103" t="str">
        <f t="shared" si="193"/>
        <v>August</v>
      </c>
      <c r="Q2103">
        <f t="shared" si="194"/>
        <v>1</v>
      </c>
      <c r="R2103">
        <f t="shared" si="195"/>
        <v>0</v>
      </c>
      <c r="S2103" s="4" t="str">
        <f t="shared" si="196"/>
        <v>40205</v>
      </c>
      <c r="T2103">
        <v>2</v>
      </c>
      <c r="U2103">
        <v>0</v>
      </c>
      <c r="V2103">
        <v>1</v>
      </c>
      <c r="W2103">
        <v>1</v>
      </c>
      <c r="X2103">
        <v>0</v>
      </c>
      <c r="Y2103">
        <v>0</v>
      </c>
      <c r="AD2103">
        <v>2023</v>
      </c>
      <c r="AE2103" t="s">
        <v>226</v>
      </c>
      <c r="AF2103">
        <v>1</v>
      </c>
      <c r="AG2103" t="b">
        <f t="shared" si="197"/>
        <v>1</v>
      </c>
      <c r="AH2103">
        <v>0</v>
      </c>
      <c r="AI2103">
        <v>40205</v>
      </c>
      <c r="AJ2103">
        <v>2</v>
      </c>
      <c r="AK2103">
        <v>0</v>
      </c>
      <c r="AL2103">
        <v>1</v>
      </c>
      <c r="AM2103">
        <v>1</v>
      </c>
      <c r="AN2103">
        <v>0</v>
      </c>
      <c r="AO2103">
        <v>0</v>
      </c>
    </row>
    <row r="2104" spans="2:41" x14ac:dyDescent="0.3">
      <c r="D2104" t="str">
        <f t="shared" si="192"/>
        <v>August</v>
      </c>
      <c r="E2104" t="s">
        <v>34</v>
      </c>
      <c r="F2104">
        <v>19</v>
      </c>
      <c r="G2104">
        <v>0</v>
      </c>
      <c r="H2104">
        <v>6</v>
      </c>
      <c r="I2104">
        <v>4</v>
      </c>
      <c r="J2104">
        <v>0</v>
      </c>
      <c r="K2104">
        <v>0</v>
      </c>
      <c r="O2104">
        <v>2023</v>
      </c>
      <c r="P2104" t="str">
        <f t="shared" si="193"/>
        <v>August</v>
      </c>
      <c r="Q2104">
        <f t="shared" si="194"/>
        <v>1</v>
      </c>
      <c r="R2104">
        <f t="shared" si="195"/>
        <v>0</v>
      </c>
      <c r="S2104" s="4" t="str">
        <f t="shared" si="196"/>
        <v>40206</v>
      </c>
      <c r="T2104">
        <v>19</v>
      </c>
      <c r="U2104">
        <v>0</v>
      </c>
      <c r="V2104">
        <v>6</v>
      </c>
      <c r="W2104">
        <v>4</v>
      </c>
      <c r="X2104">
        <v>0</v>
      </c>
      <c r="Y2104">
        <v>0</v>
      </c>
      <c r="AD2104">
        <v>2023</v>
      </c>
      <c r="AE2104" t="s">
        <v>226</v>
      </c>
      <c r="AF2104">
        <v>1</v>
      </c>
      <c r="AG2104" t="b">
        <f t="shared" si="197"/>
        <v>1</v>
      </c>
      <c r="AH2104">
        <v>0</v>
      </c>
      <c r="AI2104">
        <v>40206</v>
      </c>
      <c r="AJ2104">
        <v>19</v>
      </c>
      <c r="AK2104">
        <v>0</v>
      </c>
      <c r="AL2104">
        <v>6</v>
      </c>
      <c r="AM2104">
        <v>4</v>
      </c>
      <c r="AN2104">
        <v>0</v>
      </c>
      <c r="AO2104">
        <v>0</v>
      </c>
    </row>
    <row r="2105" spans="2:41" x14ac:dyDescent="0.3">
      <c r="D2105" t="str">
        <f t="shared" si="192"/>
        <v>August</v>
      </c>
      <c r="E2105" t="s">
        <v>37</v>
      </c>
      <c r="F2105">
        <v>42</v>
      </c>
      <c r="G2105">
        <v>0</v>
      </c>
      <c r="H2105">
        <v>13</v>
      </c>
      <c r="I2105">
        <v>9</v>
      </c>
      <c r="J2105">
        <v>0</v>
      </c>
      <c r="K2105">
        <v>0</v>
      </c>
      <c r="O2105">
        <v>2023</v>
      </c>
      <c r="P2105" t="str">
        <f t="shared" si="193"/>
        <v>August</v>
      </c>
      <c r="Q2105">
        <f t="shared" si="194"/>
        <v>1</v>
      </c>
      <c r="R2105">
        <f t="shared" si="195"/>
        <v>0</v>
      </c>
      <c r="S2105" s="4" t="str">
        <f t="shared" si="196"/>
        <v>40207</v>
      </c>
      <c r="T2105">
        <v>42</v>
      </c>
      <c r="U2105">
        <v>0</v>
      </c>
      <c r="V2105">
        <v>13</v>
      </c>
      <c r="W2105">
        <v>9</v>
      </c>
      <c r="X2105">
        <v>0</v>
      </c>
      <c r="Y2105">
        <v>0</v>
      </c>
      <c r="AD2105">
        <v>2023</v>
      </c>
      <c r="AE2105" t="s">
        <v>226</v>
      </c>
      <c r="AF2105">
        <v>1</v>
      </c>
      <c r="AG2105" t="b">
        <f t="shared" si="197"/>
        <v>1</v>
      </c>
      <c r="AH2105">
        <v>0</v>
      </c>
      <c r="AI2105">
        <v>40207</v>
      </c>
      <c r="AJ2105">
        <v>42</v>
      </c>
      <c r="AK2105">
        <v>0</v>
      </c>
      <c r="AL2105">
        <v>13</v>
      </c>
      <c r="AM2105">
        <v>9</v>
      </c>
      <c r="AN2105">
        <v>0</v>
      </c>
      <c r="AO2105">
        <v>0</v>
      </c>
    </row>
    <row r="2106" spans="2:41" x14ac:dyDescent="0.3">
      <c r="D2106" t="str">
        <f t="shared" si="192"/>
        <v>August</v>
      </c>
      <c r="E2106" t="s">
        <v>39</v>
      </c>
      <c r="F2106">
        <v>54</v>
      </c>
      <c r="G2106">
        <v>0</v>
      </c>
      <c r="H2106">
        <v>20</v>
      </c>
      <c r="I2106">
        <v>11</v>
      </c>
      <c r="J2106">
        <v>0</v>
      </c>
      <c r="K2106">
        <v>0</v>
      </c>
      <c r="O2106">
        <v>2023</v>
      </c>
      <c r="P2106" t="str">
        <f t="shared" si="193"/>
        <v>August</v>
      </c>
      <c r="Q2106">
        <f t="shared" si="194"/>
        <v>1</v>
      </c>
      <c r="R2106">
        <f t="shared" si="195"/>
        <v>0</v>
      </c>
      <c r="S2106" s="4" t="str">
        <f t="shared" si="196"/>
        <v>40208</v>
      </c>
      <c r="T2106">
        <v>54</v>
      </c>
      <c r="U2106">
        <v>0</v>
      </c>
      <c r="V2106">
        <v>20</v>
      </c>
      <c r="W2106">
        <v>11</v>
      </c>
      <c r="X2106">
        <v>0</v>
      </c>
      <c r="Y2106">
        <v>0</v>
      </c>
      <c r="AD2106">
        <v>2023</v>
      </c>
      <c r="AE2106" t="s">
        <v>226</v>
      </c>
      <c r="AF2106">
        <v>1</v>
      </c>
      <c r="AG2106" t="b">
        <f t="shared" si="197"/>
        <v>1</v>
      </c>
      <c r="AH2106">
        <v>0</v>
      </c>
      <c r="AI2106">
        <v>40208</v>
      </c>
      <c r="AJ2106">
        <v>54</v>
      </c>
      <c r="AK2106">
        <v>0</v>
      </c>
      <c r="AL2106">
        <v>20</v>
      </c>
      <c r="AM2106">
        <v>11</v>
      </c>
      <c r="AN2106">
        <v>0</v>
      </c>
      <c r="AO2106">
        <v>0</v>
      </c>
    </row>
    <row r="2107" spans="2:41" x14ac:dyDescent="0.3">
      <c r="D2107" t="str">
        <f t="shared" si="192"/>
        <v>August</v>
      </c>
      <c r="E2107" t="s">
        <v>44</v>
      </c>
      <c r="F2107">
        <v>29</v>
      </c>
      <c r="G2107">
        <v>0</v>
      </c>
      <c r="H2107">
        <v>15</v>
      </c>
      <c r="I2107">
        <v>5</v>
      </c>
      <c r="J2107">
        <v>0</v>
      </c>
      <c r="K2107">
        <v>0</v>
      </c>
      <c r="O2107">
        <v>2023</v>
      </c>
      <c r="P2107" t="str">
        <f t="shared" si="193"/>
        <v>August</v>
      </c>
      <c r="Q2107">
        <f t="shared" si="194"/>
        <v>1</v>
      </c>
      <c r="R2107">
        <f t="shared" si="195"/>
        <v>0</v>
      </c>
      <c r="S2107" s="4" t="str">
        <f t="shared" si="196"/>
        <v>40210</v>
      </c>
      <c r="T2107">
        <v>29</v>
      </c>
      <c r="U2107">
        <v>0</v>
      </c>
      <c r="V2107">
        <v>15</v>
      </c>
      <c r="W2107">
        <v>5</v>
      </c>
      <c r="X2107">
        <v>0</v>
      </c>
      <c r="Y2107">
        <v>0</v>
      </c>
      <c r="AD2107">
        <v>2023</v>
      </c>
      <c r="AE2107" t="s">
        <v>226</v>
      </c>
      <c r="AF2107">
        <v>1</v>
      </c>
      <c r="AG2107" t="b">
        <f t="shared" si="197"/>
        <v>1</v>
      </c>
      <c r="AH2107">
        <v>0</v>
      </c>
      <c r="AI2107">
        <v>40210</v>
      </c>
      <c r="AJ2107">
        <v>29</v>
      </c>
      <c r="AK2107">
        <v>0</v>
      </c>
      <c r="AL2107">
        <v>15</v>
      </c>
      <c r="AM2107">
        <v>5</v>
      </c>
      <c r="AN2107">
        <v>0</v>
      </c>
      <c r="AO2107">
        <v>0</v>
      </c>
    </row>
    <row r="2108" spans="2:41" x14ac:dyDescent="0.3">
      <c r="D2108" t="str">
        <f t="shared" si="192"/>
        <v>August</v>
      </c>
      <c r="E2108" t="s">
        <v>48</v>
      </c>
      <c r="F2108">
        <v>72</v>
      </c>
      <c r="G2108">
        <v>0</v>
      </c>
      <c r="H2108">
        <v>31</v>
      </c>
      <c r="I2108">
        <v>17</v>
      </c>
      <c r="J2108">
        <v>0</v>
      </c>
      <c r="K2108">
        <v>0</v>
      </c>
      <c r="O2108">
        <v>2023</v>
      </c>
      <c r="P2108" t="str">
        <f t="shared" si="193"/>
        <v>August</v>
      </c>
      <c r="Q2108">
        <f t="shared" si="194"/>
        <v>1</v>
      </c>
      <c r="R2108">
        <f t="shared" si="195"/>
        <v>0</v>
      </c>
      <c r="S2108" s="4" t="str">
        <f t="shared" si="196"/>
        <v>40211</v>
      </c>
      <c r="T2108">
        <v>72</v>
      </c>
      <c r="U2108">
        <v>0</v>
      </c>
      <c r="V2108">
        <v>31</v>
      </c>
      <c r="W2108">
        <v>17</v>
      </c>
      <c r="X2108">
        <v>0</v>
      </c>
      <c r="Y2108">
        <v>0</v>
      </c>
      <c r="AD2108">
        <v>2023</v>
      </c>
      <c r="AE2108" t="s">
        <v>226</v>
      </c>
      <c r="AF2108">
        <v>1</v>
      </c>
      <c r="AG2108" t="b">
        <f t="shared" si="197"/>
        <v>1</v>
      </c>
      <c r="AH2108">
        <v>0</v>
      </c>
      <c r="AI2108">
        <v>40211</v>
      </c>
      <c r="AJ2108">
        <v>72</v>
      </c>
      <c r="AK2108">
        <v>0</v>
      </c>
      <c r="AL2108">
        <v>31</v>
      </c>
      <c r="AM2108">
        <v>17</v>
      </c>
      <c r="AN2108">
        <v>0</v>
      </c>
      <c r="AO2108">
        <v>0</v>
      </c>
    </row>
    <row r="2109" spans="2:41" x14ac:dyDescent="0.3">
      <c r="D2109" t="str">
        <f t="shared" si="192"/>
        <v>August</v>
      </c>
      <c r="E2109" t="s">
        <v>50</v>
      </c>
      <c r="F2109">
        <v>43</v>
      </c>
      <c r="G2109">
        <v>0</v>
      </c>
      <c r="H2109">
        <v>16</v>
      </c>
      <c r="I2109">
        <v>6</v>
      </c>
      <c r="J2109">
        <v>0</v>
      </c>
      <c r="K2109">
        <v>0</v>
      </c>
      <c r="O2109">
        <v>2023</v>
      </c>
      <c r="P2109" t="str">
        <f t="shared" si="193"/>
        <v>August</v>
      </c>
      <c r="Q2109">
        <f t="shared" si="194"/>
        <v>1</v>
      </c>
      <c r="R2109">
        <f t="shared" si="195"/>
        <v>0</v>
      </c>
      <c r="S2109" s="4" t="str">
        <f t="shared" si="196"/>
        <v>40212</v>
      </c>
      <c r="T2109">
        <v>43</v>
      </c>
      <c r="U2109">
        <v>0</v>
      </c>
      <c r="V2109">
        <v>16</v>
      </c>
      <c r="W2109">
        <v>6</v>
      </c>
      <c r="X2109">
        <v>0</v>
      </c>
      <c r="Y2109">
        <v>0</v>
      </c>
      <c r="AD2109">
        <v>2023</v>
      </c>
      <c r="AE2109" t="s">
        <v>226</v>
      </c>
      <c r="AF2109">
        <v>1</v>
      </c>
      <c r="AG2109" t="b">
        <f t="shared" si="197"/>
        <v>1</v>
      </c>
      <c r="AH2109">
        <v>0</v>
      </c>
      <c r="AI2109">
        <v>40212</v>
      </c>
      <c r="AJ2109">
        <v>43</v>
      </c>
      <c r="AK2109">
        <v>0</v>
      </c>
      <c r="AL2109">
        <v>16</v>
      </c>
      <c r="AM2109">
        <v>6</v>
      </c>
      <c r="AN2109">
        <v>0</v>
      </c>
      <c r="AO2109">
        <v>0</v>
      </c>
    </row>
    <row r="2110" spans="2:41" x14ac:dyDescent="0.3">
      <c r="D2110" t="str">
        <f t="shared" si="192"/>
        <v>August</v>
      </c>
      <c r="E2110" t="s">
        <v>53</v>
      </c>
      <c r="F2110">
        <v>16</v>
      </c>
      <c r="G2110">
        <v>0</v>
      </c>
      <c r="H2110">
        <v>7</v>
      </c>
      <c r="I2110">
        <v>6</v>
      </c>
      <c r="J2110">
        <v>0</v>
      </c>
      <c r="K2110">
        <v>0</v>
      </c>
      <c r="O2110">
        <v>2023</v>
      </c>
      <c r="P2110" t="str">
        <f t="shared" si="193"/>
        <v>August</v>
      </c>
      <c r="Q2110">
        <f t="shared" si="194"/>
        <v>1</v>
      </c>
      <c r="R2110">
        <f t="shared" si="195"/>
        <v>0</v>
      </c>
      <c r="S2110" s="4" t="str">
        <f t="shared" si="196"/>
        <v>40213</v>
      </c>
      <c r="T2110">
        <v>16</v>
      </c>
      <c r="U2110">
        <v>0</v>
      </c>
      <c r="V2110">
        <v>7</v>
      </c>
      <c r="W2110">
        <v>6</v>
      </c>
      <c r="X2110">
        <v>0</v>
      </c>
      <c r="Y2110">
        <v>0</v>
      </c>
      <c r="AD2110">
        <v>2023</v>
      </c>
      <c r="AE2110" t="s">
        <v>226</v>
      </c>
      <c r="AF2110">
        <v>1</v>
      </c>
      <c r="AG2110" t="b">
        <f t="shared" si="197"/>
        <v>1</v>
      </c>
      <c r="AH2110">
        <v>0</v>
      </c>
      <c r="AI2110">
        <v>40213</v>
      </c>
      <c r="AJ2110">
        <v>16</v>
      </c>
      <c r="AK2110">
        <v>0</v>
      </c>
      <c r="AL2110">
        <v>7</v>
      </c>
      <c r="AM2110">
        <v>6</v>
      </c>
      <c r="AN2110">
        <v>0</v>
      </c>
      <c r="AO2110">
        <v>0</v>
      </c>
    </row>
    <row r="2111" spans="2:41" x14ac:dyDescent="0.3">
      <c r="D2111" t="str">
        <f t="shared" si="192"/>
        <v>August</v>
      </c>
      <c r="E2111" t="s">
        <v>57</v>
      </c>
      <c r="F2111">
        <v>110</v>
      </c>
      <c r="G2111">
        <v>0</v>
      </c>
      <c r="H2111">
        <v>36</v>
      </c>
      <c r="I2111">
        <v>20</v>
      </c>
      <c r="J2111">
        <v>0</v>
      </c>
      <c r="K2111">
        <v>0</v>
      </c>
      <c r="O2111">
        <v>2023</v>
      </c>
      <c r="P2111" t="str">
        <f t="shared" si="193"/>
        <v>August</v>
      </c>
      <c r="Q2111">
        <f t="shared" si="194"/>
        <v>1</v>
      </c>
      <c r="R2111">
        <f t="shared" si="195"/>
        <v>0</v>
      </c>
      <c r="S2111" s="4" t="str">
        <f t="shared" si="196"/>
        <v>40214</v>
      </c>
      <c r="T2111">
        <v>110</v>
      </c>
      <c r="U2111">
        <v>0</v>
      </c>
      <c r="V2111">
        <v>36</v>
      </c>
      <c r="W2111">
        <v>20</v>
      </c>
      <c r="X2111">
        <v>0</v>
      </c>
      <c r="Y2111">
        <v>0</v>
      </c>
      <c r="AD2111">
        <v>2023</v>
      </c>
      <c r="AE2111" t="s">
        <v>226</v>
      </c>
      <c r="AF2111">
        <v>1</v>
      </c>
      <c r="AG2111" t="b">
        <f t="shared" si="197"/>
        <v>1</v>
      </c>
      <c r="AH2111">
        <v>0</v>
      </c>
      <c r="AI2111">
        <v>40214</v>
      </c>
      <c r="AJ2111">
        <v>110</v>
      </c>
      <c r="AK2111">
        <v>0</v>
      </c>
      <c r="AL2111">
        <v>36</v>
      </c>
      <c r="AM2111">
        <v>20</v>
      </c>
      <c r="AN2111">
        <v>0</v>
      </c>
      <c r="AO2111">
        <v>0</v>
      </c>
    </row>
    <row r="2112" spans="2:41" x14ac:dyDescent="0.3">
      <c r="D2112" t="str">
        <f t="shared" si="192"/>
        <v>August</v>
      </c>
      <c r="E2112" t="s">
        <v>60</v>
      </c>
      <c r="F2112">
        <v>70</v>
      </c>
      <c r="G2112">
        <v>0</v>
      </c>
      <c r="H2112">
        <v>32</v>
      </c>
      <c r="I2112">
        <v>16</v>
      </c>
      <c r="J2112">
        <v>0</v>
      </c>
      <c r="K2112">
        <v>0</v>
      </c>
      <c r="O2112">
        <v>2023</v>
      </c>
      <c r="P2112" t="str">
        <f t="shared" si="193"/>
        <v>August</v>
      </c>
      <c r="Q2112">
        <f t="shared" si="194"/>
        <v>1</v>
      </c>
      <c r="R2112">
        <f t="shared" si="195"/>
        <v>0</v>
      </c>
      <c r="S2112" s="4" t="str">
        <f t="shared" si="196"/>
        <v>40215</v>
      </c>
      <c r="T2112">
        <v>70</v>
      </c>
      <c r="U2112">
        <v>0</v>
      </c>
      <c r="V2112">
        <v>32</v>
      </c>
      <c r="W2112">
        <v>16</v>
      </c>
      <c r="X2112">
        <v>0</v>
      </c>
      <c r="Y2112">
        <v>0</v>
      </c>
      <c r="AD2112">
        <v>2023</v>
      </c>
      <c r="AE2112" t="s">
        <v>226</v>
      </c>
      <c r="AF2112">
        <v>1</v>
      </c>
      <c r="AG2112" t="b">
        <f t="shared" si="197"/>
        <v>1</v>
      </c>
      <c r="AH2112">
        <v>0</v>
      </c>
      <c r="AI2112">
        <v>40215</v>
      </c>
      <c r="AJ2112">
        <v>70</v>
      </c>
      <c r="AK2112">
        <v>0</v>
      </c>
      <c r="AL2112">
        <v>32</v>
      </c>
      <c r="AM2112">
        <v>16</v>
      </c>
      <c r="AN2112">
        <v>0</v>
      </c>
      <c r="AO2112">
        <v>0</v>
      </c>
    </row>
    <row r="2113" spans="1:41" x14ac:dyDescent="0.3">
      <c r="D2113" t="str">
        <f t="shared" si="192"/>
        <v>August</v>
      </c>
      <c r="E2113" t="s">
        <v>64</v>
      </c>
      <c r="F2113">
        <v>107</v>
      </c>
      <c r="G2113">
        <v>0</v>
      </c>
      <c r="H2113">
        <v>31</v>
      </c>
      <c r="I2113">
        <v>21</v>
      </c>
      <c r="J2113">
        <v>0</v>
      </c>
      <c r="K2113">
        <v>0</v>
      </c>
      <c r="O2113">
        <v>2023</v>
      </c>
      <c r="P2113" t="str">
        <f t="shared" si="193"/>
        <v>August</v>
      </c>
      <c r="Q2113">
        <f t="shared" si="194"/>
        <v>1</v>
      </c>
      <c r="R2113">
        <f t="shared" si="195"/>
        <v>0</v>
      </c>
      <c r="S2113" s="4" t="str">
        <f t="shared" si="196"/>
        <v>40216</v>
      </c>
      <c r="T2113">
        <v>107</v>
      </c>
      <c r="U2113">
        <v>0</v>
      </c>
      <c r="V2113">
        <v>31</v>
      </c>
      <c r="W2113">
        <v>21</v>
      </c>
      <c r="X2113">
        <v>0</v>
      </c>
      <c r="Y2113">
        <v>0</v>
      </c>
      <c r="AD2113">
        <v>2023</v>
      </c>
      <c r="AE2113" t="s">
        <v>226</v>
      </c>
      <c r="AF2113">
        <v>1</v>
      </c>
      <c r="AG2113" t="b">
        <f t="shared" si="197"/>
        <v>1</v>
      </c>
      <c r="AH2113">
        <v>0</v>
      </c>
      <c r="AI2113">
        <v>40216</v>
      </c>
      <c r="AJ2113">
        <v>107</v>
      </c>
      <c r="AK2113">
        <v>0</v>
      </c>
      <c r="AL2113">
        <v>31</v>
      </c>
      <c r="AM2113">
        <v>21</v>
      </c>
      <c r="AN2113">
        <v>0</v>
      </c>
      <c r="AO2113">
        <v>0</v>
      </c>
    </row>
    <row r="2114" spans="1:41" x14ac:dyDescent="0.3">
      <c r="D2114" t="str">
        <f t="shared" si="192"/>
        <v>August</v>
      </c>
      <c r="E2114" t="s">
        <v>66</v>
      </c>
      <c r="F2114">
        <v>8</v>
      </c>
      <c r="G2114">
        <v>0</v>
      </c>
      <c r="H2114">
        <v>2</v>
      </c>
      <c r="I2114">
        <v>1</v>
      </c>
      <c r="J2114">
        <v>0</v>
      </c>
      <c r="K2114">
        <v>0</v>
      </c>
      <c r="O2114">
        <v>2023</v>
      </c>
      <c r="P2114" t="str">
        <f t="shared" si="193"/>
        <v>August</v>
      </c>
      <c r="Q2114">
        <f t="shared" si="194"/>
        <v>1</v>
      </c>
      <c r="R2114">
        <f t="shared" si="195"/>
        <v>0</v>
      </c>
      <c r="S2114" s="4" t="str">
        <f t="shared" si="196"/>
        <v>40217</v>
      </c>
      <c r="T2114">
        <v>8</v>
      </c>
      <c r="U2114">
        <v>0</v>
      </c>
      <c r="V2114">
        <v>2</v>
      </c>
      <c r="W2114">
        <v>1</v>
      </c>
      <c r="X2114">
        <v>0</v>
      </c>
      <c r="Y2114">
        <v>0</v>
      </c>
      <c r="AD2114">
        <v>2023</v>
      </c>
      <c r="AE2114" t="s">
        <v>226</v>
      </c>
      <c r="AF2114">
        <v>1</v>
      </c>
      <c r="AG2114" t="b">
        <f t="shared" si="197"/>
        <v>1</v>
      </c>
      <c r="AH2114">
        <v>0</v>
      </c>
      <c r="AI2114">
        <v>40217</v>
      </c>
      <c r="AJ2114">
        <v>8</v>
      </c>
      <c r="AK2114">
        <v>0</v>
      </c>
      <c r="AL2114">
        <v>2</v>
      </c>
      <c r="AM2114">
        <v>1</v>
      </c>
      <c r="AN2114">
        <v>0</v>
      </c>
      <c r="AO2114">
        <v>0</v>
      </c>
    </row>
    <row r="2115" spans="1:41" x14ac:dyDescent="0.3">
      <c r="D2115" t="str">
        <f t="shared" ref="D2115:D2178" si="198">IF(ISBLANK(C2115),D2114,C2115)</f>
        <v>August</v>
      </c>
      <c r="E2115" t="s">
        <v>69</v>
      </c>
      <c r="F2115">
        <v>88</v>
      </c>
      <c r="G2115">
        <v>0</v>
      </c>
      <c r="H2115">
        <v>26</v>
      </c>
      <c r="I2115">
        <v>16</v>
      </c>
      <c r="J2115">
        <v>0</v>
      </c>
      <c r="K2115">
        <v>1</v>
      </c>
      <c r="O2115">
        <v>2023</v>
      </c>
      <c r="P2115" t="str">
        <f t="shared" ref="P2115:P2178" si="199">D2115</f>
        <v>August</v>
      </c>
      <c r="Q2115">
        <f t="shared" ref="Q2115:Q2178" si="200">IFERROR(FIND("LOUISVILLE",E2115,1),0)</f>
        <v>1</v>
      </c>
      <c r="R2115">
        <f t="shared" ref="R2115:R2178" si="201">IFERROR(FIND("Total",E2115,1),0)</f>
        <v>0</v>
      </c>
      <c r="S2115" s="4" t="str">
        <f t="shared" ref="S2115:S2178" si="202">RIGHT(E2115,5)</f>
        <v>40218</v>
      </c>
      <c r="T2115">
        <v>88</v>
      </c>
      <c r="U2115">
        <v>0</v>
      </c>
      <c r="V2115">
        <v>26</v>
      </c>
      <c r="W2115">
        <v>16</v>
      </c>
      <c r="X2115">
        <v>0</v>
      </c>
      <c r="Y2115">
        <v>1</v>
      </c>
      <c r="AD2115">
        <v>2023</v>
      </c>
      <c r="AE2115" t="s">
        <v>226</v>
      </c>
      <c r="AF2115">
        <v>1</v>
      </c>
      <c r="AG2115" t="b">
        <f t="shared" ref="AG2115:AG2178" si="203">ISNUMBER(AI2115)</f>
        <v>1</v>
      </c>
      <c r="AH2115">
        <v>0</v>
      </c>
      <c r="AI2115">
        <v>40218</v>
      </c>
      <c r="AJ2115">
        <v>88</v>
      </c>
      <c r="AK2115">
        <v>0</v>
      </c>
      <c r="AL2115">
        <v>26</v>
      </c>
      <c r="AM2115">
        <v>16</v>
      </c>
      <c r="AN2115">
        <v>0</v>
      </c>
      <c r="AO2115">
        <v>1</v>
      </c>
    </row>
    <row r="2116" spans="1:41" x14ac:dyDescent="0.3">
      <c r="D2116" t="str">
        <f t="shared" si="198"/>
        <v>August</v>
      </c>
      <c r="E2116" t="s">
        <v>72</v>
      </c>
      <c r="F2116">
        <v>121</v>
      </c>
      <c r="G2116">
        <v>0</v>
      </c>
      <c r="H2116">
        <v>21</v>
      </c>
      <c r="I2116">
        <v>9</v>
      </c>
      <c r="J2116">
        <v>0</v>
      </c>
      <c r="K2116">
        <v>0</v>
      </c>
      <c r="O2116">
        <v>2023</v>
      </c>
      <c r="P2116" t="str">
        <f t="shared" si="199"/>
        <v>August</v>
      </c>
      <c r="Q2116">
        <f t="shared" si="200"/>
        <v>1</v>
      </c>
      <c r="R2116">
        <f t="shared" si="201"/>
        <v>0</v>
      </c>
      <c r="S2116" s="4" t="str">
        <f t="shared" si="202"/>
        <v>40219</v>
      </c>
      <c r="T2116">
        <v>121</v>
      </c>
      <c r="U2116">
        <v>0</v>
      </c>
      <c r="V2116">
        <v>21</v>
      </c>
      <c r="W2116">
        <v>9</v>
      </c>
      <c r="X2116">
        <v>0</v>
      </c>
      <c r="Y2116">
        <v>0</v>
      </c>
      <c r="AD2116">
        <v>2023</v>
      </c>
      <c r="AE2116" t="s">
        <v>226</v>
      </c>
      <c r="AF2116">
        <v>1</v>
      </c>
      <c r="AG2116" t="b">
        <f t="shared" si="203"/>
        <v>1</v>
      </c>
      <c r="AH2116">
        <v>0</v>
      </c>
      <c r="AI2116">
        <v>40219</v>
      </c>
      <c r="AJ2116">
        <v>121</v>
      </c>
      <c r="AK2116">
        <v>0</v>
      </c>
      <c r="AL2116">
        <v>21</v>
      </c>
      <c r="AM2116">
        <v>9</v>
      </c>
      <c r="AN2116">
        <v>0</v>
      </c>
      <c r="AO2116">
        <v>0</v>
      </c>
    </row>
    <row r="2117" spans="1:41" x14ac:dyDescent="0.3">
      <c r="D2117" t="str">
        <f t="shared" si="198"/>
        <v>August</v>
      </c>
      <c r="E2117" t="s">
        <v>75</v>
      </c>
      <c r="F2117">
        <v>55</v>
      </c>
      <c r="G2117">
        <v>0</v>
      </c>
      <c r="H2117">
        <v>19</v>
      </c>
      <c r="I2117">
        <v>12</v>
      </c>
      <c r="J2117">
        <v>0</v>
      </c>
      <c r="K2117">
        <v>0</v>
      </c>
      <c r="O2117">
        <v>2023</v>
      </c>
      <c r="P2117" t="str">
        <f t="shared" si="199"/>
        <v>August</v>
      </c>
      <c r="Q2117">
        <f t="shared" si="200"/>
        <v>1</v>
      </c>
      <c r="R2117">
        <f t="shared" si="201"/>
        <v>0</v>
      </c>
      <c r="S2117" s="4" t="str">
        <f t="shared" si="202"/>
        <v>40220</v>
      </c>
      <c r="T2117">
        <v>55</v>
      </c>
      <c r="U2117">
        <v>0</v>
      </c>
      <c r="V2117">
        <v>19</v>
      </c>
      <c r="W2117">
        <v>12</v>
      </c>
      <c r="X2117">
        <v>0</v>
      </c>
      <c r="Y2117">
        <v>0</v>
      </c>
      <c r="AD2117">
        <v>2023</v>
      </c>
      <c r="AE2117" t="s">
        <v>226</v>
      </c>
      <c r="AF2117">
        <v>1</v>
      </c>
      <c r="AG2117" t="b">
        <f t="shared" si="203"/>
        <v>1</v>
      </c>
      <c r="AH2117">
        <v>0</v>
      </c>
      <c r="AI2117">
        <v>40220</v>
      </c>
      <c r="AJ2117">
        <v>55</v>
      </c>
      <c r="AK2117">
        <v>0</v>
      </c>
      <c r="AL2117">
        <v>19</v>
      </c>
      <c r="AM2117">
        <v>12</v>
      </c>
      <c r="AN2117">
        <v>0</v>
      </c>
      <c r="AO2117">
        <v>0</v>
      </c>
    </row>
    <row r="2118" spans="1:41" x14ac:dyDescent="0.3">
      <c r="D2118" t="str">
        <f t="shared" si="198"/>
        <v>August</v>
      </c>
      <c r="E2118" t="s">
        <v>76</v>
      </c>
      <c r="F2118">
        <v>37</v>
      </c>
      <c r="G2118">
        <v>0</v>
      </c>
      <c r="H2118">
        <v>9</v>
      </c>
      <c r="I2118">
        <v>5</v>
      </c>
      <c r="J2118">
        <v>0</v>
      </c>
      <c r="K2118">
        <v>0</v>
      </c>
      <c r="O2118">
        <v>2023</v>
      </c>
      <c r="P2118" t="str">
        <f t="shared" si="199"/>
        <v>August</v>
      </c>
      <c r="Q2118">
        <f t="shared" si="200"/>
        <v>1</v>
      </c>
      <c r="R2118">
        <f t="shared" si="201"/>
        <v>0</v>
      </c>
      <c r="S2118" s="4" t="str">
        <f t="shared" si="202"/>
        <v>40222</v>
      </c>
      <c r="T2118">
        <v>37</v>
      </c>
      <c r="U2118">
        <v>0</v>
      </c>
      <c r="V2118">
        <v>9</v>
      </c>
      <c r="W2118">
        <v>5</v>
      </c>
      <c r="X2118">
        <v>0</v>
      </c>
      <c r="Y2118">
        <v>0</v>
      </c>
      <c r="AD2118">
        <v>2023</v>
      </c>
      <c r="AE2118" t="s">
        <v>226</v>
      </c>
      <c r="AF2118">
        <v>1</v>
      </c>
      <c r="AG2118" t="b">
        <f t="shared" si="203"/>
        <v>1</v>
      </c>
      <c r="AH2118">
        <v>0</v>
      </c>
      <c r="AI2118">
        <v>40222</v>
      </c>
      <c r="AJ2118">
        <v>37</v>
      </c>
      <c r="AK2118">
        <v>0</v>
      </c>
      <c r="AL2118">
        <v>9</v>
      </c>
      <c r="AM2118">
        <v>5</v>
      </c>
      <c r="AN2118">
        <v>0</v>
      </c>
      <c r="AO2118">
        <v>0</v>
      </c>
    </row>
    <row r="2119" spans="1:41" x14ac:dyDescent="0.3">
      <c r="D2119" t="str">
        <f t="shared" si="198"/>
        <v>August</v>
      </c>
      <c r="E2119" t="s">
        <v>78</v>
      </c>
      <c r="F2119">
        <v>54</v>
      </c>
      <c r="G2119">
        <v>0</v>
      </c>
      <c r="H2119">
        <v>13</v>
      </c>
      <c r="I2119">
        <v>7</v>
      </c>
      <c r="J2119">
        <v>0</v>
      </c>
      <c r="K2119">
        <v>0</v>
      </c>
      <c r="O2119">
        <v>2023</v>
      </c>
      <c r="P2119" t="str">
        <f t="shared" si="199"/>
        <v>August</v>
      </c>
      <c r="Q2119">
        <f t="shared" si="200"/>
        <v>1</v>
      </c>
      <c r="R2119">
        <f t="shared" si="201"/>
        <v>0</v>
      </c>
      <c r="S2119" s="4" t="str">
        <f t="shared" si="202"/>
        <v>40223</v>
      </c>
      <c r="T2119">
        <v>54</v>
      </c>
      <c r="U2119">
        <v>0</v>
      </c>
      <c r="V2119">
        <v>13</v>
      </c>
      <c r="W2119">
        <v>7</v>
      </c>
      <c r="X2119">
        <v>0</v>
      </c>
      <c r="Y2119">
        <v>0</v>
      </c>
      <c r="AD2119">
        <v>2023</v>
      </c>
      <c r="AE2119" t="s">
        <v>226</v>
      </c>
      <c r="AF2119">
        <v>1</v>
      </c>
      <c r="AG2119" t="b">
        <f t="shared" si="203"/>
        <v>1</v>
      </c>
      <c r="AH2119">
        <v>0</v>
      </c>
      <c r="AI2119">
        <v>40223</v>
      </c>
      <c r="AJ2119">
        <v>54</v>
      </c>
      <c r="AK2119">
        <v>0</v>
      </c>
      <c r="AL2119">
        <v>13</v>
      </c>
      <c r="AM2119">
        <v>7</v>
      </c>
      <c r="AN2119">
        <v>0</v>
      </c>
      <c r="AO2119">
        <v>0</v>
      </c>
    </row>
    <row r="2120" spans="1:41" x14ac:dyDescent="0.3">
      <c r="D2120" t="str">
        <f t="shared" si="198"/>
        <v>August</v>
      </c>
      <c r="E2120" t="s">
        <v>82</v>
      </c>
      <c r="F2120">
        <v>29</v>
      </c>
      <c r="G2120">
        <v>0</v>
      </c>
      <c r="H2120">
        <v>5</v>
      </c>
      <c r="I2120">
        <v>4</v>
      </c>
      <c r="J2120">
        <v>0</v>
      </c>
      <c r="K2120">
        <v>0</v>
      </c>
      <c r="O2120">
        <v>2023</v>
      </c>
      <c r="P2120" t="str">
        <f t="shared" si="199"/>
        <v>August</v>
      </c>
      <c r="Q2120">
        <f t="shared" si="200"/>
        <v>1</v>
      </c>
      <c r="R2120">
        <f t="shared" si="201"/>
        <v>0</v>
      </c>
      <c r="S2120" s="4" t="str">
        <f t="shared" si="202"/>
        <v>40228</v>
      </c>
      <c r="T2120">
        <v>29</v>
      </c>
      <c r="U2120">
        <v>0</v>
      </c>
      <c r="V2120">
        <v>5</v>
      </c>
      <c r="W2120">
        <v>4</v>
      </c>
      <c r="X2120">
        <v>0</v>
      </c>
      <c r="Y2120">
        <v>0</v>
      </c>
      <c r="AD2120">
        <v>2023</v>
      </c>
      <c r="AE2120" t="s">
        <v>226</v>
      </c>
      <c r="AF2120">
        <v>1</v>
      </c>
      <c r="AG2120" t="b">
        <f t="shared" si="203"/>
        <v>1</v>
      </c>
      <c r="AH2120">
        <v>0</v>
      </c>
      <c r="AI2120">
        <v>40228</v>
      </c>
      <c r="AJ2120">
        <v>29</v>
      </c>
      <c r="AK2120">
        <v>0</v>
      </c>
      <c r="AL2120">
        <v>5</v>
      </c>
      <c r="AM2120">
        <v>4</v>
      </c>
      <c r="AN2120">
        <v>0</v>
      </c>
      <c r="AO2120">
        <v>0</v>
      </c>
    </row>
    <row r="2121" spans="1:41" x14ac:dyDescent="0.3">
      <c r="D2121" t="str">
        <f t="shared" si="198"/>
        <v>August</v>
      </c>
      <c r="E2121" t="s">
        <v>84</v>
      </c>
      <c r="F2121">
        <v>51</v>
      </c>
      <c r="G2121">
        <v>0</v>
      </c>
      <c r="H2121">
        <v>8</v>
      </c>
      <c r="I2121">
        <v>5</v>
      </c>
      <c r="J2121">
        <v>0</v>
      </c>
      <c r="K2121">
        <v>0</v>
      </c>
      <c r="O2121">
        <v>2023</v>
      </c>
      <c r="P2121" t="str">
        <f t="shared" si="199"/>
        <v>August</v>
      </c>
      <c r="Q2121">
        <f t="shared" si="200"/>
        <v>1</v>
      </c>
      <c r="R2121">
        <f t="shared" si="201"/>
        <v>0</v>
      </c>
      <c r="S2121" s="4" t="str">
        <f t="shared" si="202"/>
        <v>40229</v>
      </c>
      <c r="T2121">
        <v>51</v>
      </c>
      <c r="U2121">
        <v>0</v>
      </c>
      <c r="V2121">
        <v>8</v>
      </c>
      <c r="W2121">
        <v>5</v>
      </c>
      <c r="X2121">
        <v>0</v>
      </c>
      <c r="Y2121">
        <v>0</v>
      </c>
      <c r="AD2121">
        <v>2023</v>
      </c>
      <c r="AE2121" t="s">
        <v>226</v>
      </c>
      <c r="AF2121">
        <v>1</v>
      </c>
      <c r="AG2121" t="b">
        <f t="shared" si="203"/>
        <v>1</v>
      </c>
      <c r="AH2121">
        <v>0</v>
      </c>
      <c r="AI2121">
        <v>40229</v>
      </c>
      <c r="AJ2121">
        <v>51</v>
      </c>
      <c r="AK2121">
        <v>0</v>
      </c>
      <c r="AL2121">
        <v>8</v>
      </c>
      <c r="AM2121">
        <v>5</v>
      </c>
      <c r="AN2121">
        <v>0</v>
      </c>
      <c r="AO2121">
        <v>0</v>
      </c>
    </row>
    <row r="2122" spans="1:41" x14ac:dyDescent="0.3">
      <c r="D2122" t="str">
        <f t="shared" si="198"/>
        <v>August</v>
      </c>
      <c r="O2122">
        <v>2023</v>
      </c>
      <c r="P2122" t="str">
        <f t="shared" si="199"/>
        <v>August</v>
      </c>
      <c r="Q2122">
        <f t="shared" si="200"/>
        <v>0</v>
      </c>
      <c r="R2122">
        <f t="shared" si="201"/>
        <v>0</v>
      </c>
      <c r="S2122" s="4" t="str">
        <f t="shared" si="202"/>
        <v/>
      </c>
      <c r="AD2122">
        <v>2023</v>
      </c>
      <c r="AE2122" t="s">
        <v>226</v>
      </c>
      <c r="AF2122">
        <v>0</v>
      </c>
      <c r="AG2122" t="b">
        <f t="shared" si="203"/>
        <v>0</v>
      </c>
      <c r="AH2122">
        <v>0</v>
      </c>
      <c r="AI2122" s="4" t="s">
        <v>587</v>
      </c>
    </row>
    <row r="2123" spans="1:41" x14ac:dyDescent="0.3">
      <c r="A2123">
        <v>2023</v>
      </c>
      <c r="B2123" t="s">
        <v>226</v>
      </c>
      <c r="D2123" t="str">
        <f t="shared" si="198"/>
        <v>August</v>
      </c>
      <c r="E2123" t="s">
        <v>86</v>
      </c>
      <c r="F2123">
        <v>42</v>
      </c>
      <c r="G2123">
        <v>0</v>
      </c>
      <c r="H2123">
        <v>6</v>
      </c>
      <c r="I2123">
        <v>4</v>
      </c>
      <c r="J2123">
        <v>0</v>
      </c>
      <c r="K2123">
        <v>0</v>
      </c>
      <c r="O2123">
        <v>2023</v>
      </c>
      <c r="P2123" t="str">
        <f t="shared" si="199"/>
        <v>August</v>
      </c>
      <c r="Q2123">
        <f t="shared" si="200"/>
        <v>1</v>
      </c>
      <c r="R2123">
        <f t="shared" si="201"/>
        <v>0</v>
      </c>
      <c r="S2123" s="4" t="str">
        <f t="shared" si="202"/>
        <v>40241</v>
      </c>
      <c r="T2123">
        <v>42</v>
      </c>
      <c r="U2123">
        <v>0</v>
      </c>
      <c r="V2123">
        <v>6</v>
      </c>
      <c r="W2123">
        <v>4</v>
      </c>
      <c r="X2123">
        <v>0</v>
      </c>
      <c r="Y2123">
        <v>0</v>
      </c>
      <c r="AD2123">
        <v>2023</v>
      </c>
      <c r="AE2123" t="s">
        <v>226</v>
      </c>
      <c r="AF2123">
        <v>1</v>
      </c>
      <c r="AG2123" t="b">
        <f t="shared" si="203"/>
        <v>1</v>
      </c>
      <c r="AH2123">
        <v>0</v>
      </c>
      <c r="AI2123">
        <v>40241</v>
      </c>
      <c r="AJ2123">
        <v>42</v>
      </c>
      <c r="AK2123">
        <v>0</v>
      </c>
      <c r="AL2123">
        <v>6</v>
      </c>
      <c r="AM2123">
        <v>4</v>
      </c>
      <c r="AN2123">
        <v>0</v>
      </c>
      <c r="AO2123">
        <v>0</v>
      </c>
    </row>
    <row r="2124" spans="1:41" x14ac:dyDescent="0.3">
      <c r="D2124" t="str">
        <f t="shared" si="198"/>
        <v>August</v>
      </c>
      <c r="E2124" t="s">
        <v>89</v>
      </c>
      <c r="F2124">
        <v>11</v>
      </c>
      <c r="G2124">
        <v>0</v>
      </c>
      <c r="H2124">
        <v>3</v>
      </c>
      <c r="I2124">
        <v>1</v>
      </c>
      <c r="J2124">
        <v>0</v>
      </c>
      <c r="K2124">
        <v>0</v>
      </c>
      <c r="O2124">
        <v>2023</v>
      </c>
      <c r="P2124" t="str">
        <f t="shared" si="199"/>
        <v>August</v>
      </c>
      <c r="Q2124">
        <f t="shared" si="200"/>
        <v>1</v>
      </c>
      <c r="R2124">
        <f t="shared" si="201"/>
        <v>0</v>
      </c>
      <c r="S2124" s="4" t="str">
        <f t="shared" si="202"/>
        <v>40242</v>
      </c>
      <c r="T2124">
        <v>11</v>
      </c>
      <c r="U2124">
        <v>0</v>
      </c>
      <c r="V2124">
        <v>3</v>
      </c>
      <c r="W2124">
        <v>1</v>
      </c>
      <c r="X2124">
        <v>0</v>
      </c>
      <c r="Y2124">
        <v>0</v>
      </c>
      <c r="AD2124">
        <v>2023</v>
      </c>
      <c r="AE2124" t="s">
        <v>226</v>
      </c>
      <c r="AF2124">
        <v>1</v>
      </c>
      <c r="AG2124" t="b">
        <f t="shared" si="203"/>
        <v>1</v>
      </c>
      <c r="AH2124">
        <v>0</v>
      </c>
      <c r="AI2124">
        <v>40242</v>
      </c>
      <c r="AJ2124">
        <v>11</v>
      </c>
      <c r="AK2124">
        <v>0</v>
      </c>
      <c r="AL2124">
        <v>3</v>
      </c>
      <c r="AM2124">
        <v>1</v>
      </c>
      <c r="AN2124">
        <v>0</v>
      </c>
      <c r="AO2124">
        <v>0</v>
      </c>
    </row>
    <row r="2125" spans="1:41" x14ac:dyDescent="0.3">
      <c r="D2125" t="str">
        <f t="shared" si="198"/>
        <v>August</v>
      </c>
      <c r="E2125" t="s">
        <v>91</v>
      </c>
      <c r="F2125">
        <v>7</v>
      </c>
      <c r="G2125">
        <v>0</v>
      </c>
      <c r="H2125">
        <v>2</v>
      </c>
      <c r="I2125">
        <v>1</v>
      </c>
      <c r="J2125">
        <v>0</v>
      </c>
      <c r="K2125">
        <v>0</v>
      </c>
      <c r="O2125">
        <v>2023</v>
      </c>
      <c r="P2125" t="str">
        <f t="shared" si="199"/>
        <v>August</v>
      </c>
      <c r="Q2125">
        <f t="shared" si="200"/>
        <v>1</v>
      </c>
      <c r="R2125">
        <f t="shared" si="201"/>
        <v>0</v>
      </c>
      <c r="S2125" s="4" t="str">
        <f t="shared" si="202"/>
        <v>40243</v>
      </c>
      <c r="T2125">
        <v>7</v>
      </c>
      <c r="U2125">
        <v>0</v>
      </c>
      <c r="V2125">
        <v>2</v>
      </c>
      <c r="W2125">
        <v>1</v>
      </c>
      <c r="X2125">
        <v>0</v>
      </c>
      <c r="Y2125">
        <v>0</v>
      </c>
      <c r="AD2125">
        <v>2023</v>
      </c>
      <c r="AE2125" t="s">
        <v>226</v>
      </c>
      <c r="AF2125">
        <v>1</v>
      </c>
      <c r="AG2125" t="b">
        <f t="shared" si="203"/>
        <v>1</v>
      </c>
      <c r="AH2125">
        <v>0</v>
      </c>
      <c r="AI2125">
        <v>40243</v>
      </c>
      <c r="AJ2125">
        <v>7</v>
      </c>
      <c r="AK2125">
        <v>0</v>
      </c>
      <c r="AL2125">
        <v>2</v>
      </c>
      <c r="AM2125">
        <v>1</v>
      </c>
      <c r="AN2125">
        <v>0</v>
      </c>
      <c r="AO2125">
        <v>0</v>
      </c>
    </row>
    <row r="2126" spans="1:41" x14ac:dyDescent="0.3">
      <c r="D2126" t="str">
        <f t="shared" si="198"/>
        <v>August</v>
      </c>
      <c r="E2126" t="s">
        <v>92</v>
      </c>
      <c r="F2126">
        <v>36</v>
      </c>
      <c r="G2126">
        <v>0</v>
      </c>
      <c r="H2126">
        <v>5</v>
      </c>
      <c r="I2126">
        <v>3</v>
      </c>
      <c r="J2126">
        <v>0</v>
      </c>
      <c r="K2126">
        <v>0</v>
      </c>
      <c r="O2126">
        <v>2023</v>
      </c>
      <c r="P2126" t="str">
        <f t="shared" si="199"/>
        <v>August</v>
      </c>
      <c r="Q2126">
        <f t="shared" si="200"/>
        <v>1</v>
      </c>
      <c r="R2126">
        <f t="shared" si="201"/>
        <v>0</v>
      </c>
      <c r="S2126" s="4" t="str">
        <f t="shared" si="202"/>
        <v>40245</v>
      </c>
      <c r="T2126">
        <v>36</v>
      </c>
      <c r="U2126">
        <v>0</v>
      </c>
      <c r="V2126">
        <v>5</v>
      </c>
      <c r="W2126">
        <v>3</v>
      </c>
      <c r="X2126">
        <v>0</v>
      </c>
      <c r="Y2126">
        <v>0</v>
      </c>
      <c r="AD2126">
        <v>2023</v>
      </c>
      <c r="AE2126" t="s">
        <v>226</v>
      </c>
      <c r="AF2126">
        <v>1</v>
      </c>
      <c r="AG2126" t="b">
        <f t="shared" si="203"/>
        <v>1</v>
      </c>
      <c r="AH2126">
        <v>0</v>
      </c>
      <c r="AI2126">
        <v>40245</v>
      </c>
      <c r="AJ2126">
        <v>36</v>
      </c>
      <c r="AK2126">
        <v>0</v>
      </c>
      <c r="AL2126">
        <v>5</v>
      </c>
      <c r="AM2126">
        <v>3</v>
      </c>
      <c r="AN2126">
        <v>0</v>
      </c>
      <c r="AO2126">
        <v>0</v>
      </c>
    </row>
    <row r="2127" spans="1:41" x14ac:dyDescent="0.3">
      <c r="D2127" t="str">
        <f t="shared" si="198"/>
        <v>August</v>
      </c>
      <c r="E2127" t="s">
        <v>539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O2127">
        <v>2023</v>
      </c>
      <c r="P2127" t="str">
        <f t="shared" si="199"/>
        <v>August</v>
      </c>
      <c r="Q2127">
        <f t="shared" si="200"/>
        <v>1</v>
      </c>
      <c r="R2127">
        <f t="shared" si="201"/>
        <v>0</v>
      </c>
      <c r="S2127" s="4" t="str">
        <f t="shared" si="202"/>
        <v>40251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AD2127">
        <v>2023</v>
      </c>
      <c r="AE2127" t="s">
        <v>226</v>
      </c>
      <c r="AF2127">
        <v>1</v>
      </c>
      <c r="AG2127" t="b">
        <f t="shared" si="203"/>
        <v>1</v>
      </c>
      <c r="AH2127">
        <v>0</v>
      </c>
      <c r="AI2127">
        <v>40251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0</v>
      </c>
    </row>
    <row r="2128" spans="1:41" x14ac:dyDescent="0.3">
      <c r="D2128" t="str">
        <f t="shared" si="198"/>
        <v>August</v>
      </c>
      <c r="E2128" t="s">
        <v>93</v>
      </c>
      <c r="F2128">
        <v>44</v>
      </c>
      <c r="G2128">
        <v>0</v>
      </c>
      <c r="H2128">
        <v>10</v>
      </c>
      <c r="I2128">
        <v>4</v>
      </c>
      <c r="J2128">
        <v>0</v>
      </c>
      <c r="K2128">
        <v>0</v>
      </c>
      <c r="O2128">
        <v>2023</v>
      </c>
      <c r="P2128" t="str">
        <f t="shared" si="199"/>
        <v>August</v>
      </c>
      <c r="Q2128">
        <f t="shared" si="200"/>
        <v>1</v>
      </c>
      <c r="R2128">
        <f t="shared" si="201"/>
        <v>0</v>
      </c>
      <c r="S2128" s="4" t="str">
        <f t="shared" si="202"/>
        <v>40258</v>
      </c>
      <c r="T2128">
        <v>44</v>
      </c>
      <c r="U2128">
        <v>0</v>
      </c>
      <c r="V2128">
        <v>10</v>
      </c>
      <c r="W2128">
        <v>4</v>
      </c>
      <c r="X2128">
        <v>0</v>
      </c>
      <c r="Y2128">
        <v>0</v>
      </c>
      <c r="AD2128">
        <v>2023</v>
      </c>
      <c r="AE2128" t="s">
        <v>226</v>
      </c>
      <c r="AF2128">
        <v>1</v>
      </c>
      <c r="AG2128" t="b">
        <f t="shared" si="203"/>
        <v>1</v>
      </c>
      <c r="AH2128">
        <v>0</v>
      </c>
      <c r="AI2128">
        <v>40258</v>
      </c>
      <c r="AJ2128">
        <v>44</v>
      </c>
      <c r="AK2128">
        <v>0</v>
      </c>
      <c r="AL2128">
        <v>10</v>
      </c>
      <c r="AM2128">
        <v>4</v>
      </c>
      <c r="AN2128">
        <v>0</v>
      </c>
      <c r="AO2128">
        <v>0</v>
      </c>
    </row>
    <row r="2129" spans="3:41" x14ac:dyDescent="0.3">
      <c r="D2129" t="str">
        <f t="shared" si="198"/>
        <v>August</v>
      </c>
      <c r="E2129" t="s">
        <v>95</v>
      </c>
      <c r="F2129">
        <v>74</v>
      </c>
      <c r="G2129">
        <v>0</v>
      </c>
      <c r="H2129">
        <v>24</v>
      </c>
      <c r="I2129">
        <v>12</v>
      </c>
      <c r="J2129">
        <v>0</v>
      </c>
      <c r="K2129">
        <v>0</v>
      </c>
      <c r="O2129">
        <v>2023</v>
      </c>
      <c r="P2129" t="str">
        <f t="shared" si="199"/>
        <v>August</v>
      </c>
      <c r="Q2129">
        <f t="shared" si="200"/>
        <v>1</v>
      </c>
      <c r="R2129">
        <f t="shared" si="201"/>
        <v>0</v>
      </c>
      <c r="S2129" s="4" t="str">
        <f t="shared" si="202"/>
        <v>40272</v>
      </c>
      <c r="T2129">
        <v>74</v>
      </c>
      <c r="U2129">
        <v>0</v>
      </c>
      <c r="V2129">
        <v>24</v>
      </c>
      <c r="W2129">
        <v>12</v>
      </c>
      <c r="X2129">
        <v>0</v>
      </c>
      <c r="Y2129">
        <v>0</v>
      </c>
      <c r="AD2129">
        <v>2023</v>
      </c>
      <c r="AE2129" t="s">
        <v>226</v>
      </c>
      <c r="AF2129">
        <v>1</v>
      </c>
      <c r="AG2129" t="b">
        <f t="shared" si="203"/>
        <v>1</v>
      </c>
      <c r="AH2129">
        <v>0</v>
      </c>
      <c r="AI2129">
        <v>40272</v>
      </c>
      <c r="AJ2129">
        <v>74</v>
      </c>
      <c r="AK2129">
        <v>0</v>
      </c>
      <c r="AL2129">
        <v>24</v>
      </c>
      <c r="AM2129">
        <v>12</v>
      </c>
      <c r="AN2129">
        <v>0</v>
      </c>
      <c r="AO2129">
        <v>0</v>
      </c>
    </row>
    <row r="2130" spans="3:41" x14ac:dyDescent="0.3">
      <c r="D2130" t="str">
        <f t="shared" si="198"/>
        <v>August</v>
      </c>
      <c r="E2130" t="s">
        <v>96</v>
      </c>
      <c r="F2130">
        <v>42</v>
      </c>
      <c r="G2130">
        <v>0</v>
      </c>
      <c r="H2130">
        <v>11</v>
      </c>
      <c r="I2130">
        <v>6</v>
      </c>
      <c r="J2130">
        <v>0</v>
      </c>
      <c r="K2130">
        <v>0</v>
      </c>
      <c r="O2130">
        <v>2023</v>
      </c>
      <c r="P2130" t="str">
        <f t="shared" si="199"/>
        <v>August</v>
      </c>
      <c r="Q2130">
        <f t="shared" si="200"/>
        <v>1</v>
      </c>
      <c r="R2130">
        <f t="shared" si="201"/>
        <v>0</v>
      </c>
      <c r="S2130" s="4" t="str">
        <f t="shared" si="202"/>
        <v>40291</v>
      </c>
      <c r="T2130">
        <v>42</v>
      </c>
      <c r="U2130">
        <v>0</v>
      </c>
      <c r="V2130">
        <v>11</v>
      </c>
      <c r="W2130">
        <v>6</v>
      </c>
      <c r="X2130">
        <v>0</v>
      </c>
      <c r="Y2130">
        <v>0</v>
      </c>
      <c r="AD2130">
        <v>2023</v>
      </c>
      <c r="AE2130" t="s">
        <v>226</v>
      </c>
      <c r="AF2130">
        <v>1</v>
      </c>
      <c r="AG2130" t="b">
        <f t="shared" si="203"/>
        <v>1</v>
      </c>
      <c r="AH2130">
        <v>0</v>
      </c>
      <c r="AI2130">
        <v>40291</v>
      </c>
      <c r="AJ2130">
        <v>42</v>
      </c>
      <c r="AK2130">
        <v>0</v>
      </c>
      <c r="AL2130">
        <v>11</v>
      </c>
      <c r="AM2130">
        <v>6</v>
      </c>
      <c r="AN2130">
        <v>0</v>
      </c>
      <c r="AO2130">
        <v>0</v>
      </c>
    </row>
    <row r="2131" spans="3:41" x14ac:dyDescent="0.3">
      <c r="D2131" t="str">
        <f t="shared" si="198"/>
        <v>August</v>
      </c>
      <c r="E2131" t="s">
        <v>98</v>
      </c>
      <c r="F2131">
        <v>53</v>
      </c>
      <c r="G2131">
        <v>0</v>
      </c>
      <c r="H2131">
        <v>10</v>
      </c>
      <c r="I2131">
        <v>5</v>
      </c>
      <c r="J2131">
        <v>0</v>
      </c>
      <c r="K2131">
        <v>0</v>
      </c>
      <c r="O2131">
        <v>2023</v>
      </c>
      <c r="P2131" t="str">
        <f t="shared" si="199"/>
        <v>August</v>
      </c>
      <c r="Q2131">
        <f t="shared" si="200"/>
        <v>1</v>
      </c>
      <c r="R2131">
        <f t="shared" si="201"/>
        <v>0</v>
      </c>
      <c r="S2131" s="4" t="str">
        <f t="shared" si="202"/>
        <v>40299</v>
      </c>
      <c r="T2131">
        <v>53</v>
      </c>
      <c r="U2131">
        <v>0</v>
      </c>
      <c r="V2131">
        <v>10</v>
      </c>
      <c r="W2131">
        <v>5</v>
      </c>
      <c r="X2131">
        <v>0</v>
      </c>
      <c r="Y2131">
        <v>0</v>
      </c>
      <c r="AD2131">
        <v>2023</v>
      </c>
      <c r="AE2131" t="s">
        <v>226</v>
      </c>
      <c r="AF2131">
        <v>1</v>
      </c>
      <c r="AG2131" t="b">
        <f t="shared" si="203"/>
        <v>1</v>
      </c>
      <c r="AH2131">
        <v>0</v>
      </c>
      <c r="AI2131">
        <v>40299</v>
      </c>
      <c r="AJ2131">
        <v>53</v>
      </c>
      <c r="AK2131">
        <v>0</v>
      </c>
      <c r="AL2131">
        <v>10</v>
      </c>
      <c r="AM2131">
        <v>5</v>
      </c>
      <c r="AN2131">
        <v>0</v>
      </c>
      <c r="AO2131">
        <v>0</v>
      </c>
    </row>
    <row r="2132" spans="3:41" x14ac:dyDescent="0.3">
      <c r="D2132" t="str">
        <f t="shared" si="198"/>
        <v>August</v>
      </c>
      <c r="E2132" t="s">
        <v>4</v>
      </c>
      <c r="F2132" s="1">
        <v>1438</v>
      </c>
      <c r="G2132">
        <v>0</v>
      </c>
      <c r="H2132">
        <v>426</v>
      </c>
      <c r="I2132">
        <v>236</v>
      </c>
      <c r="J2132">
        <v>0</v>
      </c>
      <c r="K2132">
        <v>1</v>
      </c>
      <c r="O2132">
        <v>2023</v>
      </c>
      <c r="P2132" t="str">
        <f t="shared" si="199"/>
        <v>August</v>
      </c>
      <c r="Q2132">
        <f t="shared" si="200"/>
        <v>0</v>
      </c>
      <c r="R2132">
        <f t="shared" si="201"/>
        <v>1</v>
      </c>
      <c r="S2132" s="4" t="str">
        <f t="shared" si="202"/>
        <v>Total</v>
      </c>
      <c r="T2132">
        <v>1438</v>
      </c>
      <c r="U2132">
        <v>0</v>
      </c>
      <c r="V2132">
        <v>426</v>
      </c>
      <c r="W2132">
        <v>236</v>
      </c>
      <c r="X2132">
        <v>0</v>
      </c>
      <c r="Y2132">
        <v>1</v>
      </c>
      <c r="AD2132">
        <v>2023</v>
      </c>
      <c r="AE2132" t="s">
        <v>226</v>
      </c>
      <c r="AF2132">
        <v>0</v>
      </c>
      <c r="AG2132" t="b">
        <f t="shared" si="203"/>
        <v>0</v>
      </c>
      <c r="AH2132">
        <v>1</v>
      </c>
      <c r="AI2132" s="4" t="s">
        <v>4</v>
      </c>
      <c r="AJ2132">
        <v>1438</v>
      </c>
      <c r="AK2132">
        <v>0</v>
      </c>
      <c r="AL2132">
        <v>426</v>
      </c>
      <c r="AM2132">
        <v>236</v>
      </c>
      <c r="AN2132">
        <v>0</v>
      </c>
      <c r="AO2132">
        <v>1</v>
      </c>
    </row>
    <row r="2133" spans="3:41" x14ac:dyDescent="0.3">
      <c r="D2133" t="str">
        <f t="shared" si="198"/>
        <v>August</v>
      </c>
      <c r="E2133" t="s">
        <v>105</v>
      </c>
      <c r="F2133">
        <v>12</v>
      </c>
      <c r="G2133">
        <v>0</v>
      </c>
      <c r="H2133">
        <v>2</v>
      </c>
      <c r="I2133">
        <v>1</v>
      </c>
      <c r="J2133">
        <v>0</v>
      </c>
      <c r="K2133">
        <v>0</v>
      </c>
      <c r="O2133">
        <v>2023</v>
      </c>
      <c r="P2133" t="str">
        <f t="shared" si="199"/>
        <v>August</v>
      </c>
      <c r="Q2133">
        <f t="shared" si="200"/>
        <v>0</v>
      </c>
      <c r="R2133">
        <f t="shared" si="201"/>
        <v>0</v>
      </c>
      <c r="S2133" s="4" t="str">
        <f t="shared" si="202"/>
        <v>40118</v>
      </c>
      <c r="T2133">
        <v>12</v>
      </c>
      <c r="U2133">
        <v>0</v>
      </c>
      <c r="V2133">
        <v>2</v>
      </c>
      <c r="W2133">
        <v>1</v>
      </c>
      <c r="X2133">
        <v>0</v>
      </c>
      <c r="Y2133">
        <v>0</v>
      </c>
      <c r="AD2133">
        <v>2023</v>
      </c>
      <c r="AE2133" t="s">
        <v>226</v>
      </c>
      <c r="AF2133">
        <v>0</v>
      </c>
      <c r="AG2133" t="b">
        <f t="shared" si="203"/>
        <v>1</v>
      </c>
      <c r="AH2133">
        <v>0</v>
      </c>
      <c r="AI2133">
        <v>40118</v>
      </c>
      <c r="AJ2133">
        <v>12</v>
      </c>
      <c r="AK2133">
        <v>0</v>
      </c>
      <c r="AL2133">
        <v>2</v>
      </c>
      <c r="AM2133">
        <v>1</v>
      </c>
      <c r="AN2133">
        <v>0</v>
      </c>
      <c r="AO2133">
        <v>0</v>
      </c>
    </row>
    <row r="2134" spans="3:41" x14ac:dyDescent="0.3">
      <c r="D2134" t="str">
        <f t="shared" si="198"/>
        <v>August</v>
      </c>
      <c r="E2134" t="s">
        <v>107</v>
      </c>
      <c r="F2134">
        <v>4</v>
      </c>
      <c r="G2134">
        <v>0</v>
      </c>
      <c r="H2134">
        <v>1</v>
      </c>
      <c r="I2134">
        <v>0</v>
      </c>
      <c r="J2134">
        <v>0</v>
      </c>
      <c r="K2134">
        <v>0</v>
      </c>
      <c r="O2134">
        <v>2023</v>
      </c>
      <c r="P2134" t="str">
        <f t="shared" si="199"/>
        <v>August</v>
      </c>
      <c r="Q2134">
        <f t="shared" si="200"/>
        <v>0</v>
      </c>
      <c r="R2134">
        <f t="shared" si="201"/>
        <v>0</v>
      </c>
      <c r="S2134" s="4" t="str">
        <f t="shared" si="202"/>
        <v>40059</v>
      </c>
      <c r="T2134">
        <v>4</v>
      </c>
      <c r="U2134">
        <v>0</v>
      </c>
      <c r="V2134">
        <v>1</v>
      </c>
      <c r="W2134">
        <v>0</v>
      </c>
      <c r="X2134">
        <v>0</v>
      </c>
      <c r="Y2134">
        <v>0</v>
      </c>
      <c r="AD2134">
        <v>2023</v>
      </c>
      <c r="AE2134" t="s">
        <v>226</v>
      </c>
      <c r="AF2134">
        <v>0</v>
      </c>
      <c r="AG2134" t="b">
        <f t="shared" si="203"/>
        <v>1</v>
      </c>
      <c r="AH2134">
        <v>0</v>
      </c>
      <c r="AI2134">
        <v>40059</v>
      </c>
      <c r="AJ2134">
        <v>4</v>
      </c>
      <c r="AK2134">
        <v>0</v>
      </c>
      <c r="AL2134">
        <v>1</v>
      </c>
      <c r="AM2134">
        <v>0</v>
      </c>
      <c r="AN2134">
        <v>0</v>
      </c>
      <c r="AO2134">
        <v>0</v>
      </c>
    </row>
    <row r="2135" spans="3:41" x14ac:dyDescent="0.3">
      <c r="D2135" t="str">
        <f t="shared" si="198"/>
        <v>August</v>
      </c>
      <c r="E2135" t="s">
        <v>4</v>
      </c>
      <c r="F2135">
        <v>16</v>
      </c>
      <c r="G2135">
        <v>0</v>
      </c>
      <c r="H2135">
        <v>3</v>
      </c>
      <c r="I2135">
        <v>1</v>
      </c>
      <c r="J2135">
        <v>0</v>
      </c>
      <c r="K2135">
        <v>0</v>
      </c>
      <c r="O2135">
        <v>2023</v>
      </c>
      <c r="P2135" t="str">
        <f t="shared" si="199"/>
        <v>August</v>
      </c>
      <c r="Q2135">
        <f t="shared" si="200"/>
        <v>0</v>
      </c>
      <c r="R2135">
        <f t="shared" si="201"/>
        <v>1</v>
      </c>
      <c r="S2135" s="4" t="str">
        <f t="shared" si="202"/>
        <v>Total</v>
      </c>
      <c r="T2135">
        <v>16</v>
      </c>
      <c r="U2135">
        <v>0</v>
      </c>
      <c r="V2135">
        <v>3</v>
      </c>
      <c r="W2135">
        <v>1</v>
      </c>
      <c r="X2135">
        <v>0</v>
      </c>
      <c r="Y2135">
        <v>0</v>
      </c>
      <c r="AD2135">
        <v>2023</v>
      </c>
      <c r="AE2135" t="s">
        <v>226</v>
      </c>
      <c r="AF2135">
        <v>0</v>
      </c>
      <c r="AG2135" t="b">
        <f t="shared" si="203"/>
        <v>0</v>
      </c>
      <c r="AH2135">
        <v>1</v>
      </c>
      <c r="AI2135" s="4" t="s">
        <v>4</v>
      </c>
      <c r="AJ2135">
        <v>16</v>
      </c>
      <c r="AK2135">
        <v>0</v>
      </c>
      <c r="AL2135">
        <v>3</v>
      </c>
      <c r="AM2135">
        <v>1</v>
      </c>
      <c r="AN2135">
        <v>0</v>
      </c>
      <c r="AO2135">
        <v>0</v>
      </c>
    </row>
    <row r="2136" spans="3:41" x14ac:dyDescent="0.3">
      <c r="D2136" t="str">
        <f t="shared" si="198"/>
        <v>August</v>
      </c>
      <c r="E2136" t="s">
        <v>109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O2136">
        <v>2023</v>
      </c>
      <c r="P2136" t="str">
        <f t="shared" si="199"/>
        <v>August</v>
      </c>
      <c r="Q2136">
        <f t="shared" si="200"/>
        <v>0</v>
      </c>
      <c r="R2136">
        <f t="shared" si="201"/>
        <v>0</v>
      </c>
      <c r="S2136" s="4" t="str">
        <f t="shared" si="202"/>
        <v xml:space="preserve"> CODE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AD2136">
        <v>2023</v>
      </c>
      <c r="AE2136" t="s">
        <v>226</v>
      </c>
      <c r="AF2136">
        <v>0</v>
      </c>
      <c r="AG2136" t="b">
        <f t="shared" si="203"/>
        <v>0</v>
      </c>
      <c r="AH2136">
        <v>0</v>
      </c>
      <c r="AI2136" s="4" t="s">
        <v>586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</row>
    <row r="2137" spans="3:41" x14ac:dyDescent="0.3">
      <c r="D2137" t="str">
        <f t="shared" si="198"/>
        <v>August</v>
      </c>
      <c r="E2137" t="s">
        <v>4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O2137">
        <v>2023</v>
      </c>
      <c r="P2137" t="str">
        <f t="shared" si="199"/>
        <v>August</v>
      </c>
      <c r="Q2137">
        <f t="shared" si="200"/>
        <v>0</v>
      </c>
      <c r="R2137">
        <f t="shared" si="201"/>
        <v>1</v>
      </c>
      <c r="S2137" s="4" t="str">
        <f t="shared" si="202"/>
        <v>Total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AD2137">
        <v>2023</v>
      </c>
      <c r="AE2137" t="s">
        <v>226</v>
      </c>
      <c r="AF2137">
        <v>0</v>
      </c>
      <c r="AG2137" t="b">
        <f t="shared" si="203"/>
        <v>0</v>
      </c>
      <c r="AH2137">
        <v>1</v>
      </c>
      <c r="AI2137" s="4" t="s">
        <v>4</v>
      </c>
      <c r="AJ2137">
        <v>1</v>
      </c>
      <c r="AK2137">
        <v>0</v>
      </c>
      <c r="AL2137">
        <v>0</v>
      </c>
      <c r="AM2137">
        <v>0</v>
      </c>
      <c r="AN2137">
        <v>0</v>
      </c>
      <c r="AO2137">
        <v>0</v>
      </c>
    </row>
    <row r="2138" spans="3:41" x14ac:dyDescent="0.3">
      <c r="D2138" t="str">
        <f t="shared" si="198"/>
        <v>August</v>
      </c>
      <c r="E2138" t="s">
        <v>4</v>
      </c>
      <c r="F2138" s="1">
        <v>1455</v>
      </c>
      <c r="G2138">
        <v>0</v>
      </c>
      <c r="H2138">
        <v>429</v>
      </c>
      <c r="I2138">
        <v>237</v>
      </c>
      <c r="J2138">
        <v>0</v>
      </c>
      <c r="K2138">
        <v>1</v>
      </c>
      <c r="O2138">
        <v>2023</v>
      </c>
      <c r="P2138" t="str">
        <f t="shared" si="199"/>
        <v>August</v>
      </c>
      <c r="Q2138">
        <f t="shared" si="200"/>
        <v>0</v>
      </c>
      <c r="R2138">
        <f t="shared" si="201"/>
        <v>1</v>
      </c>
      <c r="S2138" s="4" t="str">
        <f t="shared" si="202"/>
        <v>Total</v>
      </c>
      <c r="T2138">
        <v>1455</v>
      </c>
      <c r="U2138">
        <v>0</v>
      </c>
      <c r="V2138">
        <v>429</v>
      </c>
      <c r="W2138">
        <v>237</v>
      </c>
      <c r="X2138">
        <v>0</v>
      </c>
      <c r="Y2138">
        <v>1</v>
      </c>
      <c r="AD2138">
        <v>2023</v>
      </c>
      <c r="AE2138" t="s">
        <v>226</v>
      </c>
      <c r="AF2138">
        <v>0</v>
      </c>
      <c r="AG2138" t="b">
        <f t="shared" si="203"/>
        <v>0</v>
      </c>
      <c r="AH2138">
        <v>1</v>
      </c>
      <c r="AI2138" s="4" t="s">
        <v>4</v>
      </c>
      <c r="AJ2138">
        <v>1455</v>
      </c>
      <c r="AK2138">
        <v>0</v>
      </c>
      <c r="AL2138">
        <v>429</v>
      </c>
      <c r="AM2138">
        <v>237</v>
      </c>
      <c r="AN2138">
        <v>0</v>
      </c>
      <c r="AO2138">
        <v>1</v>
      </c>
    </row>
    <row r="2139" spans="3:41" x14ac:dyDescent="0.3">
      <c r="C2139" t="s">
        <v>572</v>
      </c>
      <c r="D2139" t="str">
        <f t="shared" si="198"/>
        <v>September</v>
      </c>
      <c r="E2139" t="s">
        <v>17</v>
      </c>
      <c r="F2139">
        <v>24</v>
      </c>
      <c r="G2139">
        <v>0</v>
      </c>
      <c r="H2139">
        <v>8</v>
      </c>
      <c r="I2139">
        <v>7</v>
      </c>
      <c r="J2139">
        <v>0</v>
      </c>
      <c r="K2139">
        <v>0</v>
      </c>
      <c r="O2139">
        <v>2023</v>
      </c>
      <c r="P2139" t="str">
        <f t="shared" si="199"/>
        <v>September</v>
      </c>
      <c r="Q2139">
        <f t="shared" si="200"/>
        <v>1</v>
      </c>
      <c r="R2139">
        <f t="shared" si="201"/>
        <v>0</v>
      </c>
      <c r="S2139" s="4" t="str">
        <f t="shared" si="202"/>
        <v>40202</v>
      </c>
      <c r="T2139">
        <v>24</v>
      </c>
      <c r="U2139">
        <v>0</v>
      </c>
      <c r="V2139">
        <v>8</v>
      </c>
      <c r="W2139">
        <v>7</v>
      </c>
      <c r="X2139">
        <v>0</v>
      </c>
      <c r="Y2139">
        <v>0</v>
      </c>
      <c r="AD2139">
        <v>2023</v>
      </c>
      <c r="AE2139" t="s">
        <v>572</v>
      </c>
      <c r="AF2139">
        <v>1</v>
      </c>
      <c r="AG2139" t="b">
        <f t="shared" si="203"/>
        <v>1</v>
      </c>
      <c r="AH2139">
        <v>0</v>
      </c>
      <c r="AI2139">
        <v>40202</v>
      </c>
      <c r="AJ2139">
        <v>24</v>
      </c>
      <c r="AK2139">
        <v>0</v>
      </c>
      <c r="AL2139">
        <v>8</v>
      </c>
      <c r="AM2139">
        <v>7</v>
      </c>
      <c r="AN2139">
        <v>0</v>
      </c>
      <c r="AO2139">
        <v>0</v>
      </c>
    </row>
    <row r="2140" spans="3:41" x14ac:dyDescent="0.3">
      <c r="D2140" t="str">
        <f t="shared" si="198"/>
        <v>September</v>
      </c>
      <c r="E2140" t="s">
        <v>23</v>
      </c>
      <c r="F2140">
        <v>63</v>
      </c>
      <c r="G2140">
        <v>0</v>
      </c>
      <c r="H2140">
        <v>21</v>
      </c>
      <c r="I2140">
        <v>11</v>
      </c>
      <c r="J2140">
        <v>0</v>
      </c>
      <c r="K2140">
        <v>0</v>
      </c>
      <c r="O2140">
        <v>2023</v>
      </c>
      <c r="P2140" t="str">
        <f t="shared" si="199"/>
        <v>September</v>
      </c>
      <c r="Q2140">
        <f t="shared" si="200"/>
        <v>1</v>
      </c>
      <c r="R2140">
        <f t="shared" si="201"/>
        <v>0</v>
      </c>
      <c r="S2140" s="4" t="str">
        <f t="shared" si="202"/>
        <v>40203</v>
      </c>
      <c r="T2140">
        <v>63</v>
      </c>
      <c r="U2140">
        <v>0</v>
      </c>
      <c r="V2140">
        <v>21</v>
      </c>
      <c r="W2140">
        <v>11</v>
      </c>
      <c r="X2140">
        <v>0</v>
      </c>
      <c r="Y2140">
        <v>0</v>
      </c>
      <c r="AD2140">
        <v>2023</v>
      </c>
      <c r="AE2140" t="s">
        <v>572</v>
      </c>
      <c r="AF2140">
        <v>1</v>
      </c>
      <c r="AG2140" t="b">
        <f t="shared" si="203"/>
        <v>1</v>
      </c>
      <c r="AH2140">
        <v>0</v>
      </c>
      <c r="AI2140">
        <v>40203</v>
      </c>
      <c r="AJ2140">
        <v>63</v>
      </c>
      <c r="AK2140">
        <v>0</v>
      </c>
      <c r="AL2140">
        <v>21</v>
      </c>
      <c r="AM2140">
        <v>11</v>
      </c>
      <c r="AN2140">
        <v>0</v>
      </c>
      <c r="AO2140">
        <v>0</v>
      </c>
    </row>
    <row r="2141" spans="3:41" x14ac:dyDescent="0.3">
      <c r="D2141" t="str">
        <f t="shared" si="198"/>
        <v>September</v>
      </c>
      <c r="E2141" t="s">
        <v>27</v>
      </c>
      <c r="F2141">
        <v>12</v>
      </c>
      <c r="G2141">
        <v>0</v>
      </c>
      <c r="H2141">
        <v>6</v>
      </c>
      <c r="I2141">
        <v>3</v>
      </c>
      <c r="J2141">
        <v>0</v>
      </c>
      <c r="K2141">
        <v>0</v>
      </c>
      <c r="O2141">
        <v>2023</v>
      </c>
      <c r="P2141" t="str">
        <f t="shared" si="199"/>
        <v>September</v>
      </c>
      <c r="Q2141">
        <f t="shared" si="200"/>
        <v>1</v>
      </c>
      <c r="R2141">
        <f t="shared" si="201"/>
        <v>0</v>
      </c>
      <c r="S2141" s="4" t="str">
        <f t="shared" si="202"/>
        <v>40204</v>
      </c>
      <c r="T2141">
        <v>12</v>
      </c>
      <c r="U2141">
        <v>0</v>
      </c>
      <c r="V2141">
        <v>6</v>
      </c>
      <c r="W2141">
        <v>3</v>
      </c>
      <c r="X2141">
        <v>0</v>
      </c>
      <c r="Y2141">
        <v>0</v>
      </c>
      <c r="AD2141">
        <v>2023</v>
      </c>
      <c r="AE2141" t="s">
        <v>572</v>
      </c>
      <c r="AF2141">
        <v>1</v>
      </c>
      <c r="AG2141" t="b">
        <f t="shared" si="203"/>
        <v>1</v>
      </c>
      <c r="AH2141">
        <v>0</v>
      </c>
      <c r="AI2141">
        <v>40204</v>
      </c>
      <c r="AJ2141">
        <v>12</v>
      </c>
      <c r="AK2141">
        <v>0</v>
      </c>
      <c r="AL2141">
        <v>6</v>
      </c>
      <c r="AM2141">
        <v>3</v>
      </c>
      <c r="AN2141">
        <v>0</v>
      </c>
      <c r="AO2141">
        <v>0</v>
      </c>
    </row>
    <row r="2142" spans="3:41" x14ac:dyDescent="0.3">
      <c r="D2142" t="str">
        <f t="shared" si="198"/>
        <v>September</v>
      </c>
      <c r="E2142" t="s">
        <v>31</v>
      </c>
      <c r="F2142">
        <v>10</v>
      </c>
      <c r="G2142">
        <v>0</v>
      </c>
      <c r="H2142">
        <v>5</v>
      </c>
      <c r="I2142">
        <v>3</v>
      </c>
      <c r="J2142">
        <v>0</v>
      </c>
      <c r="K2142">
        <v>0</v>
      </c>
      <c r="O2142">
        <v>2023</v>
      </c>
      <c r="P2142" t="str">
        <f t="shared" si="199"/>
        <v>September</v>
      </c>
      <c r="Q2142">
        <f t="shared" si="200"/>
        <v>1</v>
      </c>
      <c r="R2142">
        <f t="shared" si="201"/>
        <v>0</v>
      </c>
      <c r="S2142" s="4" t="str">
        <f t="shared" si="202"/>
        <v>40205</v>
      </c>
      <c r="T2142">
        <v>10</v>
      </c>
      <c r="U2142">
        <v>0</v>
      </c>
      <c r="V2142">
        <v>5</v>
      </c>
      <c r="W2142">
        <v>3</v>
      </c>
      <c r="X2142">
        <v>0</v>
      </c>
      <c r="Y2142">
        <v>0</v>
      </c>
      <c r="AD2142">
        <v>2023</v>
      </c>
      <c r="AE2142" t="s">
        <v>572</v>
      </c>
      <c r="AF2142">
        <v>1</v>
      </c>
      <c r="AG2142" t="b">
        <f t="shared" si="203"/>
        <v>1</v>
      </c>
      <c r="AH2142">
        <v>0</v>
      </c>
      <c r="AI2142">
        <v>40205</v>
      </c>
      <c r="AJ2142">
        <v>10</v>
      </c>
      <c r="AK2142">
        <v>0</v>
      </c>
      <c r="AL2142">
        <v>5</v>
      </c>
      <c r="AM2142">
        <v>3</v>
      </c>
      <c r="AN2142">
        <v>0</v>
      </c>
      <c r="AO2142">
        <v>0</v>
      </c>
    </row>
    <row r="2143" spans="3:41" x14ac:dyDescent="0.3">
      <c r="D2143" t="str">
        <f t="shared" si="198"/>
        <v>September</v>
      </c>
      <c r="E2143" t="s">
        <v>34</v>
      </c>
      <c r="F2143">
        <v>43</v>
      </c>
      <c r="G2143">
        <v>0</v>
      </c>
      <c r="H2143">
        <v>12</v>
      </c>
      <c r="I2143">
        <v>6</v>
      </c>
      <c r="J2143">
        <v>0</v>
      </c>
      <c r="K2143">
        <v>0</v>
      </c>
      <c r="O2143">
        <v>2023</v>
      </c>
      <c r="P2143" t="str">
        <f t="shared" si="199"/>
        <v>September</v>
      </c>
      <c r="Q2143">
        <f t="shared" si="200"/>
        <v>1</v>
      </c>
      <c r="R2143">
        <f t="shared" si="201"/>
        <v>0</v>
      </c>
      <c r="S2143" s="4" t="str">
        <f t="shared" si="202"/>
        <v>40206</v>
      </c>
      <c r="T2143">
        <v>43</v>
      </c>
      <c r="U2143">
        <v>0</v>
      </c>
      <c r="V2143">
        <v>12</v>
      </c>
      <c r="W2143">
        <v>6</v>
      </c>
      <c r="X2143">
        <v>0</v>
      </c>
      <c r="Y2143">
        <v>0</v>
      </c>
      <c r="AD2143">
        <v>2023</v>
      </c>
      <c r="AE2143" t="s">
        <v>572</v>
      </c>
      <c r="AF2143">
        <v>1</v>
      </c>
      <c r="AG2143" t="b">
        <f t="shared" si="203"/>
        <v>1</v>
      </c>
      <c r="AH2143">
        <v>0</v>
      </c>
      <c r="AI2143">
        <v>40206</v>
      </c>
      <c r="AJ2143">
        <v>43</v>
      </c>
      <c r="AK2143">
        <v>0</v>
      </c>
      <c r="AL2143">
        <v>12</v>
      </c>
      <c r="AM2143">
        <v>6</v>
      </c>
      <c r="AN2143">
        <v>0</v>
      </c>
      <c r="AO2143">
        <v>0</v>
      </c>
    </row>
    <row r="2144" spans="3:41" x14ac:dyDescent="0.3">
      <c r="D2144" t="str">
        <f t="shared" si="198"/>
        <v>September</v>
      </c>
      <c r="E2144" t="s">
        <v>37</v>
      </c>
      <c r="F2144">
        <v>39</v>
      </c>
      <c r="G2144">
        <v>0</v>
      </c>
      <c r="H2144">
        <v>9</v>
      </c>
      <c r="I2144">
        <v>1</v>
      </c>
      <c r="J2144">
        <v>0</v>
      </c>
      <c r="K2144">
        <v>0</v>
      </c>
      <c r="O2144">
        <v>2023</v>
      </c>
      <c r="P2144" t="str">
        <f t="shared" si="199"/>
        <v>September</v>
      </c>
      <c r="Q2144">
        <f t="shared" si="200"/>
        <v>1</v>
      </c>
      <c r="R2144">
        <f t="shared" si="201"/>
        <v>0</v>
      </c>
      <c r="S2144" s="4" t="str">
        <f t="shared" si="202"/>
        <v>40207</v>
      </c>
      <c r="T2144">
        <v>39</v>
      </c>
      <c r="U2144">
        <v>0</v>
      </c>
      <c r="V2144">
        <v>9</v>
      </c>
      <c r="W2144">
        <v>1</v>
      </c>
      <c r="X2144">
        <v>0</v>
      </c>
      <c r="Y2144">
        <v>0</v>
      </c>
      <c r="AD2144">
        <v>2023</v>
      </c>
      <c r="AE2144" t="s">
        <v>572</v>
      </c>
      <c r="AF2144">
        <v>1</v>
      </c>
      <c r="AG2144" t="b">
        <f t="shared" si="203"/>
        <v>1</v>
      </c>
      <c r="AH2144">
        <v>0</v>
      </c>
      <c r="AI2144">
        <v>40207</v>
      </c>
      <c r="AJ2144">
        <v>39</v>
      </c>
      <c r="AK2144">
        <v>0</v>
      </c>
      <c r="AL2144">
        <v>9</v>
      </c>
      <c r="AM2144">
        <v>1</v>
      </c>
      <c r="AN2144">
        <v>0</v>
      </c>
      <c r="AO2144">
        <v>0</v>
      </c>
    </row>
    <row r="2145" spans="4:41" x14ac:dyDescent="0.3">
      <c r="D2145" t="str">
        <f t="shared" si="198"/>
        <v>September</v>
      </c>
      <c r="E2145" t="s">
        <v>39</v>
      </c>
      <c r="F2145">
        <v>57</v>
      </c>
      <c r="G2145">
        <v>0</v>
      </c>
      <c r="H2145">
        <v>16</v>
      </c>
      <c r="I2145">
        <v>5</v>
      </c>
      <c r="J2145">
        <v>0</v>
      </c>
      <c r="K2145">
        <v>0</v>
      </c>
      <c r="O2145">
        <v>2023</v>
      </c>
      <c r="P2145" t="str">
        <f t="shared" si="199"/>
        <v>September</v>
      </c>
      <c r="Q2145">
        <f t="shared" si="200"/>
        <v>1</v>
      </c>
      <c r="R2145">
        <f t="shared" si="201"/>
        <v>0</v>
      </c>
      <c r="S2145" s="4" t="str">
        <f t="shared" si="202"/>
        <v>40208</v>
      </c>
      <c r="T2145">
        <v>57</v>
      </c>
      <c r="U2145">
        <v>0</v>
      </c>
      <c r="V2145">
        <v>16</v>
      </c>
      <c r="W2145">
        <v>5</v>
      </c>
      <c r="X2145">
        <v>0</v>
      </c>
      <c r="Y2145">
        <v>0</v>
      </c>
      <c r="AD2145">
        <v>2023</v>
      </c>
      <c r="AE2145" t="s">
        <v>572</v>
      </c>
      <c r="AF2145">
        <v>1</v>
      </c>
      <c r="AG2145" t="b">
        <f t="shared" si="203"/>
        <v>1</v>
      </c>
      <c r="AH2145">
        <v>0</v>
      </c>
      <c r="AI2145">
        <v>40208</v>
      </c>
      <c r="AJ2145">
        <v>57</v>
      </c>
      <c r="AK2145">
        <v>0</v>
      </c>
      <c r="AL2145">
        <v>16</v>
      </c>
      <c r="AM2145">
        <v>5</v>
      </c>
      <c r="AN2145">
        <v>0</v>
      </c>
      <c r="AO2145">
        <v>0</v>
      </c>
    </row>
    <row r="2146" spans="4:41" x14ac:dyDescent="0.3">
      <c r="D2146" t="str">
        <f t="shared" si="198"/>
        <v>September</v>
      </c>
      <c r="E2146" t="s">
        <v>43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O2146">
        <v>2023</v>
      </c>
      <c r="P2146" t="str">
        <f t="shared" si="199"/>
        <v>September</v>
      </c>
      <c r="Q2146">
        <f t="shared" si="200"/>
        <v>1</v>
      </c>
      <c r="R2146">
        <f t="shared" si="201"/>
        <v>0</v>
      </c>
      <c r="S2146" s="4" t="str">
        <f t="shared" si="202"/>
        <v>40209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AD2146">
        <v>2023</v>
      </c>
      <c r="AE2146" t="s">
        <v>572</v>
      </c>
      <c r="AF2146">
        <v>1</v>
      </c>
      <c r="AG2146" t="b">
        <f t="shared" si="203"/>
        <v>1</v>
      </c>
      <c r="AH2146">
        <v>0</v>
      </c>
      <c r="AI2146">
        <v>40209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</row>
    <row r="2147" spans="4:41" x14ac:dyDescent="0.3">
      <c r="D2147" t="str">
        <f t="shared" si="198"/>
        <v>September</v>
      </c>
      <c r="E2147" t="s">
        <v>44</v>
      </c>
      <c r="F2147">
        <v>33</v>
      </c>
      <c r="G2147">
        <v>0</v>
      </c>
      <c r="H2147">
        <v>12</v>
      </c>
      <c r="I2147">
        <v>3</v>
      </c>
      <c r="J2147">
        <v>0</v>
      </c>
      <c r="K2147">
        <v>0</v>
      </c>
      <c r="O2147">
        <v>2023</v>
      </c>
      <c r="P2147" t="str">
        <f t="shared" si="199"/>
        <v>September</v>
      </c>
      <c r="Q2147">
        <f t="shared" si="200"/>
        <v>1</v>
      </c>
      <c r="R2147">
        <f t="shared" si="201"/>
        <v>0</v>
      </c>
      <c r="S2147" s="4" t="str">
        <f t="shared" si="202"/>
        <v>40210</v>
      </c>
      <c r="T2147">
        <v>33</v>
      </c>
      <c r="U2147">
        <v>0</v>
      </c>
      <c r="V2147">
        <v>12</v>
      </c>
      <c r="W2147">
        <v>3</v>
      </c>
      <c r="X2147">
        <v>0</v>
      </c>
      <c r="Y2147">
        <v>0</v>
      </c>
      <c r="AD2147">
        <v>2023</v>
      </c>
      <c r="AE2147" t="s">
        <v>572</v>
      </c>
      <c r="AF2147">
        <v>1</v>
      </c>
      <c r="AG2147" t="b">
        <f t="shared" si="203"/>
        <v>1</v>
      </c>
      <c r="AH2147">
        <v>0</v>
      </c>
      <c r="AI2147">
        <v>40210</v>
      </c>
      <c r="AJ2147">
        <v>33</v>
      </c>
      <c r="AK2147">
        <v>0</v>
      </c>
      <c r="AL2147">
        <v>12</v>
      </c>
      <c r="AM2147">
        <v>3</v>
      </c>
      <c r="AN2147">
        <v>0</v>
      </c>
      <c r="AO2147">
        <v>0</v>
      </c>
    </row>
    <row r="2148" spans="4:41" x14ac:dyDescent="0.3">
      <c r="D2148" t="str">
        <f t="shared" si="198"/>
        <v>September</v>
      </c>
      <c r="E2148" t="s">
        <v>48</v>
      </c>
      <c r="F2148">
        <v>63</v>
      </c>
      <c r="G2148">
        <v>0</v>
      </c>
      <c r="H2148">
        <v>23</v>
      </c>
      <c r="I2148">
        <v>14</v>
      </c>
      <c r="J2148">
        <v>0</v>
      </c>
      <c r="K2148">
        <v>1</v>
      </c>
      <c r="O2148">
        <v>2023</v>
      </c>
      <c r="P2148" t="str">
        <f t="shared" si="199"/>
        <v>September</v>
      </c>
      <c r="Q2148">
        <f t="shared" si="200"/>
        <v>1</v>
      </c>
      <c r="R2148">
        <f t="shared" si="201"/>
        <v>0</v>
      </c>
      <c r="S2148" s="4" t="str">
        <f t="shared" si="202"/>
        <v>40211</v>
      </c>
      <c r="T2148">
        <v>63</v>
      </c>
      <c r="U2148">
        <v>0</v>
      </c>
      <c r="V2148">
        <v>23</v>
      </c>
      <c r="W2148">
        <v>14</v>
      </c>
      <c r="X2148">
        <v>0</v>
      </c>
      <c r="Y2148">
        <v>1</v>
      </c>
      <c r="AD2148">
        <v>2023</v>
      </c>
      <c r="AE2148" t="s">
        <v>572</v>
      </c>
      <c r="AF2148">
        <v>1</v>
      </c>
      <c r="AG2148" t="b">
        <f t="shared" si="203"/>
        <v>1</v>
      </c>
      <c r="AH2148">
        <v>0</v>
      </c>
      <c r="AI2148">
        <v>40211</v>
      </c>
      <c r="AJ2148">
        <v>63</v>
      </c>
      <c r="AK2148">
        <v>0</v>
      </c>
      <c r="AL2148">
        <v>23</v>
      </c>
      <c r="AM2148">
        <v>14</v>
      </c>
      <c r="AN2148">
        <v>0</v>
      </c>
      <c r="AO2148">
        <v>1</v>
      </c>
    </row>
    <row r="2149" spans="4:41" x14ac:dyDescent="0.3">
      <c r="D2149" t="str">
        <f t="shared" si="198"/>
        <v>September</v>
      </c>
      <c r="E2149" t="s">
        <v>50</v>
      </c>
      <c r="F2149">
        <v>35</v>
      </c>
      <c r="G2149">
        <v>0</v>
      </c>
      <c r="H2149">
        <v>12</v>
      </c>
      <c r="I2149">
        <v>8</v>
      </c>
      <c r="J2149">
        <v>0</v>
      </c>
      <c r="K2149">
        <v>0</v>
      </c>
      <c r="O2149">
        <v>2023</v>
      </c>
      <c r="P2149" t="str">
        <f t="shared" si="199"/>
        <v>September</v>
      </c>
      <c r="Q2149">
        <f t="shared" si="200"/>
        <v>1</v>
      </c>
      <c r="R2149">
        <f t="shared" si="201"/>
        <v>0</v>
      </c>
      <c r="S2149" s="4" t="str">
        <f t="shared" si="202"/>
        <v>40212</v>
      </c>
      <c r="T2149">
        <v>35</v>
      </c>
      <c r="U2149">
        <v>0</v>
      </c>
      <c r="V2149">
        <v>12</v>
      </c>
      <c r="W2149">
        <v>8</v>
      </c>
      <c r="X2149">
        <v>0</v>
      </c>
      <c r="Y2149">
        <v>0</v>
      </c>
      <c r="AD2149">
        <v>2023</v>
      </c>
      <c r="AE2149" t="s">
        <v>572</v>
      </c>
      <c r="AF2149">
        <v>1</v>
      </c>
      <c r="AG2149" t="b">
        <f t="shared" si="203"/>
        <v>1</v>
      </c>
      <c r="AH2149">
        <v>0</v>
      </c>
      <c r="AI2149">
        <v>40212</v>
      </c>
      <c r="AJ2149">
        <v>35</v>
      </c>
      <c r="AK2149">
        <v>0</v>
      </c>
      <c r="AL2149">
        <v>12</v>
      </c>
      <c r="AM2149">
        <v>8</v>
      </c>
      <c r="AN2149">
        <v>0</v>
      </c>
      <c r="AO2149">
        <v>0</v>
      </c>
    </row>
    <row r="2150" spans="4:41" x14ac:dyDescent="0.3">
      <c r="D2150" t="str">
        <f t="shared" si="198"/>
        <v>September</v>
      </c>
      <c r="E2150" t="s">
        <v>53</v>
      </c>
      <c r="F2150">
        <v>24</v>
      </c>
      <c r="G2150">
        <v>0</v>
      </c>
      <c r="H2150">
        <v>7</v>
      </c>
      <c r="I2150">
        <v>3</v>
      </c>
      <c r="J2150">
        <v>0</v>
      </c>
      <c r="K2150">
        <v>0</v>
      </c>
      <c r="O2150">
        <v>2023</v>
      </c>
      <c r="P2150" t="str">
        <f t="shared" si="199"/>
        <v>September</v>
      </c>
      <c r="Q2150">
        <f t="shared" si="200"/>
        <v>1</v>
      </c>
      <c r="R2150">
        <f t="shared" si="201"/>
        <v>0</v>
      </c>
      <c r="S2150" s="4" t="str">
        <f t="shared" si="202"/>
        <v>40213</v>
      </c>
      <c r="T2150">
        <v>24</v>
      </c>
      <c r="U2150">
        <v>0</v>
      </c>
      <c r="V2150">
        <v>7</v>
      </c>
      <c r="W2150">
        <v>3</v>
      </c>
      <c r="X2150">
        <v>0</v>
      </c>
      <c r="Y2150">
        <v>0</v>
      </c>
      <c r="AD2150">
        <v>2023</v>
      </c>
      <c r="AE2150" t="s">
        <v>572</v>
      </c>
      <c r="AF2150">
        <v>1</v>
      </c>
      <c r="AG2150" t="b">
        <f t="shared" si="203"/>
        <v>1</v>
      </c>
      <c r="AH2150">
        <v>0</v>
      </c>
      <c r="AI2150">
        <v>40213</v>
      </c>
      <c r="AJ2150">
        <v>24</v>
      </c>
      <c r="AK2150">
        <v>0</v>
      </c>
      <c r="AL2150">
        <v>7</v>
      </c>
      <c r="AM2150">
        <v>3</v>
      </c>
      <c r="AN2150">
        <v>0</v>
      </c>
      <c r="AO2150">
        <v>0</v>
      </c>
    </row>
    <row r="2151" spans="4:41" x14ac:dyDescent="0.3">
      <c r="D2151" t="str">
        <f t="shared" si="198"/>
        <v>September</v>
      </c>
      <c r="E2151" t="s">
        <v>57</v>
      </c>
      <c r="F2151">
        <v>106</v>
      </c>
      <c r="G2151">
        <v>0</v>
      </c>
      <c r="H2151">
        <v>27</v>
      </c>
      <c r="I2151">
        <v>15</v>
      </c>
      <c r="J2151">
        <v>0</v>
      </c>
      <c r="K2151">
        <v>0</v>
      </c>
      <c r="O2151">
        <v>2023</v>
      </c>
      <c r="P2151" t="str">
        <f t="shared" si="199"/>
        <v>September</v>
      </c>
      <c r="Q2151">
        <f t="shared" si="200"/>
        <v>1</v>
      </c>
      <c r="R2151">
        <f t="shared" si="201"/>
        <v>0</v>
      </c>
      <c r="S2151" s="4" t="str">
        <f t="shared" si="202"/>
        <v>40214</v>
      </c>
      <c r="T2151">
        <v>106</v>
      </c>
      <c r="U2151">
        <v>0</v>
      </c>
      <c r="V2151">
        <v>27</v>
      </c>
      <c r="W2151">
        <v>15</v>
      </c>
      <c r="X2151">
        <v>0</v>
      </c>
      <c r="Y2151">
        <v>0</v>
      </c>
      <c r="AD2151">
        <v>2023</v>
      </c>
      <c r="AE2151" t="s">
        <v>572</v>
      </c>
      <c r="AF2151">
        <v>1</v>
      </c>
      <c r="AG2151" t="b">
        <f t="shared" si="203"/>
        <v>1</v>
      </c>
      <c r="AH2151">
        <v>0</v>
      </c>
      <c r="AI2151">
        <v>40214</v>
      </c>
      <c r="AJ2151">
        <v>106</v>
      </c>
      <c r="AK2151">
        <v>0</v>
      </c>
      <c r="AL2151">
        <v>27</v>
      </c>
      <c r="AM2151">
        <v>15</v>
      </c>
      <c r="AN2151">
        <v>0</v>
      </c>
      <c r="AO2151">
        <v>0</v>
      </c>
    </row>
    <row r="2152" spans="4:41" x14ac:dyDescent="0.3">
      <c r="D2152" t="str">
        <f t="shared" si="198"/>
        <v>September</v>
      </c>
      <c r="E2152" t="s">
        <v>60</v>
      </c>
      <c r="F2152">
        <v>79</v>
      </c>
      <c r="G2152">
        <v>0</v>
      </c>
      <c r="H2152">
        <v>30</v>
      </c>
      <c r="I2152">
        <v>24</v>
      </c>
      <c r="J2152">
        <v>0</v>
      </c>
      <c r="K2152">
        <v>0</v>
      </c>
      <c r="O2152">
        <v>2023</v>
      </c>
      <c r="P2152" t="str">
        <f t="shared" si="199"/>
        <v>September</v>
      </c>
      <c r="Q2152">
        <f t="shared" si="200"/>
        <v>1</v>
      </c>
      <c r="R2152">
        <f t="shared" si="201"/>
        <v>0</v>
      </c>
      <c r="S2152" s="4" t="str">
        <f t="shared" si="202"/>
        <v>40215</v>
      </c>
      <c r="T2152">
        <v>79</v>
      </c>
      <c r="U2152">
        <v>0</v>
      </c>
      <c r="V2152">
        <v>30</v>
      </c>
      <c r="W2152">
        <v>24</v>
      </c>
      <c r="X2152">
        <v>0</v>
      </c>
      <c r="Y2152">
        <v>0</v>
      </c>
      <c r="AD2152">
        <v>2023</v>
      </c>
      <c r="AE2152" t="s">
        <v>572</v>
      </c>
      <c r="AF2152">
        <v>1</v>
      </c>
      <c r="AG2152" t="b">
        <f t="shared" si="203"/>
        <v>1</v>
      </c>
      <c r="AH2152">
        <v>0</v>
      </c>
      <c r="AI2152">
        <v>40215</v>
      </c>
      <c r="AJ2152">
        <v>79</v>
      </c>
      <c r="AK2152">
        <v>0</v>
      </c>
      <c r="AL2152">
        <v>30</v>
      </c>
      <c r="AM2152">
        <v>24</v>
      </c>
      <c r="AN2152">
        <v>0</v>
      </c>
      <c r="AO2152">
        <v>0</v>
      </c>
    </row>
    <row r="2153" spans="4:41" x14ac:dyDescent="0.3">
      <c r="D2153" t="str">
        <f t="shared" si="198"/>
        <v>September</v>
      </c>
      <c r="E2153" t="s">
        <v>64</v>
      </c>
      <c r="F2153">
        <v>84</v>
      </c>
      <c r="G2153">
        <v>0</v>
      </c>
      <c r="H2153">
        <v>20</v>
      </c>
      <c r="I2153">
        <v>16</v>
      </c>
      <c r="J2153">
        <v>0</v>
      </c>
      <c r="K2153">
        <v>0</v>
      </c>
      <c r="O2153">
        <v>2023</v>
      </c>
      <c r="P2153" t="str">
        <f t="shared" si="199"/>
        <v>September</v>
      </c>
      <c r="Q2153">
        <f t="shared" si="200"/>
        <v>1</v>
      </c>
      <c r="R2153">
        <f t="shared" si="201"/>
        <v>0</v>
      </c>
      <c r="S2153" s="4" t="str">
        <f t="shared" si="202"/>
        <v>40216</v>
      </c>
      <c r="T2153">
        <v>84</v>
      </c>
      <c r="U2153">
        <v>0</v>
      </c>
      <c r="V2153">
        <v>20</v>
      </c>
      <c r="W2153">
        <v>16</v>
      </c>
      <c r="X2153">
        <v>0</v>
      </c>
      <c r="Y2153">
        <v>0</v>
      </c>
      <c r="AD2153">
        <v>2023</v>
      </c>
      <c r="AE2153" t="s">
        <v>572</v>
      </c>
      <c r="AF2153">
        <v>1</v>
      </c>
      <c r="AG2153" t="b">
        <f t="shared" si="203"/>
        <v>1</v>
      </c>
      <c r="AH2153">
        <v>0</v>
      </c>
      <c r="AI2153">
        <v>40216</v>
      </c>
      <c r="AJ2153">
        <v>84</v>
      </c>
      <c r="AK2153">
        <v>0</v>
      </c>
      <c r="AL2153">
        <v>20</v>
      </c>
      <c r="AM2153">
        <v>16</v>
      </c>
      <c r="AN2153">
        <v>0</v>
      </c>
      <c r="AO2153">
        <v>0</v>
      </c>
    </row>
    <row r="2154" spans="4:41" x14ac:dyDescent="0.3">
      <c r="D2154" t="str">
        <f t="shared" si="198"/>
        <v>September</v>
      </c>
      <c r="E2154" t="s">
        <v>66</v>
      </c>
      <c r="F2154">
        <v>50</v>
      </c>
      <c r="G2154">
        <v>0</v>
      </c>
      <c r="H2154">
        <v>16</v>
      </c>
      <c r="I2154">
        <v>3</v>
      </c>
      <c r="J2154">
        <v>0</v>
      </c>
      <c r="K2154">
        <v>0</v>
      </c>
      <c r="O2154">
        <v>2023</v>
      </c>
      <c r="P2154" t="str">
        <f t="shared" si="199"/>
        <v>September</v>
      </c>
      <c r="Q2154">
        <f t="shared" si="200"/>
        <v>1</v>
      </c>
      <c r="R2154">
        <f t="shared" si="201"/>
        <v>0</v>
      </c>
      <c r="S2154" s="4" t="str">
        <f t="shared" si="202"/>
        <v>40217</v>
      </c>
      <c r="T2154">
        <v>50</v>
      </c>
      <c r="U2154">
        <v>0</v>
      </c>
      <c r="V2154">
        <v>16</v>
      </c>
      <c r="W2154">
        <v>3</v>
      </c>
      <c r="X2154">
        <v>0</v>
      </c>
      <c r="Y2154">
        <v>0</v>
      </c>
      <c r="AD2154">
        <v>2023</v>
      </c>
      <c r="AE2154" t="s">
        <v>572</v>
      </c>
      <c r="AF2154">
        <v>1</v>
      </c>
      <c r="AG2154" t="b">
        <f t="shared" si="203"/>
        <v>1</v>
      </c>
      <c r="AH2154">
        <v>0</v>
      </c>
      <c r="AI2154">
        <v>40217</v>
      </c>
      <c r="AJ2154">
        <v>50</v>
      </c>
      <c r="AK2154">
        <v>0</v>
      </c>
      <c r="AL2154">
        <v>16</v>
      </c>
      <c r="AM2154">
        <v>3</v>
      </c>
      <c r="AN2154">
        <v>0</v>
      </c>
      <c r="AO2154">
        <v>0</v>
      </c>
    </row>
    <row r="2155" spans="4:41" x14ac:dyDescent="0.3">
      <c r="D2155" t="str">
        <f t="shared" si="198"/>
        <v>September</v>
      </c>
      <c r="E2155" t="s">
        <v>69</v>
      </c>
      <c r="F2155">
        <v>63</v>
      </c>
      <c r="G2155">
        <v>0</v>
      </c>
      <c r="H2155">
        <v>17</v>
      </c>
      <c r="I2155">
        <v>15</v>
      </c>
      <c r="J2155">
        <v>0</v>
      </c>
      <c r="K2155">
        <v>0</v>
      </c>
      <c r="O2155">
        <v>2023</v>
      </c>
      <c r="P2155" t="str">
        <f t="shared" si="199"/>
        <v>September</v>
      </c>
      <c r="Q2155">
        <f t="shared" si="200"/>
        <v>1</v>
      </c>
      <c r="R2155">
        <f t="shared" si="201"/>
        <v>0</v>
      </c>
      <c r="S2155" s="4" t="str">
        <f t="shared" si="202"/>
        <v>40218</v>
      </c>
      <c r="T2155">
        <v>63</v>
      </c>
      <c r="U2155">
        <v>0</v>
      </c>
      <c r="V2155">
        <v>17</v>
      </c>
      <c r="W2155">
        <v>15</v>
      </c>
      <c r="X2155">
        <v>0</v>
      </c>
      <c r="Y2155">
        <v>0</v>
      </c>
      <c r="AD2155">
        <v>2023</v>
      </c>
      <c r="AE2155" t="s">
        <v>572</v>
      </c>
      <c r="AF2155">
        <v>1</v>
      </c>
      <c r="AG2155" t="b">
        <f t="shared" si="203"/>
        <v>1</v>
      </c>
      <c r="AH2155">
        <v>0</v>
      </c>
      <c r="AI2155">
        <v>40218</v>
      </c>
      <c r="AJ2155">
        <v>63</v>
      </c>
      <c r="AK2155">
        <v>0</v>
      </c>
      <c r="AL2155">
        <v>17</v>
      </c>
      <c r="AM2155">
        <v>15</v>
      </c>
      <c r="AN2155">
        <v>0</v>
      </c>
      <c r="AO2155">
        <v>0</v>
      </c>
    </row>
    <row r="2156" spans="4:41" x14ac:dyDescent="0.3">
      <c r="D2156" t="str">
        <f t="shared" si="198"/>
        <v>September</v>
      </c>
      <c r="E2156" t="s">
        <v>72</v>
      </c>
      <c r="F2156">
        <v>108</v>
      </c>
      <c r="G2156">
        <v>0</v>
      </c>
      <c r="H2156">
        <v>23</v>
      </c>
      <c r="I2156">
        <v>14</v>
      </c>
      <c r="J2156">
        <v>0</v>
      </c>
      <c r="K2156">
        <v>0</v>
      </c>
      <c r="O2156">
        <v>2023</v>
      </c>
      <c r="P2156" t="str">
        <f t="shared" si="199"/>
        <v>September</v>
      </c>
      <c r="Q2156">
        <f t="shared" si="200"/>
        <v>1</v>
      </c>
      <c r="R2156">
        <f t="shared" si="201"/>
        <v>0</v>
      </c>
      <c r="S2156" s="4" t="str">
        <f t="shared" si="202"/>
        <v>40219</v>
      </c>
      <c r="T2156">
        <v>108</v>
      </c>
      <c r="U2156">
        <v>0</v>
      </c>
      <c r="V2156">
        <v>23</v>
      </c>
      <c r="W2156">
        <v>14</v>
      </c>
      <c r="X2156">
        <v>0</v>
      </c>
      <c r="Y2156">
        <v>0</v>
      </c>
      <c r="AD2156">
        <v>2023</v>
      </c>
      <c r="AE2156" t="s">
        <v>572</v>
      </c>
      <c r="AF2156">
        <v>1</v>
      </c>
      <c r="AG2156" t="b">
        <f t="shared" si="203"/>
        <v>1</v>
      </c>
      <c r="AH2156">
        <v>0</v>
      </c>
      <c r="AI2156">
        <v>40219</v>
      </c>
      <c r="AJ2156">
        <v>108</v>
      </c>
      <c r="AK2156">
        <v>0</v>
      </c>
      <c r="AL2156">
        <v>23</v>
      </c>
      <c r="AM2156">
        <v>14</v>
      </c>
      <c r="AN2156">
        <v>0</v>
      </c>
      <c r="AO2156">
        <v>0</v>
      </c>
    </row>
    <row r="2157" spans="4:41" x14ac:dyDescent="0.3">
      <c r="D2157" t="str">
        <f t="shared" si="198"/>
        <v>September</v>
      </c>
      <c r="E2157" t="s">
        <v>75</v>
      </c>
      <c r="F2157">
        <v>75</v>
      </c>
      <c r="G2157">
        <v>0</v>
      </c>
      <c r="H2157">
        <v>18</v>
      </c>
      <c r="I2157">
        <v>7</v>
      </c>
      <c r="J2157">
        <v>0</v>
      </c>
      <c r="K2157">
        <v>0</v>
      </c>
      <c r="O2157">
        <v>2023</v>
      </c>
      <c r="P2157" t="str">
        <f t="shared" si="199"/>
        <v>September</v>
      </c>
      <c r="Q2157">
        <f t="shared" si="200"/>
        <v>1</v>
      </c>
      <c r="R2157">
        <f t="shared" si="201"/>
        <v>0</v>
      </c>
      <c r="S2157" s="4" t="str">
        <f t="shared" si="202"/>
        <v>40220</v>
      </c>
      <c r="T2157">
        <v>75</v>
      </c>
      <c r="U2157">
        <v>0</v>
      </c>
      <c r="V2157">
        <v>18</v>
      </c>
      <c r="W2157">
        <v>7</v>
      </c>
      <c r="X2157">
        <v>0</v>
      </c>
      <c r="Y2157">
        <v>0</v>
      </c>
      <c r="AD2157">
        <v>2023</v>
      </c>
      <c r="AE2157" t="s">
        <v>572</v>
      </c>
      <c r="AF2157">
        <v>1</v>
      </c>
      <c r="AG2157" t="b">
        <f t="shared" si="203"/>
        <v>1</v>
      </c>
      <c r="AH2157">
        <v>0</v>
      </c>
      <c r="AI2157">
        <v>40220</v>
      </c>
      <c r="AJ2157">
        <v>75</v>
      </c>
      <c r="AK2157">
        <v>0</v>
      </c>
      <c r="AL2157">
        <v>18</v>
      </c>
      <c r="AM2157">
        <v>7</v>
      </c>
      <c r="AN2157">
        <v>0</v>
      </c>
      <c r="AO2157">
        <v>0</v>
      </c>
    </row>
    <row r="2158" spans="4:41" x14ac:dyDescent="0.3">
      <c r="D2158" t="str">
        <f t="shared" si="198"/>
        <v>September</v>
      </c>
      <c r="E2158" t="s">
        <v>367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O2158">
        <v>2023</v>
      </c>
      <c r="P2158" t="str">
        <f t="shared" si="199"/>
        <v>September</v>
      </c>
      <c r="Q2158">
        <f t="shared" si="200"/>
        <v>1</v>
      </c>
      <c r="R2158">
        <f t="shared" si="201"/>
        <v>0</v>
      </c>
      <c r="S2158" s="4" t="str">
        <f t="shared" si="202"/>
        <v>40221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AD2158">
        <v>2023</v>
      </c>
      <c r="AE2158" t="s">
        <v>572</v>
      </c>
      <c r="AF2158">
        <v>1</v>
      </c>
      <c r="AG2158" t="b">
        <f t="shared" si="203"/>
        <v>1</v>
      </c>
      <c r="AH2158">
        <v>0</v>
      </c>
      <c r="AI2158">
        <v>40221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0</v>
      </c>
    </row>
    <row r="2159" spans="4:41" x14ac:dyDescent="0.3">
      <c r="D2159" t="str">
        <f t="shared" si="198"/>
        <v>September</v>
      </c>
      <c r="E2159" t="s">
        <v>76</v>
      </c>
      <c r="F2159">
        <v>32</v>
      </c>
      <c r="G2159">
        <v>0</v>
      </c>
      <c r="H2159">
        <v>6</v>
      </c>
      <c r="I2159">
        <v>3</v>
      </c>
      <c r="J2159">
        <v>0</v>
      </c>
      <c r="K2159">
        <v>0</v>
      </c>
      <c r="O2159">
        <v>2023</v>
      </c>
      <c r="P2159" t="str">
        <f t="shared" si="199"/>
        <v>September</v>
      </c>
      <c r="Q2159">
        <f t="shared" si="200"/>
        <v>1</v>
      </c>
      <c r="R2159">
        <f t="shared" si="201"/>
        <v>0</v>
      </c>
      <c r="S2159" s="4" t="str">
        <f t="shared" si="202"/>
        <v>40222</v>
      </c>
      <c r="T2159">
        <v>32</v>
      </c>
      <c r="U2159">
        <v>0</v>
      </c>
      <c r="V2159">
        <v>6</v>
      </c>
      <c r="W2159">
        <v>3</v>
      </c>
      <c r="X2159">
        <v>0</v>
      </c>
      <c r="Y2159">
        <v>0</v>
      </c>
      <c r="AD2159">
        <v>2023</v>
      </c>
      <c r="AE2159" t="s">
        <v>572</v>
      </c>
      <c r="AF2159">
        <v>1</v>
      </c>
      <c r="AG2159" t="b">
        <f t="shared" si="203"/>
        <v>1</v>
      </c>
      <c r="AH2159">
        <v>0</v>
      </c>
      <c r="AI2159">
        <v>40222</v>
      </c>
      <c r="AJ2159">
        <v>32</v>
      </c>
      <c r="AK2159">
        <v>0</v>
      </c>
      <c r="AL2159">
        <v>6</v>
      </c>
      <c r="AM2159">
        <v>3</v>
      </c>
      <c r="AN2159">
        <v>0</v>
      </c>
      <c r="AO2159">
        <v>0</v>
      </c>
    </row>
    <row r="2160" spans="4:41" x14ac:dyDescent="0.3">
      <c r="D2160" t="str">
        <f t="shared" si="198"/>
        <v>September</v>
      </c>
      <c r="E2160" t="s">
        <v>78</v>
      </c>
      <c r="F2160">
        <v>44</v>
      </c>
      <c r="G2160">
        <v>0</v>
      </c>
      <c r="H2160">
        <v>6</v>
      </c>
      <c r="I2160">
        <v>4</v>
      </c>
      <c r="J2160">
        <v>0</v>
      </c>
      <c r="K2160">
        <v>0</v>
      </c>
      <c r="O2160">
        <v>2023</v>
      </c>
      <c r="P2160" t="str">
        <f t="shared" si="199"/>
        <v>September</v>
      </c>
      <c r="Q2160">
        <f t="shared" si="200"/>
        <v>1</v>
      </c>
      <c r="R2160">
        <f t="shared" si="201"/>
        <v>0</v>
      </c>
      <c r="S2160" s="4" t="str">
        <f t="shared" si="202"/>
        <v>40223</v>
      </c>
      <c r="T2160">
        <v>44</v>
      </c>
      <c r="U2160">
        <v>0</v>
      </c>
      <c r="V2160">
        <v>6</v>
      </c>
      <c r="W2160">
        <v>4</v>
      </c>
      <c r="X2160">
        <v>0</v>
      </c>
      <c r="Y2160">
        <v>0</v>
      </c>
      <c r="AD2160">
        <v>2023</v>
      </c>
      <c r="AE2160" t="s">
        <v>572</v>
      </c>
      <c r="AF2160">
        <v>1</v>
      </c>
      <c r="AG2160" t="b">
        <f t="shared" si="203"/>
        <v>1</v>
      </c>
      <c r="AH2160">
        <v>0</v>
      </c>
      <c r="AI2160">
        <v>40223</v>
      </c>
      <c r="AJ2160">
        <v>44</v>
      </c>
      <c r="AK2160">
        <v>0</v>
      </c>
      <c r="AL2160">
        <v>6</v>
      </c>
      <c r="AM2160">
        <v>4</v>
      </c>
      <c r="AN2160">
        <v>0</v>
      </c>
      <c r="AO2160">
        <v>0</v>
      </c>
    </row>
    <row r="2161" spans="1:41" x14ac:dyDescent="0.3">
      <c r="D2161" t="str">
        <f t="shared" si="198"/>
        <v>September</v>
      </c>
      <c r="E2161" t="s">
        <v>82</v>
      </c>
      <c r="F2161">
        <v>38</v>
      </c>
      <c r="G2161">
        <v>0</v>
      </c>
      <c r="H2161">
        <v>5</v>
      </c>
      <c r="I2161">
        <v>4</v>
      </c>
      <c r="J2161">
        <v>0</v>
      </c>
      <c r="K2161">
        <v>0</v>
      </c>
      <c r="O2161">
        <v>2023</v>
      </c>
      <c r="P2161" t="str">
        <f t="shared" si="199"/>
        <v>September</v>
      </c>
      <c r="Q2161">
        <f t="shared" si="200"/>
        <v>1</v>
      </c>
      <c r="R2161">
        <f t="shared" si="201"/>
        <v>0</v>
      </c>
      <c r="S2161" s="4" t="str">
        <f t="shared" si="202"/>
        <v>40228</v>
      </c>
      <c r="T2161">
        <v>38</v>
      </c>
      <c r="U2161">
        <v>0</v>
      </c>
      <c r="V2161">
        <v>5</v>
      </c>
      <c r="W2161">
        <v>4</v>
      </c>
      <c r="X2161">
        <v>0</v>
      </c>
      <c r="Y2161">
        <v>0</v>
      </c>
      <c r="AD2161">
        <v>2023</v>
      </c>
      <c r="AE2161" t="s">
        <v>572</v>
      </c>
      <c r="AF2161">
        <v>1</v>
      </c>
      <c r="AG2161" t="b">
        <f t="shared" si="203"/>
        <v>1</v>
      </c>
      <c r="AH2161">
        <v>0</v>
      </c>
      <c r="AI2161">
        <v>40228</v>
      </c>
      <c r="AJ2161">
        <v>38</v>
      </c>
      <c r="AK2161">
        <v>0</v>
      </c>
      <c r="AL2161">
        <v>5</v>
      </c>
      <c r="AM2161">
        <v>4</v>
      </c>
      <c r="AN2161">
        <v>0</v>
      </c>
      <c r="AO2161">
        <v>0</v>
      </c>
    </row>
    <row r="2162" spans="1:41" x14ac:dyDescent="0.3">
      <c r="D2162" t="str">
        <f t="shared" si="198"/>
        <v>September</v>
      </c>
      <c r="E2162" t="s">
        <v>84</v>
      </c>
      <c r="F2162">
        <v>45</v>
      </c>
      <c r="G2162">
        <v>0</v>
      </c>
      <c r="H2162">
        <v>10</v>
      </c>
      <c r="I2162">
        <v>5</v>
      </c>
      <c r="J2162">
        <v>0</v>
      </c>
      <c r="K2162">
        <v>0</v>
      </c>
      <c r="O2162">
        <v>2023</v>
      </c>
      <c r="P2162" t="str">
        <f t="shared" si="199"/>
        <v>September</v>
      </c>
      <c r="Q2162">
        <f t="shared" si="200"/>
        <v>1</v>
      </c>
      <c r="R2162">
        <f t="shared" si="201"/>
        <v>0</v>
      </c>
      <c r="S2162" s="4" t="str">
        <f t="shared" si="202"/>
        <v>40229</v>
      </c>
      <c r="T2162">
        <v>45</v>
      </c>
      <c r="U2162">
        <v>0</v>
      </c>
      <c r="V2162">
        <v>10</v>
      </c>
      <c r="W2162">
        <v>5</v>
      </c>
      <c r="X2162">
        <v>0</v>
      </c>
      <c r="Y2162">
        <v>0</v>
      </c>
      <c r="AD2162">
        <v>2023</v>
      </c>
      <c r="AE2162" t="s">
        <v>572</v>
      </c>
      <c r="AF2162">
        <v>1</v>
      </c>
      <c r="AG2162" t="b">
        <f t="shared" si="203"/>
        <v>1</v>
      </c>
      <c r="AH2162">
        <v>0</v>
      </c>
      <c r="AI2162">
        <v>40229</v>
      </c>
      <c r="AJ2162">
        <v>45</v>
      </c>
      <c r="AK2162">
        <v>0</v>
      </c>
      <c r="AL2162">
        <v>10</v>
      </c>
      <c r="AM2162">
        <v>5</v>
      </c>
      <c r="AN2162">
        <v>0</v>
      </c>
      <c r="AO2162">
        <v>0</v>
      </c>
    </row>
    <row r="2163" spans="1:41" x14ac:dyDescent="0.3">
      <c r="D2163" t="str">
        <f t="shared" si="198"/>
        <v>September</v>
      </c>
      <c r="E2163" t="s">
        <v>86</v>
      </c>
      <c r="F2163">
        <v>47</v>
      </c>
      <c r="G2163">
        <v>0</v>
      </c>
      <c r="H2163">
        <v>7</v>
      </c>
      <c r="I2163">
        <v>3</v>
      </c>
      <c r="J2163">
        <v>0</v>
      </c>
      <c r="K2163">
        <v>0</v>
      </c>
      <c r="O2163">
        <v>2023</v>
      </c>
      <c r="P2163" t="str">
        <f t="shared" si="199"/>
        <v>September</v>
      </c>
      <c r="Q2163">
        <f t="shared" si="200"/>
        <v>1</v>
      </c>
      <c r="R2163">
        <f t="shared" si="201"/>
        <v>0</v>
      </c>
      <c r="S2163" s="4" t="str">
        <f t="shared" si="202"/>
        <v>40241</v>
      </c>
      <c r="T2163">
        <v>47</v>
      </c>
      <c r="U2163">
        <v>0</v>
      </c>
      <c r="V2163">
        <v>7</v>
      </c>
      <c r="W2163">
        <v>3</v>
      </c>
      <c r="X2163">
        <v>0</v>
      </c>
      <c r="Y2163">
        <v>0</v>
      </c>
      <c r="AD2163">
        <v>2023</v>
      </c>
      <c r="AE2163" t="s">
        <v>572</v>
      </c>
      <c r="AF2163">
        <v>1</v>
      </c>
      <c r="AG2163" t="b">
        <f t="shared" si="203"/>
        <v>1</v>
      </c>
      <c r="AH2163">
        <v>0</v>
      </c>
      <c r="AI2163">
        <v>40241</v>
      </c>
      <c r="AJ2163">
        <v>47</v>
      </c>
      <c r="AK2163">
        <v>0</v>
      </c>
      <c r="AL2163">
        <v>7</v>
      </c>
      <c r="AM2163">
        <v>3</v>
      </c>
      <c r="AN2163">
        <v>0</v>
      </c>
      <c r="AO2163">
        <v>0</v>
      </c>
    </row>
    <row r="2164" spans="1:41" x14ac:dyDescent="0.3">
      <c r="D2164" t="str">
        <f t="shared" si="198"/>
        <v>September</v>
      </c>
      <c r="E2164" t="s">
        <v>89</v>
      </c>
      <c r="F2164">
        <v>10</v>
      </c>
      <c r="G2164">
        <v>0</v>
      </c>
      <c r="H2164">
        <v>3</v>
      </c>
      <c r="I2164">
        <v>0</v>
      </c>
      <c r="J2164">
        <v>0</v>
      </c>
      <c r="K2164">
        <v>0</v>
      </c>
      <c r="O2164">
        <v>2023</v>
      </c>
      <c r="P2164" t="str">
        <f t="shared" si="199"/>
        <v>September</v>
      </c>
      <c r="Q2164">
        <f t="shared" si="200"/>
        <v>1</v>
      </c>
      <c r="R2164">
        <f t="shared" si="201"/>
        <v>0</v>
      </c>
      <c r="S2164" s="4" t="str">
        <f t="shared" si="202"/>
        <v>40242</v>
      </c>
      <c r="T2164">
        <v>10</v>
      </c>
      <c r="U2164">
        <v>0</v>
      </c>
      <c r="V2164">
        <v>3</v>
      </c>
      <c r="W2164">
        <v>0</v>
      </c>
      <c r="X2164">
        <v>0</v>
      </c>
      <c r="Y2164">
        <v>0</v>
      </c>
      <c r="AD2164">
        <v>2023</v>
      </c>
      <c r="AE2164" t="s">
        <v>572</v>
      </c>
      <c r="AF2164">
        <v>1</v>
      </c>
      <c r="AG2164" t="b">
        <f t="shared" si="203"/>
        <v>1</v>
      </c>
      <c r="AH2164">
        <v>0</v>
      </c>
      <c r="AI2164">
        <v>40242</v>
      </c>
      <c r="AJ2164">
        <v>10</v>
      </c>
      <c r="AK2164">
        <v>0</v>
      </c>
      <c r="AL2164">
        <v>3</v>
      </c>
      <c r="AM2164">
        <v>0</v>
      </c>
      <c r="AN2164">
        <v>0</v>
      </c>
      <c r="AO2164">
        <v>0</v>
      </c>
    </row>
    <row r="2165" spans="1:41" x14ac:dyDescent="0.3">
      <c r="D2165" t="str">
        <f t="shared" si="198"/>
        <v>September</v>
      </c>
      <c r="E2165" t="s">
        <v>91</v>
      </c>
      <c r="F2165">
        <v>7</v>
      </c>
      <c r="G2165">
        <v>0</v>
      </c>
      <c r="H2165">
        <v>0</v>
      </c>
      <c r="I2165">
        <v>0</v>
      </c>
      <c r="J2165">
        <v>0</v>
      </c>
      <c r="K2165">
        <v>0</v>
      </c>
      <c r="O2165">
        <v>2023</v>
      </c>
      <c r="P2165" t="str">
        <f t="shared" si="199"/>
        <v>September</v>
      </c>
      <c r="Q2165">
        <f t="shared" si="200"/>
        <v>1</v>
      </c>
      <c r="R2165">
        <f t="shared" si="201"/>
        <v>0</v>
      </c>
      <c r="S2165" s="4" t="str">
        <f t="shared" si="202"/>
        <v>40243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AD2165">
        <v>2023</v>
      </c>
      <c r="AE2165" t="s">
        <v>572</v>
      </c>
      <c r="AF2165">
        <v>1</v>
      </c>
      <c r="AG2165" t="b">
        <f t="shared" si="203"/>
        <v>1</v>
      </c>
      <c r="AH2165">
        <v>0</v>
      </c>
      <c r="AI2165">
        <v>40243</v>
      </c>
      <c r="AJ2165">
        <v>7</v>
      </c>
      <c r="AK2165">
        <v>0</v>
      </c>
      <c r="AL2165">
        <v>0</v>
      </c>
      <c r="AM2165">
        <v>0</v>
      </c>
      <c r="AN2165">
        <v>0</v>
      </c>
      <c r="AO2165">
        <v>0</v>
      </c>
    </row>
    <row r="2166" spans="1:41" x14ac:dyDescent="0.3">
      <c r="D2166" t="str">
        <f t="shared" si="198"/>
        <v>September</v>
      </c>
      <c r="E2166" t="s">
        <v>92</v>
      </c>
      <c r="F2166">
        <v>22</v>
      </c>
      <c r="G2166">
        <v>0</v>
      </c>
      <c r="H2166">
        <v>2</v>
      </c>
      <c r="I2166">
        <v>2</v>
      </c>
      <c r="J2166">
        <v>0</v>
      </c>
      <c r="K2166">
        <v>0</v>
      </c>
      <c r="O2166">
        <v>2023</v>
      </c>
      <c r="P2166" t="str">
        <f t="shared" si="199"/>
        <v>September</v>
      </c>
      <c r="Q2166">
        <f t="shared" si="200"/>
        <v>1</v>
      </c>
      <c r="R2166">
        <f t="shared" si="201"/>
        <v>0</v>
      </c>
      <c r="S2166" s="4" t="str">
        <f t="shared" si="202"/>
        <v>40245</v>
      </c>
      <c r="T2166">
        <v>22</v>
      </c>
      <c r="U2166">
        <v>0</v>
      </c>
      <c r="V2166">
        <v>2</v>
      </c>
      <c r="W2166">
        <v>2</v>
      </c>
      <c r="X2166">
        <v>0</v>
      </c>
      <c r="Y2166">
        <v>0</v>
      </c>
      <c r="AD2166">
        <v>2023</v>
      </c>
      <c r="AE2166" t="s">
        <v>572</v>
      </c>
      <c r="AF2166">
        <v>1</v>
      </c>
      <c r="AG2166" t="b">
        <f t="shared" si="203"/>
        <v>1</v>
      </c>
      <c r="AH2166">
        <v>0</v>
      </c>
      <c r="AI2166">
        <v>40245</v>
      </c>
      <c r="AJ2166">
        <v>22</v>
      </c>
      <c r="AK2166">
        <v>0</v>
      </c>
      <c r="AL2166">
        <v>2</v>
      </c>
      <c r="AM2166">
        <v>2</v>
      </c>
      <c r="AN2166">
        <v>0</v>
      </c>
      <c r="AO2166">
        <v>0</v>
      </c>
    </row>
    <row r="2167" spans="1:41" x14ac:dyDescent="0.3">
      <c r="D2167" t="str">
        <f t="shared" si="198"/>
        <v>September</v>
      </c>
      <c r="O2167">
        <v>2023</v>
      </c>
      <c r="P2167" t="str">
        <f t="shared" si="199"/>
        <v>September</v>
      </c>
      <c r="Q2167">
        <f t="shared" si="200"/>
        <v>0</v>
      </c>
      <c r="R2167">
        <f t="shared" si="201"/>
        <v>0</v>
      </c>
      <c r="S2167" s="4" t="str">
        <f t="shared" si="202"/>
        <v/>
      </c>
      <c r="AD2167">
        <v>2023</v>
      </c>
      <c r="AE2167" t="s">
        <v>572</v>
      </c>
      <c r="AF2167">
        <v>0</v>
      </c>
      <c r="AG2167" t="b">
        <f t="shared" si="203"/>
        <v>0</v>
      </c>
      <c r="AH2167">
        <v>0</v>
      </c>
      <c r="AI2167" s="4" t="s">
        <v>587</v>
      </c>
    </row>
    <row r="2168" spans="1:41" x14ac:dyDescent="0.3">
      <c r="A2168">
        <v>2023</v>
      </c>
      <c r="B2168" t="s">
        <v>236</v>
      </c>
      <c r="D2168" t="str">
        <f t="shared" si="198"/>
        <v>September</v>
      </c>
      <c r="E2168" t="s">
        <v>93</v>
      </c>
      <c r="F2168">
        <v>35</v>
      </c>
      <c r="G2168">
        <v>0</v>
      </c>
      <c r="H2168">
        <v>8</v>
      </c>
      <c r="I2168">
        <v>4</v>
      </c>
      <c r="J2168">
        <v>0</v>
      </c>
      <c r="K2168">
        <v>0</v>
      </c>
      <c r="O2168">
        <v>2023</v>
      </c>
      <c r="P2168" t="str">
        <f t="shared" si="199"/>
        <v>September</v>
      </c>
      <c r="Q2168">
        <f t="shared" si="200"/>
        <v>1</v>
      </c>
      <c r="R2168">
        <f t="shared" si="201"/>
        <v>0</v>
      </c>
      <c r="S2168" s="4" t="str">
        <f t="shared" si="202"/>
        <v>40258</v>
      </c>
      <c r="T2168">
        <v>35</v>
      </c>
      <c r="U2168">
        <v>0</v>
      </c>
      <c r="V2168">
        <v>8</v>
      </c>
      <c r="W2168">
        <v>4</v>
      </c>
      <c r="X2168">
        <v>0</v>
      </c>
      <c r="Y2168">
        <v>0</v>
      </c>
      <c r="AD2168">
        <v>2023</v>
      </c>
      <c r="AE2168" t="s">
        <v>572</v>
      </c>
      <c r="AF2168">
        <v>1</v>
      </c>
      <c r="AG2168" t="b">
        <f t="shared" si="203"/>
        <v>1</v>
      </c>
      <c r="AH2168">
        <v>0</v>
      </c>
      <c r="AI2168">
        <v>40258</v>
      </c>
      <c r="AJ2168">
        <v>35</v>
      </c>
      <c r="AK2168">
        <v>0</v>
      </c>
      <c r="AL2168">
        <v>8</v>
      </c>
      <c r="AM2168">
        <v>4</v>
      </c>
      <c r="AN2168">
        <v>0</v>
      </c>
      <c r="AO2168">
        <v>0</v>
      </c>
    </row>
    <row r="2169" spans="1:41" x14ac:dyDescent="0.3">
      <c r="B2169" t="s">
        <v>22</v>
      </c>
      <c r="D2169" t="str">
        <f t="shared" si="198"/>
        <v>September</v>
      </c>
      <c r="E2169" t="s">
        <v>95</v>
      </c>
      <c r="F2169">
        <v>74</v>
      </c>
      <c r="G2169">
        <v>0</v>
      </c>
      <c r="H2169">
        <v>24</v>
      </c>
      <c r="I2169">
        <v>13</v>
      </c>
      <c r="J2169">
        <v>0</v>
      </c>
      <c r="K2169">
        <v>0</v>
      </c>
      <c r="O2169">
        <v>2023</v>
      </c>
      <c r="P2169" t="str">
        <f t="shared" si="199"/>
        <v>September</v>
      </c>
      <c r="Q2169">
        <f t="shared" si="200"/>
        <v>1</v>
      </c>
      <c r="R2169">
        <f t="shared" si="201"/>
        <v>0</v>
      </c>
      <c r="S2169" s="4" t="str">
        <f t="shared" si="202"/>
        <v>40272</v>
      </c>
      <c r="T2169">
        <v>74</v>
      </c>
      <c r="U2169">
        <v>0</v>
      </c>
      <c r="V2169">
        <v>24</v>
      </c>
      <c r="W2169">
        <v>13</v>
      </c>
      <c r="X2169">
        <v>0</v>
      </c>
      <c r="Y2169">
        <v>0</v>
      </c>
      <c r="AD2169">
        <v>2023</v>
      </c>
      <c r="AE2169" t="s">
        <v>572</v>
      </c>
      <c r="AF2169">
        <v>1</v>
      </c>
      <c r="AG2169" t="b">
        <f t="shared" si="203"/>
        <v>1</v>
      </c>
      <c r="AH2169">
        <v>0</v>
      </c>
      <c r="AI2169">
        <v>40272</v>
      </c>
      <c r="AJ2169">
        <v>74</v>
      </c>
      <c r="AK2169">
        <v>0</v>
      </c>
      <c r="AL2169">
        <v>24</v>
      </c>
      <c r="AM2169">
        <v>13</v>
      </c>
      <c r="AN2169">
        <v>0</v>
      </c>
      <c r="AO2169">
        <v>0</v>
      </c>
    </row>
    <row r="2170" spans="1:41" x14ac:dyDescent="0.3">
      <c r="D2170" t="str">
        <f t="shared" si="198"/>
        <v>September</v>
      </c>
      <c r="E2170" t="s">
        <v>96</v>
      </c>
      <c r="F2170">
        <v>63</v>
      </c>
      <c r="G2170">
        <v>0</v>
      </c>
      <c r="H2170">
        <v>18</v>
      </c>
      <c r="I2170">
        <v>15</v>
      </c>
      <c r="J2170">
        <v>0</v>
      </c>
      <c r="K2170">
        <v>0</v>
      </c>
      <c r="O2170">
        <v>2023</v>
      </c>
      <c r="P2170" t="str">
        <f t="shared" si="199"/>
        <v>September</v>
      </c>
      <c r="Q2170">
        <f t="shared" si="200"/>
        <v>1</v>
      </c>
      <c r="R2170">
        <f t="shared" si="201"/>
        <v>0</v>
      </c>
      <c r="S2170" s="4" t="str">
        <f t="shared" si="202"/>
        <v>40291</v>
      </c>
      <c r="T2170">
        <v>63</v>
      </c>
      <c r="U2170">
        <v>0</v>
      </c>
      <c r="V2170">
        <v>18</v>
      </c>
      <c r="W2170">
        <v>15</v>
      </c>
      <c r="X2170">
        <v>0</v>
      </c>
      <c r="Y2170">
        <v>0</v>
      </c>
      <c r="AD2170">
        <v>2023</v>
      </c>
      <c r="AE2170" t="s">
        <v>572</v>
      </c>
      <c r="AF2170">
        <v>1</v>
      </c>
      <c r="AG2170" t="b">
        <f t="shared" si="203"/>
        <v>1</v>
      </c>
      <c r="AH2170">
        <v>0</v>
      </c>
      <c r="AI2170">
        <v>40291</v>
      </c>
      <c r="AJ2170">
        <v>63</v>
      </c>
      <c r="AK2170">
        <v>0</v>
      </c>
      <c r="AL2170">
        <v>18</v>
      </c>
      <c r="AM2170">
        <v>15</v>
      </c>
      <c r="AN2170">
        <v>0</v>
      </c>
      <c r="AO2170">
        <v>0</v>
      </c>
    </row>
    <row r="2171" spans="1:41" x14ac:dyDescent="0.3">
      <c r="D2171" t="str">
        <f t="shared" si="198"/>
        <v>September</v>
      </c>
      <c r="E2171" t="s">
        <v>98</v>
      </c>
      <c r="F2171">
        <v>60</v>
      </c>
      <c r="G2171">
        <v>0</v>
      </c>
      <c r="H2171">
        <v>9</v>
      </c>
      <c r="I2171">
        <v>7</v>
      </c>
      <c r="J2171">
        <v>0</v>
      </c>
      <c r="K2171">
        <v>0</v>
      </c>
      <c r="O2171">
        <v>2023</v>
      </c>
      <c r="P2171" t="str">
        <f t="shared" si="199"/>
        <v>September</v>
      </c>
      <c r="Q2171">
        <f t="shared" si="200"/>
        <v>1</v>
      </c>
      <c r="R2171">
        <f t="shared" si="201"/>
        <v>0</v>
      </c>
      <c r="S2171" s="4" t="str">
        <f t="shared" si="202"/>
        <v>40299</v>
      </c>
      <c r="T2171">
        <v>60</v>
      </c>
      <c r="U2171">
        <v>0</v>
      </c>
      <c r="V2171">
        <v>9</v>
      </c>
      <c r="W2171">
        <v>7</v>
      </c>
      <c r="X2171">
        <v>0</v>
      </c>
      <c r="Y2171">
        <v>0</v>
      </c>
      <c r="AD2171">
        <v>2023</v>
      </c>
      <c r="AE2171" t="s">
        <v>572</v>
      </c>
      <c r="AF2171">
        <v>1</v>
      </c>
      <c r="AG2171" t="b">
        <f t="shared" si="203"/>
        <v>1</v>
      </c>
      <c r="AH2171">
        <v>0</v>
      </c>
      <c r="AI2171">
        <v>40299</v>
      </c>
      <c r="AJ2171">
        <v>60</v>
      </c>
      <c r="AK2171">
        <v>0</v>
      </c>
      <c r="AL2171">
        <v>9</v>
      </c>
      <c r="AM2171">
        <v>7</v>
      </c>
      <c r="AN2171">
        <v>0</v>
      </c>
      <c r="AO2171">
        <v>0</v>
      </c>
    </row>
    <row r="2172" spans="1:41" x14ac:dyDescent="0.3">
      <c r="D2172" t="str">
        <f t="shared" si="198"/>
        <v>September</v>
      </c>
      <c r="E2172" t="s">
        <v>4</v>
      </c>
      <c r="F2172" s="1">
        <v>1447</v>
      </c>
      <c r="G2172">
        <v>0</v>
      </c>
      <c r="H2172">
        <v>380</v>
      </c>
      <c r="I2172">
        <v>218</v>
      </c>
      <c r="J2172">
        <v>0</v>
      </c>
      <c r="K2172">
        <v>1</v>
      </c>
      <c r="O2172">
        <v>2023</v>
      </c>
      <c r="P2172" t="str">
        <f t="shared" si="199"/>
        <v>September</v>
      </c>
      <c r="Q2172">
        <f t="shared" si="200"/>
        <v>0</v>
      </c>
      <c r="R2172">
        <f t="shared" si="201"/>
        <v>1</v>
      </c>
      <c r="S2172" s="4" t="str">
        <f t="shared" si="202"/>
        <v>Total</v>
      </c>
      <c r="T2172">
        <v>1447</v>
      </c>
      <c r="U2172">
        <v>0</v>
      </c>
      <c r="V2172">
        <v>380</v>
      </c>
      <c r="W2172">
        <v>218</v>
      </c>
      <c r="X2172">
        <v>0</v>
      </c>
      <c r="Y2172">
        <v>1</v>
      </c>
      <c r="AD2172">
        <v>2023</v>
      </c>
      <c r="AE2172" t="s">
        <v>572</v>
      </c>
      <c r="AF2172">
        <v>0</v>
      </c>
      <c r="AG2172" t="b">
        <f t="shared" si="203"/>
        <v>0</v>
      </c>
      <c r="AH2172">
        <v>1</v>
      </c>
      <c r="AI2172" s="4" t="s">
        <v>4</v>
      </c>
      <c r="AJ2172">
        <v>1447</v>
      </c>
      <c r="AK2172">
        <v>0</v>
      </c>
      <c r="AL2172">
        <v>380</v>
      </c>
      <c r="AM2172">
        <v>218</v>
      </c>
      <c r="AN2172">
        <v>0</v>
      </c>
      <c r="AO2172">
        <v>1</v>
      </c>
    </row>
    <row r="2173" spans="1:41" x14ac:dyDescent="0.3">
      <c r="B2173" t="s">
        <v>103</v>
      </c>
      <c r="D2173" t="str">
        <f t="shared" si="198"/>
        <v>September</v>
      </c>
      <c r="E2173" t="s">
        <v>105</v>
      </c>
      <c r="F2173">
        <v>20</v>
      </c>
      <c r="G2173">
        <v>0</v>
      </c>
      <c r="H2173">
        <v>7</v>
      </c>
      <c r="I2173">
        <v>3</v>
      </c>
      <c r="J2173">
        <v>0</v>
      </c>
      <c r="K2173">
        <v>0</v>
      </c>
      <c r="O2173">
        <v>2023</v>
      </c>
      <c r="P2173" t="str">
        <f t="shared" si="199"/>
        <v>September</v>
      </c>
      <c r="Q2173">
        <f t="shared" si="200"/>
        <v>0</v>
      </c>
      <c r="R2173">
        <f t="shared" si="201"/>
        <v>0</v>
      </c>
      <c r="S2173" s="4" t="str">
        <f t="shared" si="202"/>
        <v>40118</v>
      </c>
      <c r="T2173">
        <v>20</v>
      </c>
      <c r="U2173">
        <v>0</v>
      </c>
      <c r="V2173">
        <v>7</v>
      </c>
      <c r="W2173">
        <v>3</v>
      </c>
      <c r="X2173">
        <v>0</v>
      </c>
      <c r="Y2173">
        <v>0</v>
      </c>
      <c r="AD2173">
        <v>2023</v>
      </c>
      <c r="AE2173" t="s">
        <v>572</v>
      </c>
      <c r="AF2173">
        <v>0</v>
      </c>
      <c r="AG2173" t="b">
        <f t="shared" si="203"/>
        <v>1</v>
      </c>
      <c r="AH2173">
        <v>0</v>
      </c>
      <c r="AI2173">
        <v>40118</v>
      </c>
      <c r="AJ2173">
        <v>20</v>
      </c>
      <c r="AK2173">
        <v>0</v>
      </c>
      <c r="AL2173">
        <v>7</v>
      </c>
      <c r="AM2173">
        <v>3</v>
      </c>
      <c r="AN2173">
        <v>0</v>
      </c>
      <c r="AO2173">
        <v>0</v>
      </c>
    </row>
    <row r="2174" spans="1:41" x14ac:dyDescent="0.3">
      <c r="B2174" t="s">
        <v>22</v>
      </c>
      <c r="D2174" t="str">
        <f t="shared" si="198"/>
        <v>September</v>
      </c>
      <c r="E2174" t="s">
        <v>107</v>
      </c>
      <c r="F2174">
        <v>3</v>
      </c>
      <c r="G2174">
        <v>0</v>
      </c>
      <c r="H2174">
        <v>1</v>
      </c>
      <c r="I2174">
        <v>1</v>
      </c>
      <c r="J2174">
        <v>0</v>
      </c>
      <c r="K2174">
        <v>0</v>
      </c>
      <c r="O2174">
        <v>2023</v>
      </c>
      <c r="P2174" t="str">
        <f t="shared" si="199"/>
        <v>September</v>
      </c>
      <c r="Q2174">
        <f t="shared" si="200"/>
        <v>0</v>
      </c>
      <c r="R2174">
        <f t="shared" si="201"/>
        <v>0</v>
      </c>
      <c r="S2174" s="4" t="str">
        <f t="shared" si="202"/>
        <v>40059</v>
      </c>
      <c r="T2174">
        <v>3</v>
      </c>
      <c r="U2174">
        <v>0</v>
      </c>
      <c r="V2174">
        <v>1</v>
      </c>
      <c r="W2174">
        <v>1</v>
      </c>
      <c r="X2174">
        <v>0</v>
      </c>
      <c r="Y2174">
        <v>0</v>
      </c>
      <c r="AD2174">
        <v>2023</v>
      </c>
      <c r="AE2174" t="s">
        <v>572</v>
      </c>
      <c r="AF2174">
        <v>0</v>
      </c>
      <c r="AG2174" t="b">
        <f t="shared" si="203"/>
        <v>1</v>
      </c>
      <c r="AH2174">
        <v>0</v>
      </c>
      <c r="AI2174">
        <v>40059</v>
      </c>
      <c r="AJ2174">
        <v>3</v>
      </c>
      <c r="AK2174">
        <v>0</v>
      </c>
      <c r="AL2174">
        <v>1</v>
      </c>
      <c r="AM2174">
        <v>1</v>
      </c>
      <c r="AN2174">
        <v>0</v>
      </c>
      <c r="AO2174">
        <v>0</v>
      </c>
    </row>
    <row r="2175" spans="1:41" x14ac:dyDescent="0.3">
      <c r="D2175" t="str">
        <f t="shared" si="198"/>
        <v>September</v>
      </c>
      <c r="E2175" t="s">
        <v>4</v>
      </c>
      <c r="F2175">
        <v>23</v>
      </c>
      <c r="G2175">
        <v>0</v>
      </c>
      <c r="H2175">
        <v>8</v>
      </c>
      <c r="I2175">
        <v>4</v>
      </c>
      <c r="J2175">
        <v>0</v>
      </c>
      <c r="K2175">
        <v>0</v>
      </c>
      <c r="O2175">
        <v>2023</v>
      </c>
      <c r="P2175" t="str">
        <f t="shared" si="199"/>
        <v>September</v>
      </c>
      <c r="Q2175">
        <f t="shared" si="200"/>
        <v>0</v>
      </c>
      <c r="R2175">
        <f t="shared" si="201"/>
        <v>1</v>
      </c>
      <c r="S2175" s="4" t="str">
        <f t="shared" si="202"/>
        <v>Total</v>
      </c>
      <c r="T2175">
        <v>23</v>
      </c>
      <c r="U2175">
        <v>0</v>
      </c>
      <c r="V2175">
        <v>8</v>
      </c>
      <c r="W2175">
        <v>4</v>
      </c>
      <c r="X2175">
        <v>0</v>
      </c>
      <c r="Y2175">
        <v>0</v>
      </c>
      <c r="AD2175">
        <v>2023</v>
      </c>
      <c r="AE2175" t="s">
        <v>572</v>
      </c>
      <c r="AF2175">
        <v>0</v>
      </c>
      <c r="AG2175" t="b">
        <f t="shared" si="203"/>
        <v>0</v>
      </c>
      <c r="AH2175">
        <v>1</v>
      </c>
      <c r="AI2175" s="4" t="s">
        <v>4</v>
      </c>
      <c r="AJ2175">
        <v>23</v>
      </c>
      <c r="AK2175">
        <v>0</v>
      </c>
      <c r="AL2175">
        <v>8</v>
      </c>
      <c r="AM2175">
        <v>4</v>
      </c>
      <c r="AN2175">
        <v>0</v>
      </c>
      <c r="AO2175">
        <v>0</v>
      </c>
    </row>
    <row r="2176" spans="1:41" x14ac:dyDescent="0.3">
      <c r="B2176" t="s">
        <v>108</v>
      </c>
      <c r="D2176" t="str">
        <f t="shared" si="198"/>
        <v>September</v>
      </c>
      <c r="E2176" t="s">
        <v>109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O2176">
        <v>2023</v>
      </c>
      <c r="P2176" t="str">
        <f t="shared" si="199"/>
        <v>September</v>
      </c>
      <c r="Q2176">
        <f t="shared" si="200"/>
        <v>0</v>
      </c>
      <c r="R2176">
        <f t="shared" si="201"/>
        <v>0</v>
      </c>
      <c r="S2176" s="4" t="str">
        <f t="shared" si="202"/>
        <v xml:space="preserve"> CODE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AD2176">
        <v>2023</v>
      </c>
      <c r="AE2176" t="s">
        <v>572</v>
      </c>
      <c r="AF2176">
        <v>0</v>
      </c>
      <c r="AG2176" t="b">
        <f t="shared" si="203"/>
        <v>0</v>
      </c>
      <c r="AH2176">
        <v>0</v>
      </c>
      <c r="AI2176" s="4" t="s">
        <v>586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</row>
    <row r="2177" spans="2:41" x14ac:dyDescent="0.3">
      <c r="B2177" t="s">
        <v>110</v>
      </c>
      <c r="D2177" t="str">
        <f t="shared" si="198"/>
        <v>September</v>
      </c>
      <c r="E2177" t="s">
        <v>4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O2177">
        <v>2023</v>
      </c>
      <c r="P2177" t="str">
        <f t="shared" si="199"/>
        <v>September</v>
      </c>
      <c r="Q2177">
        <f t="shared" si="200"/>
        <v>0</v>
      </c>
      <c r="R2177">
        <f t="shared" si="201"/>
        <v>1</v>
      </c>
      <c r="S2177" s="4" t="str">
        <f t="shared" si="202"/>
        <v>Total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AD2177">
        <v>2023</v>
      </c>
      <c r="AE2177" t="s">
        <v>572</v>
      </c>
      <c r="AF2177">
        <v>0</v>
      </c>
      <c r="AG2177" t="b">
        <f t="shared" si="203"/>
        <v>0</v>
      </c>
      <c r="AH2177">
        <v>1</v>
      </c>
      <c r="AI2177" s="4" t="s">
        <v>4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</row>
    <row r="2178" spans="2:41" x14ac:dyDescent="0.3">
      <c r="B2178" t="s">
        <v>4</v>
      </c>
      <c r="D2178" t="str">
        <f t="shared" si="198"/>
        <v>September</v>
      </c>
      <c r="E2178" t="s">
        <v>4</v>
      </c>
      <c r="F2178" s="1">
        <v>1471</v>
      </c>
      <c r="G2178">
        <v>0</v>
      </c>
      <c r="H2178">
        <v>388</v>
      </c>
      <c r="I2178">
        <v>222</v>
      </c>
      <c r="J2178">
        <v>0</v>
      </c>
      <c r="K2178">
        <v>1</v>
      </c>
      <c r="O2178">
        <v>2023</v>
      </c>
      <c r="P2178" t="str">
        <f t="shared" si="199"/>
        <v>September</v>
      </c>
      <c r="Q2178">
        <f t="shared" si="200"/>
        <v>0</v>
      </c>
      <c r="R2178">
        <f t="shared" si="201"/>
        <v>1</v>
      </c>
      <c r="S2178" s="4" t="str">
        <f t="shared" si="202"/>
        <v>Total</v>
      </c>
      <c r="T2178">
        <v>1471</v>
      </c>
      <c r="U2178">
        <v>0</v>
      </c>
      <c r="V2178">
        <v>388</v>
      </c>
      <c r="W2178">
        <v>222</v>
      </c>
      <c r="X2178">
        <v>0</v>
      </c>
      <c r="Y2178">
        <v>1</v>
      </c>
      <c r="AD2178">
        <v>2023</v>
      </c>
      <c r="AE2178" t="s">
        <v>572</v>
      </c>
      <c r="AF2178">
        <v>0</v>
      </c>
      <c r="AG2178" t="b">
        <f t="shared" si="203"/>
        <v>0</v>
      </c>
      <c r="AH2178">
        <v>1</v>
      </c>
      <c r="AI2178" s="4" t="s">
        <v>4</v>
      </c>
      <c r="AJ2178">
        <v>1471</v>
      </c>
      <c r="AK2178">
        <v>0</v>
      </c>
      <c r="AL2178">
        <v>388</v>
      </c>
      <c r="AM2178">
        <v>222</v>
      </c>
      <c r="AN2178">
        <v>0</v>
      </c>
      <c r="AO2178">
        <v>1</v>
      </c>
    </row>
    <row r="2179" spans="2:41" x14ac:dyDescent="0.3">
      <c r="B2179" t="s">
        <v>250</v>
      </c>
      <c r="C2179" t="s">
        <v>258</v>
      </c>
      <c r="D2179" t="str">
        <f t="shared" ref="D2179:D2242" si="204">IF(ISBLANK(C2179),D2178,C2179)</f>
        <v>October</v>
      </c>
      <c r="E2179" t="s">
        <v>17</v>
      </c>
      <c r="F2179">
        <v>64</v>
      </c>
      <c r="G2179">
        <v>0</v>
      </c>
      <c r="H2179">
        <v>40</v>
      </c>
      <c r="I2179">
        <v>25</v>
      </c>
      <c r="J2179">
        <v>0</v>
      </c>
      <c r="K2179">
        <v>0</v>
      </c>
      <c r="O2179">
        <v>2023</v>
      </c>
      <c r="P2179" t="str">
        <f t="shared" ref="P2179:P2242" si="205">D2179</f>
        <v>October</v>
      </c>
      <c r="Q2179">
        <f t="shared" ref="Q2179:Q2242" si="206">IFERROR(FIND("LOUISVILLE",E2179,1),0)</f>
        <v>1</v>
      </c>
      <c r="R2179">
        <f t="shared" ref="R2179:R2242" si="207">IFERROR(FIND("Total",E2179,1),0)</f>
        <v>0</v>
      </c>
      <c r="S2179" s="4" t="str">
        <f t="shared" ref="S2179:S2242" si="208">RIGHT(E2179,5)</f>
        <v>40202</v>
      </c>
      <c r="T2179">
        <v>64</v>
      </c>
      <c r="U2179">
        <v>0</v>
      </c>
      <c r="V2179">
        <v>40</v>
      </c>
      <c r="W2179">
        <v>25</v>
      </c>
      <c r="X2179">
        <v>0</v>
      </c>
      <c r="Y2179">
        <v>0</v>
      </c>
      <c r="AD2179">
        <v>2023</v>
      </c>
      <c r="AE2179" t="s">
        <v>258</v>
      </c>
      <c r="AF2179">
        <v>1</v>
      </c>
      <c r="AG2179" t="b">
        <f t="shared" ref="AG2179:AG2242" si="209">ISNUMBER(AI2179)</f>
        <v>1</v>
      </c>
      <c r="AH2179">
        <v>0</v>
      </c>
      <c r="AI2179">
        <v>40202</v>
      </c>
      <c r="AJ2179">
        <v>64</v>
      </c>
      <c r="AK2179">
        <v>0</v>
      </c>
      <c r="AL2179">
        <v>40</v>
      </c>
      <c r="AM2179">
        <v>25</v>
      </c>
      <c r="AN2179">
        <v>0</v>
      </c>
      <c r="AO2179">
        <v>0</v>
      </c>
    </row>
    <row r="2180" spans="2:41" x14ac:dyDescent="0.3">
      <c r="B2180" t="s">
        <v>22</v>
      </c>
      <c r="D2180" t="str">
        <f t="shared" si="204"/>
        <v>October</v>
      </c>
      <c r="E2180" t="s">
        <v>23</v>
      </c>
      <c r="F2180">
        <v>73</v>
      </c>
      <c r="G2180">
        <v>0</v>
      </c>
      <c r="H2180">
        <v>37</v>
      </c>
      <c r="I2180">
        <v>23</v>
      </c>
      <c r="J2180">
        <v>0</v>
      </c>
      <c r="K2180">
        <v>0</v>
      </c>
      <c r="O2180">
        <v>2023</v>
      </c>
      <c r="P2180" t="str">
        <f t="shared" si="205"/>
        <v>October</v>
      </c>
      <c r="Q2180">
        <f t="shared" si="206"/>
        <v>1</v>
      </c>
      <c r="R2180">
        <f t="shared" si="207"/>
        <v>0</v>
      </c>
      <c r="S2180" s="4" t="str">
        <f t="shared" si="208"/>
        <v>40203</v>
      </c>
      <c r="T2180">
        <v>73</v>
      </c>
      <c r="U2180">
        <v>0</v>
      </c>
      <c r="V2180">
        <v>37</v>
      </c>
      <c r="W2180">
        <v>23</v>
      </c>
      <c r="X2180">
        <v>0</v>
      </c>
      <c r="Y2180">
        <v>0</v>
      </c>
      <c r="AD2180">
        <v>2023</v>
      </c>
      <c r="AE2180" t="s">
        <v>258</v>
      </c>
      <c r="AF2180">
        <v>1</v>
      </c>
      <c r="AG2180" t="b">
        <f t="shared" si="209"/>
        <v>1</v>
      </c>
      <c r="AH2180">
        <v>0</v>
      </c>
      <c r="AI2180">
        <v>40203</v>
      </c>
      <c r="AJ2180">
        <v>73</v>
      </c>
      <c r="AK2180">
        <v>0</v>
      </c>
      <c r="AL2180">
        <v>37</v>
      </c>
      <c r="AM2180">
        <v>23</v>
      </c>
      <c r="AN2180">
        <v>0</v>
      </c>
      <c r="AO2180">
        <v>0</v>
      </c>
    </row>
    <row r="2181" spans="2:41" x14ac:dyDescent="0.3">
      <c r="D2181" t="str">
        <f t="shared" si="204"/>
        <v>October</v>
      </c>
      <c r="E2181" t="s">
        <v>27</v>
      </c>
      <c r="F2181">
        <v>18</v>
      </c>
      <c r="G2181">
        <v>0</v>
      </c>
      <c r="H2181">
        <v>8</v>
      </c>
      <c r="I2181">
        <v>3</v>
      </c>
      <c r="J2181">
        <v>0</v>
      </c>
      <c r="K2181">
        <v>0</v>
      </c>
      <c r="O2181">
        <v>2023</v>
      </c>
      <c r="P2181" t="str">
        <f t="shared" si="205"/>
        <v>October</v>
      </c>
      <c r="Q2181">
        <f t="shared" si="206"/>
        <v>1</v>
      </c>
      <c r="R2181">
        <f t="shared" si="207"/>
        <v>0</v>
      </c>
      <c r="S2181" s="4" t="str">
        <f t="shared" si="208"/>
        <v>40204</v>
      </c>
      <c r="T2181">
        <v>18</v>
      </c>
      <c r="U2181">
        <v>0</v>
      </c>
      <c r="V2181">
        <v>8</v>
      </c>
      <c r="W2181">
        <v>3</v>
      </c>
      <c r="X2181">
        <v>0</v>
      </c>
      <c r="Y2181">
        <v>0</v>
      </c>
      <c r="AD2181">
        <v>2023</v>
      </c>
      <c r="AE2181" t="s">
        <v>258</v>
      </c>
      <c r="AF2181">
        <v>1</v>
      </c>
      <c r="AG2181" t="b">
        <f t="shared" si="209"/>
        <v>1</v>
      </c>
      <c r="AH2181">
        <v>0</v>
      </c>
      <c r="AI2181">
        <v>40204</v>
      </c>
      <c r="AJ2181">
        <v>18</v>
      </c>
      <c r="AK2181">
        <v>0</v>
      </c>
      <c r="AL2181">
        <v>8</v>
      </c>
      <c r="AM2181">
        <v>3</v>
      </c>
      <c r="AN2181">
        <v>0</v>
      </c>
      <c r="AO2181">
        <v>0</v>
      </c>
    </row>
    <row r="2182" spans="2:41" x14ac:dyDescent="0.3">
      <c r="D2182" t="str">
        <f t="shared" si="204"/>
        <v>October</v>
      </c>
      <c r="E2182" t="s">
        <v>31</v>
      </c>
      <c r="F2182">
        <v>11</v>
      </c>
      <c r="G2182">
        <v>0</v>
      </c>
      <c r="H2182">
        <v>3</v>
      </c>
      <c r="I2182">
        <v>3</v>
      </c>
      <c r="J2182">
        <v>0</v>
      </c>
      <c r="K2182">
        <v>0</v>
      </c>
      <c r="O2182">
        <v>2023</v>
      </c>
      <c r="P2182" t="str">
        <f t="shared" si="205"/>
        <v>October</v>
      </c>
      <c r="Q2182">
        <f t="shared" si="206"/>
        <v>1</v>
      </c>
      <c r="R2182">
        <f t="shared" si="207"/>
        <v>0</v>
      </c>
      <c r="S2182" s="4" t="str">
        <f t="shared" si="208"/>
        <v>40205</v>
      </c>
      <c r="T2182">
        <v>11</v>
      </c>
      <c r="U2182">
        <v>0</v>
      </c>
      <c r="V2182">
        <v>3</v>
      </c>
      <c r="W2182">
        <v>3</v>
      </c>
      <c r="X2182">
        <v>0</v>
      </c>
      <c r="Y2182">
        <v>0</v>
      </c>
      <c r="AD2182">
        <v>2023</v>
      </c>
      <c r="AE2182" t="s">
        <v>258</v>
      </c>
      <c r="AF2182">
        <v>1</v>
      </c>
      <c r="AG2182" t="b">
        <f t="shared" si="209"/>
        <v>1</v>
      </c>
      <c r="AH2182">
        <v>0</v>
      </c>
      <c r="AI2182">
        <v>40205</v>
      </c>
      <c r="AJ2182">
        <v>11</v>
      </c>
      <c r="AK2182">
        <v>0</v>
      </c>
      <c r="AL2182">
        <v>3</v>
      </c>
      <c r="AM2182">
        <v>3</v>
      </c>
      <c r="AN2182">
        <v>0</v>
      </c>
      <c r="AO2182">
        <v>0</v>
      </c>
    </row>
    <row r="2183" spans="2:41" x14ac:dyDescent="0.3">
      <c r="D2183" t="str">
        <f t="shared" si="204"/>
        <v>October</v>
      </c>
      <c r="E2183" t="s">
        <v>34</v>
      </c>
      <c r="F2183">
        <v>38</v>
      </c>
      <c r="G2183">
        <v>0</v>
      </c>
      <c r="H2183">
        <v>10</v>
      </c>
      <c r="I2183">
        <v>7</v>
      </c>
      <c r="J2183">
        <v>0</v>
      </c>
      <c r="K2183">
        <v>0</v>
      </c>
      <c r="O2183">
        <v>2023</v>
      </c>
      <c r="P2183" t="str">
        <f t="shared" si="205"/>
        <v>October</v>
      </c>
      <c r="Q2183">
        <f t="shared" si="206"/>
        <v>1</v>
      </c>
      <c r="R2183">
        <f t="shared" si="207"/>
        <v>0</v>
      </c>
      <c r="S2183" s="4" t="str">
        <f t="shared" si="208"/>
        <v>40206</v>
      </c>
      <c r="T2183">
        <v>38</v>
      </c>
      <c r="U2183">
        <v>0</v>
      </c>
      <c r="V2183">
        <v>10</v>
      </c>
      <c r="W2183">
        <v>7</v>
      </c>
      <c r="X2183">
        <v>0</v>
      </c>
      <c r="Y2183">
        <v>0</v>
      </c>
      <c r="AD2183">
        <v>2023</v>
      </c>
      <c r="AE2183" t="s">
        <v>258</v>
      </c>
      <c r="AF2183">
        <v>1</v>
      </c>
      <c r="AG2183" t="b">
        <f t="shared" si="209"/>
        <v>1</v>
      </c>
      <c r="AH2183">
        <v>0</v>
      </c>
      <c r="AI2183">
        <v>40206</v>
      </c>
      <c r="AJ2183">
        <v>38</v>
      </c>
      <c r="AK2183">
        <v>0</v>
      </c>
      <c r="AL2183">
        <v>10</v>
      </c>
      <c r="AM2183">
        <v>7</v>
      </c>
      <c r="AN2183">
        <v>0</v>
      </c>
      <c r="AO2183">
        <v>0</v>
      </c>
    </row>
    <row r="2184" spans="2:41" x14ac:dyDescent="0.3">
      <c r="D2184" t="str">
        <f t="shared" si="204"/>
        <v>October</v>
      </c>
      <c r="E2184" t="s">
        <v>37</v>
      </c>
      <c r="F2184">
        <v>33</v>
      </c>
      <c r="G2184">
        <v>0</v>
      </c>
      <c r="H2184">
        <v>3</v>
      </c>
      <c r="I2184">
        <v>3</v>
      </c>
      <c r="J2184">
        <v>0</v>
      </c>
      <c r="K2184">
        <v>0</v>
      </c>
      <c r="O2184">
        <v>2023</v>
      </c>
      <c r="P2184" t="str">
        <f t="shared" si="205"/>
        <v>October</v>
      </c>
      <c r="Q2184">
        <f t="shared" si="206"/>
        <v>1</v>
      </c>
      <c r="R2184">
        <f t="shared" si="207"/>
        <v>0</v>
      </c>
      <c r="S2184" s="4" t="str">
        <f t="shared" si="208"/>
        <v>40207</v>
      </c>
      <c r="T2184">
        <v>33</v>
      </c>
      <c r="U2184">
        <v>0</v>
      </c>
      <c r="V2184">
        <v>3</v>
      </c>
      <c r="W2184">
        <v>3</v>
      </c>
      <c r="X2184">
        <v>0</v>
      </c>
      <c r="Y2184">
        <v>0</v>
      </c>
      <c r="AD2184">
        <v>2023</v>
      </c>
      <c r="AE2184" t="s">
        <v>258</v>
      </c>
      <c r="AF2184">
        <v>1</v>
      </c>
      <c r="AG2184" t="b">
        <f t="shared" si="209"/>
        <v>1</v>
      </c>
      <c r="AH2184">
        <v>0</v>
      </c>
      <c r="AI2184">
        <v>40207</v>
      </c>
      <c r="AJ2184">
        <v>33</v>
      </c>
      <c r="AK2184">
        <v>0</v>
      </c>
      <c r="AL2184">
        <v>3</v>
      </c>
      <c r="AM2184">
        <v>3</v>
      </c>
      <c r="AN2184">
        <v>0</v>
      </c>
      <c r="AO2184">
        <v>0</v>
      </c>
    </row>
    <row r="2185" spans="2:41" x14ac:dyDescent="0.3">
      <c r="D2185" t="str">
        <f t="shared" si="204"/>
        <v>October</v>
      </c>
      <c r="E2185" t="s">
        <v>39</v>
      </c>
      <c r="F2185">
        <v>70</v>
      </c>
      <c r="G2185">
        <v>0</v>
      </c>
      <c r="H2185">
        <v>23</v>
      </c>
      <c r="I2185">
        <v>17</v>
      </c>
      <c r="J2185">
        <v>0</v>
      </c>
      <c r="K2185">
        <v>0</v>
      </c>
      <c r="O2185">
        <v>2023</v>
      </c>
      <c r="P2185" t="str">
        <f t="shared" si="205"/>
        <v>October</v>
      </c>
      <c r="Q2185">
        <f t="shared" si="206"/>
        <v>1</v>
      </c>
      <c r="R2185">
        <f t="shared" si="207"/>
        <v>0</v>
      </c>
      <c r="S2185" s="4" t="str">
        <f t="shared" si="208"/>
        <v>40208</v>
      </c>
      <c r="T2185">
        <v>70</v>
      </c>
      <c r="U2185">
        <v>0</v>
      </c>
      <c r="V2185">
        <v>23</v>
      </c>
      <c r="W2185">
        <v>17</v>
      </c>
      <c r="X2185">
        <v>0</v>
      </c>
      <c r="Y2185">
        <v>0</v>
      </c>
      <c r="AD2185">
        <v>2023</v>
      </c>
      <c r="AE2185" t="s">
        <v>258</v>
      </c>
      <c r="AF2185">
        <v>1</v>
      </c>
      <c r="AG2185" t="b">
        <f t="shared" si="209"/>
        <v>1</v>
      </c>
      <c r="AH2185">
        <v>0</v>
      </c>
      <c r="AI2185">
        <v>40208</v>
      </c>
      <c r="AJ2185">
        <v>70</v>
      </c>
      <c r="AK2185">
        <v>0</v>
      </c>
      <c r="AL2185">
        <v>23</v>
      </c>
      <c r="AM2185">
        <v>17</v>
      </c>
      <c r="AN2185">
        <v>0</v>
      </c>
      <c r="AO2185">
        <v>0</v>
      </c>
    </row>
    <row r="2186" spans="2:41" x14ac:dyDescent="0.3">
      <c r="D2186" t="str">
        <f t="shared" si="204"/>
        <v>October</v>
      </c>
      <c r="E2186" t="s">
        <v>43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O2186">
        <v>2023</v>
      </c>
      <c r="P2186" t="str">
        <f t="shared" si="205"/>
        <v>October</v>
      </c>
      <c r="Q2186">
        <f t="shared" si="206"/>
        <v>1</v>
      </c>
      <c r="R2186">
        <f t="shared" si="207"/>
        <v>0</v>
      </c>
      <c r="S2186" s="4" t="str">
        <f t="shared" si="208"/>
        <v>40209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AD2186">
        <v>2023</v>
      </c>
      <c r="AE2186" t="s">
        <v>258</v>
      </c>
      <c r="AF2186">
        <v>1</v>
      </c>
      <c r="AG2186" t="b">
        <f t="shared" si="209"/>
        <v>1</v>
      </c>
      <c r="AH2186">
        <v>0</v>
      </c>
      <c r="AI2186">
        <v>40209</v>
      </c>
      <c r="AJ2186">
        <v>1</v>
      </c>
      <c r="AK2186">
        <v>0</v>
      </c>
      <c r="AL2186">
        <v>0</v>
      </c>
      <c r="AM2186">
        <v>0</v>
      </c>
      <c r="AN2186">
        <v>0</v>
      </c>
      <c r="AO2186">
        <v>0</v>
      </c>
    </row>
    <row r="2187" spans="2:41" x14ac:dyDescent="0.3">
      <c r="D2187" t="str">
        <f t="shared" si="204"/>
        <v>October</v>
      </c>
      <c r="E2187" t="s">
        <v>44</v>
      </c>
      <c r="F2187">
        <v>30</v>
      </c>
      <c r="G2187">
        <v>0</v>
      </c>
      <c r="H2187">
        <v>10</v>
      </c>
      <c r="I2187">
        <v>9</v>
      </c>
      <c r="J2187">
        <v>0</v>
      </c>
      <c r="K2187">
        <v>0</v>
      </c>
      <c r="O2187">
        <v>2023</v>
      </c>
      <c r="P2187" t="str">
        <f t="shared" si="205"/>
        <v>October</v>
      </c>
      <c r="Q2187">
        <f t="shared" si="206"/>
        <v>1</v>
      </c>
      <c r="R2187">
        <f t="shared" si="207"/>
        <v>0</v>
      </c>
      <c r="S2187" s="4" t="str">
        <f t="shared" si="208"/>
        <v>40210</v>
      </c>
      <c r="T2187">
        <v>30</v>
      </c>
      <c r="U2187">
        <v>0</v>
      </c>
      <c r="V2187">
        <v>10</v>
      </c>
      <c r="W2187">
        <v>9</v>
      </c>
      <c r="X2187">
        <v>0</v>
      </c>
      <c r="Y2187">
        <v>0</v>
      </c>
      <c r="AD2187">
        <v>2023</v>
      </c>
      <c r="AE2187" t="s">
        <v>258</v>
      </c>
      <c r="AF2187">
        <v>1</v>
      </c>
      <c r="AG2187" t="b">
        <f t="shared" si="209"/>
        <v>1</v>
      </c>
      <c r="AH2187">
        <v>0</v>
      </c>
      <c r="AI2187">
        <v>40210</v>
      </c>
      <c r="AJ2187">
        <v>30</v>
      </c>
      <c r="AK2187">
        <v>0</v>
      </c>
      <c r="AL2187">
        <v>10</v>
      </c>
      <c r="AM2187">
        <v>9</v>
      </c>
      <c r="AN2187">
        <v>0</v>
      </c>
      <c r="AO2187">
        <v>0</v>
      </c>
    </row>
    <row r="2188" spans="2:41" x14ac:dyDescent="0.3">
      <c r="D2188" t="str">
        <f t="shared" si="204"/>
        <v>October</v>
      </c>
      <c r="E2188" t="s">
        <v>48</v>
      </c>
      <c r="F2188">
        <v>59</v>
      </c>
      <c r="G2188">
        <v>0</v>
      </c>
      <c r="H2188">
        <v>21</v>
      </c>
      <c r="I2188">
        <v>12</v>
      </c>
      <c r="J2188">
        <v>0</v>
      </c>
      <c r="K2188">
        <v>0</v>
      </c>
      <c r="O2188">
        <v>2023</v>
      </c>
      <c r="P2188" t="str">
        <f t="shared" si="205"/>
        <v>October</v>
      </c>
      <c r="Q2188">
        <f t="shared" si="206"/>
        <v>1</v>
      </c>
      <c r="R2188">
        <f t="shared" si="207"/>
        <v>0</v>
      </c>
      <c r="S2188" s="4" t="str">
        <f t="shared" si="208"/>
        <v>40211</v>
      </c>
      <c r="T2188">
        <v>59</v>
      </c>
      <c r="U2188">
        <v>0</v>
      </c>
      <c r="V2188">
        <v>21</v>
      </c>
      <c r="W2188">
        <v>12</v>
      </c>
      <c r="X2188">
        <v>0</v>
      </c>
      <c r="Y2188">
        <v>0</v>
      </c>
      <c r="AD2188">
        <v>2023</v>
      </c>
      <c r="AE2188" t="s">
        <v>258</v>
      </c>
      <c r="AF2188">
        <v>1</v>
      </c>
      <c r="AG2188" t="b">
        <f t="shared" si="209"/>
        <v>1</v>
      </c>
      <c r="AH2188">
        <v>0</v>
      </c>
      <c r="AI2188">
        <v>40211</v>
      </c>
      <c r="AJ2188">
        <v>59</v>
      </c>
      <c r="AK2188">
        <v>0</v>
      </c>
      <c r="AL2188">
        <v>21</v>
      </c>
      <c r="AM2188">
        <v>12</v>
      </c>
      <c r="AN2188">
        <v>0</v>
      </c>
      <c r="AO2188">
        <v>0</v>
      </c>
    </row>
    <row r="2189" spans="2:41" x14ac:dyDescent="0.3">
      <c r="D2189" t="str">
        <f t="shared" si="204"/>
        <v>October</v>
      </c>
      <c r="E2189" t="s">
        <v>50</v>
      </c>
      <c r="F2189">
        <v>48</v>
      </c>
      <c r="G2189">
        <v>0</v>
      </c>
      <c r="H2189">
        <v>14</v>
      </c>
      <c r="I2189">
        <v>8</v>
      </c>
      <c r="J2189">
        <v>0</v>
      </c>
      <c r="K2189">
        <v>0</v>
      </c>
      <c r="O2189">
        <v>2023</v>
      </c>
      <c r="P2189" t="str">
        <f t="shared" si="205"/>
        <v>October</v>
      </c>
      <c r="Q2189">
        <f t="shared" si="206"/>
        <v>1</v>
      </c>
      <c r="R2189">
        <f t="shared" si="207"/>
        <v>0</v>
      </c>
      <c r="S2189" s="4" t="str">
        <f t="shared" si="208"/>
        <v>40212</v>
      </c>
      <c r="T2189">
        <v>48</v>
      </c>
      <c r="U2189">
        <v>0</v>
      </c>
      <c r="V2189">
        <v>14</v>
      </c>
      <c r="W2189">
        <v>8</v>
      </c>
      <c r="X2189">
        <v>0</v>
      </c>
      <c r="Y2189">
        <v>0</v>
      </c>
      <c r="AD2189">
        <v>2023</v>
      </c>
      <c r="AE2189" t="s">
        <v>258</v>
      </c>
      <c r="AF2189">
        <v>1</v>
      </c>
      <c r="AG2189" t="b">
        <f t="shared" si="209"/>
        <v>1</v>
      </c>
      <c r="AH2189">
        <v>0</v>
      </c>
      <c r="AI2189">
        <v>40212</v>
      </c>
      <c r="AJ2189">
        <v>48</v>
      </c>
      <c r="AK2189">
        <v>0</v>
      </c>
      <c r="AL2189">
        <v>14</v>
      </c>
      <c r="AM2189">
        <v>8</v>
      </c>
      <c r="AN2189">
        <v>0</v>
      </c>
      <c r="AO2189">
        <v>0</v>
      </c>
    </row>
    <row r="2190" spans="2:41" x14ac:dyDescent="0.3">
      <c r="D2190" t="str">
        <f t="shared" si="204"/>
        <v>October</v>
      </c>
      <c r="E2190" t="s">
        <v>53</v>
      </c>
      <c r="F2190">
        <v>23</v>
      </c>
      <c r="G2190">
        <v>0</v>
      </c>
      <c r="H2190">
        <v>10</v>
      </c>
      <c r="I2190">
        <v>4</v>
      </c>
      <c r="J2190">
        <v>0</v>
      </c>
      <c r="K2190">
        <v>0</v>
      </c>
      <c r="O2190">
        <v>2023</v>
      </c>
      <c r="P2190" t="str">
        <f t="shared" si="205"/>
        <v>October</v>
      </c>
      <c r="Q2190">
        <f t="shared" si="206"/>
        <v>1</v>
      </c>
      <c r="R2190">
        <f t="shared" si="207"/>
        <v>0</v>
      </c>
      <c r="S2190" s="4" t="str">
        <f t="shared" si="208"/>
        <v>40213</v>
      </c>
      <c r="T2190">
        <v>23</v>
      </c>
      <c r="U2190">
        <v>0</v>
      </c>
      <c r="V2190">
        <v>10</v>
      </c>
      <c r="W2190">
        <v>4</v>
      </c>
      <c r="X2190">
        <v>0</v>
      </c>
      <c r="Y2190">
        <v>0</v>
      </c>
      <c r="AD2190">
        <v>2023</v>
      </c>
      <c r="AE2190" t="s">
        <v>258</v>
      </c>
      <c r="AF2190">
        <v>1</v>
      </c>
      <c r="AG2190" t="b">
        <f t="shared" si="209"/>
        <v>1</v>
      </c>
      <c r="AH2190">
        <v>0</v>
      </c>
      <c r="AI2190">
        <v>40213</v>
      </c>
      <c r="AJ2190">
        <v>23</v>
      </c>
      <c r="AK2190">
        <v>0</v>
      </c>
      <c r="AL2190">
        <v>10</v>
      </c>
      <c r="AM2190">
        <v>4</v>
      </c>
      <c r="AN2190">
        <v>0</v>
      </c>
      <c r="AO2190">
        <v>0</v>
      </c>
    </row>
    <row r="2191" spans="2:41" x14ac:dyDescent="0.3">
      <c r="D2191" t="str">
        <f t="shared" si="204"/>
        <v>October</v>
      </c>
      <c r="E2191" t="s">
        <v>57</v>
      </c>
      <c r="F2191">
        <v>118</v>
      </c>
      <c r="G2191">
        <v>0</v>
      </c>
      <c r="H2191">
        <v>30</v>
      </c>
      <c r="I2191">
        <v>16</v>
      </c>
      <c r="J2191">
        <v>0</v>
      </c>
      <c r="K2191">
        <v>0</v>
      </c>
      <c r="O2191">
        <v>2023</v>
      </c>
      <c r="P2191" t="str">
        <f t="shared" si="205"/>
        <v>October</v>
      </c>
      <c r="Q2191">
        <f t="shared" si="206"/>
        <v>1</v>
      </c>
      <c r="R2191">
        <f t="shared" si="207"/>
        <v>0</v>
      </c>
      <c r="S2191" s="4" t="str">
        <f t="shared" si="208"/>
        <v>40214</v>
      </c>
      <c r="T2191">
        <v>118</v>
      </c>
      <c r="U2191">
        <v>0</v>
      </c>
      <c r="V2191">
        <v>30</v>
      </c>
      <c r="W2191">
        <v>16</v>
      </c>
      <c r="X2191">
        <v>0</v>
      </c>
      <c r="Y2191">
        <v>0</v>
      </c>
      <c r="AD2191">
        <v>2023</v>
      </c>
      <c r="AE2191" t="s">
        <v>258</v>
      </c>
      <c r="AF2191">
        <v>1</v>
      </c>
      <c r="AG2191" t="b">
        <f t="shared" si="209"/>
        <v>1</v>
      </c>
      <c r="AH2191">
        <v>0</v>
      </c>
      <c r="AI2191">
        <v>40214</v>
      </c>
      <c r="AJ2191">
        <v>118</v>
      </c>
      <c r="AK2191">
        <v>0</v>
      </c>
      <c r="AL2191">
        <v>30</v>
      </c>
      <c r="AM2191">
        <v>16</v>
      </c>
      <c r="AN2191">
        <v>0</v>
      </c>
      <c r="AO2191">
        <v>0</v>
      </c>
    </row>
    <row r="2192" spans="2:41" x14ac:dyDescent="0.3">
      <c r="D2192" t="str">
        <f t="shared" si="204"/>
        <v>October</v>
      </c>
      <c r="E2192" t="s">
        <v>60</v>
      </c>
      <c r="F2192">
        <v>70</v>
      </c>
      <c r="G2192">
        <v>0</v>
      </c>
      <c r="H2192">
        <v>24</v>
      </c>
      <c r="I2192">
        <v>16</v>
      </c>
      <c r="J2192">
        <v>0</v>
      </c>
      <c r="K2192">
        <v>0</v>
      </c>
      <c r="O2192">
        <v>2023</v>
      </c>
      <c r="P2192" t="str">
        <f t="shared" si="205"/>
        <v>October</v>
      </c>
      <c r="Q2192">
        <f t="shared" si="206"/>
        <v>1</v>
      </c>
      <c r="R2192">
        <f t="shared" si="207"/>
        <v>0</v>
      </c>
      <c r="S2192" s="4" t="str">
        <f t="shared" si="208"/>
        <v>40215</v>
      </c>
      <c r="T2192">
        <v>70</v>
      </c>
      <c r="U2192">
        <v>0</v>
      </c>
      <c r="V2192">
        <v>24</v>
      </c>
      <c r="W2192">
        <v>16</v>
      </c>
      <c r="X2192">
        <v>0</v>
      </c>
      <c r="Y2192">
        <v>0</v>
      </c>
      <c r="AD2192">
        <v>2023</v>
      </c>
      <c r="AE2192" t="s">
        <v>258</v>
      </c>
      <c r="AF2192">
        <v>1</v>
      </c>
      <c r="AG2192" t="b">
        <f t="shared" si="209"/>
        <v>1</v>
      </c>
      <c r="AH2192">
        <v>0</v>
      </c>
      <c r="AI2192">
        <v>40215</v>
      </c>
      <c r="AJ2192">
        <v>70</v>
      </c>
      <c r="AK2192">
        <v>0</v>
      </c>
      <c r="AL2192">
        <v>24</v>
      </c>
      <c r="AM2192">
        <v>16</v>
      </c>
      <c r="AN2192">
        <v>0</v>
      </c>
      <c r="AO2192">
        <v>0</v>
      </c>
    </row>
    <row r="2193" spans="4:41" x14ac:dyDescent="0.3">
      <c r="D2193" t="str">
        <f t="shared" si="204"/>
        <v>October</v>
      </c>
      <c r="E2193" t="s">
        <v>64</v>
      </c>
      <c r="F2193">
        <v>86</v>
      </c>
      <c r="G2193">
        <v>0</v>
      </c>
      <c r="H2193">
        <v>21</v>
      </c>
      <c r="I2193">
        <v>8</v>
      </c>
      <c r="J2193">
        <v>0</v>
      </c>
      <c r="K2193">
        <v>0</v>
      </c>
      <c r="O2193">
        <v>2023</v>
      </c>
      <c r="P2193" t="str">
        <f t="shared" si="205"/>
        <v>October</v>
      </c>
      <c r="Q2193">
        <f t="shared" si="206"/>
        <v>1</v>
      </c>
      <c r="R2193">
        <f t="shared" si="207"/>
        <v>0</v>
      </c>
      <c r="S2193" s="4" t="str">
        <f t="shared" si="208"/>
        <v>40216</v>
      </c>
      <c r="T2193">
        <v>86</v>
      </c>
      <c r="U2193">
        <v>0</v>
      </c>
      <c r="V2193">
        <v>21</v>
      </c>
      <c r="W2193">
        <v>8</v>
      </c>
      <c r="X2193">
        <v>0</v>
      </c>
      <c r="Y2193">
        <v>0</v>
      </c>
      <c r="AD2193">
        <v>2023</v>
      </c>
      <c r="AE2193" t="s">
        <v>258</v>
      </c>
      <c r="AF2193">
        <v>1</v>
      </c>
      <c r="AG2193" t="b">
        <f t="shared" si="209"/>
        <v>1</v>
      </c>
      <c r="AH2193">
        <v>0</v>
      </c>
      <c r="AI2193">
        <v>40216</v>
      </c>
      <c r="AJ2193">
        <v>86</v>
      </c>
      <c r="AK2193">
        <v>0</v>
      </c>
      <c r="AL2193">
        <v>21</v>
      </c>
      <c r="AM2193">
        <v>8</v>
      </c>
      <c r="AN2193">
        <v>0</v>
      </c>
      <c r="AO2193">
        <v>0</v>
      </c>
    </row>
    <row r="2194" spans="4:41" x14ac:dyDescent="0.3">
      <c r="D2194" t="str">
        <f t="shared" si="204"/>
        <v>October</v>
      </c>
      <c r="E2194" t="s">
        <v>66</v>
      </c>
      <c r="F2194">
        <v>16</v>
      </c>
      <c r="G2194">
        <v>0</v>
      </c>
      <c r="H2194">
        <v>3</v>
      </c>
      <c r="I2194">
        <v>1</v>
      </c>
      <c r="J2194">
        <v>0</v>
      </c>
      <c r="K2194">
        <v>0</v>
      </c>
      <c r="O2194">
        <v>2023</v>
      </c>
      <c r="P2194" t="str">
        <f t="shared" si="205"/>
        <v>October</v>
      </c>
      <c r="Q2194">
        <f t="shared" si="206"/>
        <v>1</v>
      </c>
      <c r="R2194">
        <f t="shared" si="207"/>
        <v>0</v>
      </c>
      <c r="S2194" s="4" t="str">
        <f t="shared" si="208"/>
        <v>40217</v>
      </c>
      <c r="T2194">
        <v>16</v>
      </c>
      <c r="U2194">
        <v>0</v>
      </c>
      <c r="V2194">
        <v>3</v>
      </c>
      <c r="W2194">
        <v>1</v>
      </c>
      <c r="X2194">
        <v>0</v>
      </c>
      <c r="Y2194">
        <v>0</v>
      </c>
      <c r="AD2194">
        <v>2023</v>
      </c>
      <c r="AE2194" t="s">
        <v>258</v>
      </c>
      <c r="AF2194">
        <v>1</v>
      </c>
      <c r="AG2194" t="b">
        <f t="shared" si="209"/>
        <v>1</v>
      </c>
      <c r="AH2194">
        <v>0</v>
      </c>
      <c r="AI2194">
        <v>40217</v>
      </c>
      <c r="AJ2194">
        <v>16</v>
      </c>
      <c r="AK2194">
        <v>0</v>
      </c>
      <c r="AL2194">
        <v>3</v>
      </c>
      <c r="AM2194">
        <v>1</v>
      </c>
      <c r="AN2194">
        <v>0</v>
      </c>
      <c r="AO2194">
        <v>0</v>
      </c>
    </row>
    <row r="2195" spans="4:41" x14ac:dyDescent="0.3">
      <c r="D2195" t="str">
        <f t="shared" si="204"/>
        <v>October</v>
      </c>
      <c r="E2195" t="s">
        <v>69</v>
      </c>
      <c r="F2195">
        <v>61</v>
      </c>
      <c r="G2195">
        <v>0</v>
      </c>
      <c r="H2195">
        <v>12</v>
      </c>
      <c r="I2195">
        <v>6</v>
      </c>
      <c r="J2195">
        <v>0</v>
      </c>
      <c r="K2195">
        <v>0</v>
      </c>
      <c r="O2195">
        <v>2023</v>
      </c>
      <c r="P2195" t="str">
        <f t="shared" si="205"/>
        <v>October</v>
      </c>
      <c r="Q2195">
        <f t="shared" si="206"/>
        <v>1</v>
      </c>
      <c r="R2195">
        <f t="shared" si="207"/>
        <v>0</v>
      </c>
      <c r="S2195" s="4" t="str">
        <f t="shared" si="208"/>
        <v>40218</v>
      </c>
      <c r="T2195">
        <v>61</v>
      </c>
      <c r="U2195">
        <v>0</v>
      </c>
      <c r="V2195">
        <v>12</v>
      </c>
      <c r="W2195">
        <v>6</v>
      </c>
      <c r="X2195">
        <v>0</v>
      </c>
      <c r="Y2195">
        <v>0</v>
      </c>
      <c r="AD2195">
        <v>2023</v>
      </c>
      <c r="AE2195" t="s">
        <v>258</v>
      </c>
      <c r="AF2195">
        <v>1</v>
      </c>
      <c r="AG2195" t="b">
        <f t="shared" si="209"/>
        <v>1</v>
      </c>
      <c r="AH2195">
        <v>0</v>
      </c>
      <c r="AI2195">
        <v>40218</v>
      </c>
      <c r="AJ2195">
        <v>61</v>
      </c>
      <c r="AK2195">
        <v>0</v>
      </c>
      <c r="AL2195">
        <v>12</v>
      </c>
      <c r="AM2195">
        <v>6</v>
      </c>
      <c r="AN2195">
        <v>0</v>
      </c>
      <c r="AO2195">
        <v>0</v>
      </c>
    </row>
    <row r="2196" spans="4:41" x14ac:dyDescent="0.3">
      <c r="D2196" t="str">
        <f t="shared" si="204"/>
        <v>October</v>
      </c>
      <c r="E2196" t="s">
        <v>72</v>
      </c>
      <c r="F2196">
        <v>119</v>
      </c>
      <c r="G2196">
        <v>0</v>
      </c>
      <c r="H2196">
        <v>18</v>
      </c>
      <c r="I2196">
        <v>9</v>
      </c>
      <c r="J2196">
        <v>0</v>
      </c>
      <c r="K2196">
        <v>0</v>
      </c>
      <c r="O2196">
        <v>2023</v>
      </c>
      <c r="P2196" t="str">
        <f t="shared" si="205"/>
        <v>October</v>
      </c>
      <c r="Q2196">
        <f t="shared" si="206"/>
        <v>1</v>
      </c>
      <c r="R2196">
        <f t="shared" si="207"/>
        <v>0</v>
      </c>
      <c r="S2196" s="4" t="str">
        <f t="shared" si="208"/>
        <v>40219</v>
      </c>
      <c r="T2196">
        <v>119</v>
      </c>
      <c r="U2196">
        <v>0</v>
      </c>
      <c r="V2196">
        <v>18</v>
      </c>
      <c r="W2196">
        <v>9</v>
      </c>
      <c r="X2196">
        <v>0</v>
      </c>
      <c r="Y2196">
        <v>0</v>
      </c>
      <c r="AD2196">
        <v>2023</v>
      </c>
      <c r="AE2196" t="s">
        <v>258</v>
      </c>
      <c r="AF2196">
        <v>1</v>
      </c>
      <c r="AG2196" t="b">
        <f t="shared" si="209"/>
        <v>1</v>
      </c>
      <c r="AH2196">
        <v>0</v>
      </c>
      <c r="AI2196">
        <v>40219</v>
      </c>
      <c r="AJ2196">
        <v>119</v>
      </c>
      <c r="AK2196">
        <v>0</v>
      </c>
      <c r="AL2196">
        <v>18</v>
      </c>
      <c r="AM2196">
        <v>9</v>
      </c>
      <c r="AN2196">
        <v>0</v>
      </c>
      <c r="AO2196">
        <v>0</v>
      </c>
    </row>
    <row r="2197" spans="4:41" x14ac:dyDescent="0.3">
      <c r="D2197" t="str">
        <f t="shared" si="204"/>
        <v>October</v>
      </c>
      <c r="E2197" t="s">
        <v>75</v>
      </c>
      <c r="F2197">
        <v>58</v>
      </c>
      <c r="G2197">
        <v>0</v>
      </c>
      <c r="H2197">
        <v>15</v>
      </c>
      <c r="I2197">
        <v>10</v>
      </c>
      <c r="J2197">
        <v>0</v>
      </c>
      <c r="K2197">
        <v>0</v>
      </c>
      <c r="O2197">
        <v>2023</v>
      </c>
      <c r="P2197" t="str">
        <f t="shared" si="205"/>
        <v>October</v>
      </c>
      <c r="Q2197">
        <f t="shared" si="206"/>
        <v>1</v>
      </c>
      <c r="R2197">
        <f t="shared" si="207"/>
        <v>0</v>
      </c>
      <c r="S2197" s="4" t="str">
        <f t="shared" si="208"/>
        <v>40220</v>
      </c>
      <c r="T2197">
        <v>58</v>
      </c>
      <c r="U2197">
        <v>0</v>
      </c>
      <c r="V2197">
        <v>15</v>
      </c>
      <c r="W2197">
        <v>10</v>
      </c>
      <c r="X2197">
        <v>0</v>
      </c>
      <c r="Y2197">
        <v>0</v>
      </c>
      <c r="AD2197">
        <v>2023</v>
      </c>
      <c r="AE2197" t="s">
        <v>258</v>
      </c>
      <c r="AF2197">
        <v>1</v>
      </c>
      <c r="AG2197" t="b">
        <f t="shared" si="209"/>
        <v>1</v>
      </c>
      <c r="AH2197">
        <v>0</v>
      </c>
      <c r="AI2197">
        <v>40220</v>
      </c>
      <c r="AJ2197">
        <v>58</v>
      </c>
      <c r="AK2197">
        <v>0</v>
      </c>
      <c r="AL2197">
        <v>15</v>
      </c>
      <c r="AM2197">
        <v>10</v>
      </c>
      <c r="AN2197">
        <v>0</v>
      </c>
      <c r="AO2197">
        <v>0</v>
      </c>
    </row>
    <row r="2198" spans="4:41" x14ac:dyDescent="0.3">
      <c r="D2198" t="str">
        <f t="shared" si="204"/>
        <v>October</v>
      </c>
      <c r="E2198" t="s">
        <v>367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O2198">
        <v>2023</v>
      </c>
      <c r="P2198" t="str">
        <f t="shared" si="205"/>
        <v>October</v>
      </c>
      <c r="Q2198">
        <f t="shared" si="206"/>
        <v>1</v>
      </c>
      <c r="R2198">
        <f t="shared" si="207"/>
        <v>0</v>
      </c>
      <c r="S2198" s="4" t="str">
        <f t="shared" si="208"/>
        <v>40221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AD2198">
        <v>2023</v>
      </c>
      <c r="AE2198" t="s">
        <v>258</v>
      </c>
      <c r="AF2198">
        <v>1</v>
      </c>
      <c r="AG2198" t="b">
        <f t="shared" si="209"/>
        <v>1</v>
      </c>
      <c r="AH2198">
        <v>0</v>
      </c>
      <c r="AI2198">
        <v>40221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</row>
    <row r="2199" spans="4:41" x14ac:dyDescent="0.3">
      <c r="D2199" t="str">
        <f t="shared" si="204"/>
        <v>October</v>
      </c>
      <c r="E2199" t="s">
        <v>76</v>
      </c>
      <c r="F2199">
        <v>32</v>
      </c>
      <c r="G2199">
        <v>0</v>
      </c>
      <c r="H2199">
        <v>9</v>
      </c>
      <c r="I2199">
        <v>6</v>
      </c>
      <c r="J2199">
        <v>0</v>
      </c>
      <c r="K2199">
        <v>0</v>
      </c>
      <c r="O2199">
        <v>2023</v>
      </c>
      <c r="P2199" t="str">
        <f t="shared" si="205"/>
        <v>October</v>
      </c>
      <c r="Q2199">
        <f t="shared" si="206"/>
        <v>1</v>
      </c>
      <c r="R2199">
        <f t="shared" si="207"/>
        <v>0</v>
      </c>
      <c r="S2199" s="4" t="str">
        <f t="shared" si="208"/>
        <v>40222</v>
      </c>
      <c r="T2199">
        <v>32</v>
      </c>
      <c r="U2199">
        <v>0</v>
      </c>
      <c r="V2199">
        <v>9</v>
      </c>
      <c r="W2199">
        <v>6</v>
      </c>
      <c r="X2199">
        <v>0</v>
      </c>
      <c r="Y2199">
        <v>0</v>
      </c>
      <c r="AD2199">
        <v>2023</v>
      </c>
      <c r="AE2199" t="s">
        <v>258</v>
      </c>
      <c r="AF2199">
        <v>1</v>
      </c>
      <c r="AG2199" t="b">
        <f t="shared" si="209"/>
        <v>1</v>
      </c>
      <c r="AH2199">
        <v>0</v>
      </c>
      <c r="AI2199">
        <v>40222</v>
      </c>
      <c r="AJ2199">
        <v>32</v>
      </c>
      <c r="AK2199">
        <v>0</v>
      </c>
      <c r="AL2199">
        <v>9</v>
      </c>
      <c r="AM2199">
        <v>6</v>
      </c>
      <c r="AN2199">
        <v>0</v>
      </c>
      <c r="AO2199">
        <v>0</v>
      </c>
    </row>
    <row r="2200" spans="4:41" x14ac:dyDescent="0.3">
      <c r="D2200" t="str">
        <f t="shared" si="204"/>
        <v>October</v>
      </c>
      <c r="E2200" t="s">
        <v>78</v>
      </c>
      <c r="F2200">
        <v>36</v>
      </c>
      <c r="G2200">
        <v>0</v>
      </c>
      <c r="H2200">
        <v>7</v>
      </c>
      <c r="I2200">
        <v>5</v>
      </c>
      <c r="J2200">
        <v>0</v>
      </c>
      <c r="K2200">
        <v>0</v>
      </c>
      <c r="O2200">
        <v>2023</v>
      </c>
      <c r="P2200" t="str">
        <f t="shared" si="205"/>
        <v>October</v>
      </c>
      <c r="Q2200">
        <f t="shared" si="206"/>
        <v>1</v>
      </c>
      <c r="R2200">
        <f t="shared" si="207"/>
        <v>0</v>
      </c>
      <c r="S2200" s="4" t="str">
        <f t="shared" si="208"/>
        <v>40223</v>
      </c>
      <c r="T2200">
        <v>36</v>
      </c>
      <c r="U2200">
        <v>0</v>
      </c>
      <c r="V2200">
        <v>7</v>
      </c>
      <c r="W2200">
        <v>5</v>
      </c>
      <c r="X2200">
        <v>0</v>
      </c>
      <c r="Y2200">
        <v>0</v>
      </c>
      <c r="AD2200">
        <v>2023</v>
      </c>
      <c r="AE2200" t="s">
        <v>258</v>
      </c>
      <c r="AF2200">
        <v>1</v>
      </c>
      <c r="AG2200" t="b">
        <f t="shared" si="209"/>
        <v>1</v>
      </c>
      <c r="AH2200">
        <v>0</v>
      </c>
      <c r="AI2200">
        <v>40223</v>
      </c>
      <c r="AJ2200">
        <v>36</v>
      </c>
      <c r="AK2200">
        <v>0</v>
      </c>
      <c r="AL2200">
        <v>7</v>
      </c>
      <c r="AM2200">
        <v>5</v>
      </c>
      <c r="AN2200">
        <v>0</v>
      </c>
      <c r="AO2200">
        <v>0</v>
      </c>
    </row>
    <row r="2201" spans="4:41" x14ac:dyDescent="0.3">
      <c r="D2201" t="str">
        <f t="shared" si="204"/>
        <v>October</v>
      </c>
      <c r="E2201" t="s">
        <v>82</v>
      </c>
      <c r="F2201">
        <v>36</v>
      </c>
      <c r="G2201">
        <v>0</v>
      </c>
      <c r="H2201">
        <v>3</v>
      </c>
      <c r="I2201">
        <v>1</v>
      </c>
      <c r="J2201">
        <v>0</v>
      </c>
      <c r="K2201">
        <v>0</v>
      </c>
      <c r="O2201">
        <v>2023</v>
      </c>
      <c r="P2201" t="str">
        <f t="shared" si="205"/>
        <v>October</v>
      </c>
      <c r="Q2201">
        <f t="shared" si="206"/>
        <v>1</v>
      </c>
      <c r="R2201">
        <f t="shared" si="207"/>
        <v>0</v>
      </c>
      <c r="S2201" s="4" t="str">
        <f t="shared" si="208"/>
        <v>40228</v>
      </c>
      <c r="T2201">
        <v>36</v>
      </c>
      <c r="U2201">
        <v>0</v>
      </c>
      <c r="V2201">
        <v>3</v>
      </c>
      <c r="W2201">
        <v>1</v>
      </c>
      <c r="X2201">
        <v>0</v>
      </c>
      <c r="Y2201">
        <v>0</v>
      </c>
      <c r="AD2201">
        <v>2023</v>
      </c>
      <c r="AE2201" t="s">
        <v>258</v>
      </c>
      <c r="AF2201">
        <v>1</v>
      </c>
      <c r="AG2201" t="b">
        <f t="shared" si="209"/>
        <v>1</v>
      </c>
      <c r="AH2201">
        <v>0</v>
      </c>
      <c r="AI2201">
        <v>40228</v>
      </c>
      <c r="AJ2201">
        <v>36</v>
      </c>
      <c r="AK2201">
        <v>0</v>
      </c>
      <c r="AL2201">
        <v>3</v>
      </c>
      <c r="AM2201">
        <v>1</v>
      </c>
      <c r="AN2201">
        <v>0</v>
      </c>
      <c r="AO2201">
        <v>0</v>
      </c>
    </row>
    <row r="2202" spans="4:41" x14ac:dyDescent="0.3">
      <c r="D2202" t="str">
        <f t="shared" si="204"/>
        <v>October</v>
      </c>
      <c r="E2202" t="s">
        <v>84</v>
      </c>
      <c r="F2202">
        <v>36</v>
      </c>
      <c r="G2202">
        <v>0</v>
      </c>
      <c r="H2202">
        <v>3</v>
      </c>
      <c r="I2202">
        <v>1</v>
      </c>
      <c r="J2202">
        <v>0</v>
      </c>
      <c r="K2202">
        <v>0</v>
      </c>
      <c r="O2202">
        <v>2023</v>
      </c>
      <c r="P2202" t="str">
        <f t="shared" si="205"/>
        <v>October</v>
      </c>
      <c r="Q2202">
        <f t="shared" si="206"/>
        <v>1</v>
      </c>
      <c r="R2202">
        <f t="shared" si="207"/>
        <v>0</v>
      </c>
      <c r="S2202" s="4" t="str">
        <f t="shared" si="208"/>
        <v>40229</v>
      </c>
      <c r="T2202">
        <v>36</v>
      </c>
      <c r="U2202">
        <v>0</v>
      </c>
      <c r="V2202">
        <v>3</v>
      </c>
      <c r="W2202">
        <v>1</v>
      </c>
      <c r="X2202">
        <v>0</v>
      </c>
      <c r="Y2202">
        <v>0</v>
      </c>
      <c r="AD2202">
        <v>2023</v>
      </c>
      <c r="AE2202" t="s">
        <v>258</v>
      </c>
      <c r="AF2202">
        <v>1</v>
      </c>
      <c r="AG2202" t="b">
        <f t="shared" si="209"/>
        <v>1</v>
      </c>
      <c r="AH2202">
        <v>0</v>
      </c>
      <c r="AI2202">
        <v>40229</v>
      </c>
      <c r="AJ2202">
        <v>36</v>
      </c>
      <c r="AK2202">
        <v>0</v>
      </c>
      <c r="AL2202">
        <v>3</v>
      </c>
      <c r="AM2202">
        <v>1</v>
      </c>
      <c r="AN2202">
        <v>0</v>
      </c>
      <c r="AO2202">
        <v>0</v>
      </c>
    </row>
    <row r="2203" spans="4:41" x14ac:dyDescent="0.3">
      <c r="D2203" t="str">
        <f t="shared" si="204"/>
        <v>October</v>
      </c>
      <c r="E2203" t="s">
        <v>86</v>
      </c>
      <c r="F2203">
        <v>42</v>
      </c>
      <c r="G2203">
        <v>0</v>
      </c>
      <c r="H2203">
        <v>7</v>
      </c>
      <c r="I2203">
        <v>5</v>
      </c>
      <c r="J2203">
        <v>0</v>
      </c>
      <c r="K2203">
        <v>0</v>
      </c>
      <c r="O2203">
        <v>2023</v>
      </c>
      <c r="P2203" t="str">
        <f t="shared" si="205"/>
        <v>October</v>
      </c>
      <c r="Q2203">
        <f t="shared" si="206"/>
        <v>1</v>
      </c>
      <c r="R2203">
        <f t="shared" si="207"/>
        <v>0</v>
      </c>
      <c r="S2203" s="4" t="str">
        <f t="shared" si="208"/>
        <v>40241</v>
      </c>
      <c r="T2203">
        <v>42</v>
      </c>
      <c r="U2203">
        <v>0</v>
      </c>
      <c r="V2203">
        <v>7</v>
      </c>
      <c r="W2203">
        <v>5</v>
      </c>
      <c r="X2203">
        <v>0</v>
      </c>
      <c r="Y2203">
        <v>0</v>
      </c>
      <c r="AD2203">
        <v>2023</v>
      </c>
      <c r="AE2203" t="s">
        <v>258</v>
      </c>
      <c r="AF2203">
        <v>1</v>
      </c>
      <c r="AG2203" t="b">
        <f t="shared" si="209"/>
        <v>1</v>
      </c>
      <c r="AH2203">
        <v>0</v>
      </c>
      <c r="AI2203">
        <v>40241</v>
      </c>
      <c r="AJ2203">
        <v>42</v>
      </c>
      <c r="AK2203">
        <v>0</v>
      </c>
      <c r="AL2203">
        <v>7</v>
      </c>
      <c r="AM2203">
        <v>5</v>
      </c>
      <c r="AN2203">
        <v>0</v>
      </c>
      <c r="AO2203">
        <v>0</v>
      </c>
    </row>
    <row r="2204" spans="4:41" x14ac:dyDescent="0.3">
      <c r="D2204" t="str">
        <f t="shared" si="204"/>
        <v>October</v>
      </c>
      <c r="E2204" t="s">
        <v>89</v>
      </c>
      <c r="F2204">
        <v>3</v>
      </c>
      <c r="G2204">
        <v>0</v>
      </c>
      <c r="H2204">
        <v>0</v>
      </c>
      <c r="I2204">
        <v>0</v>
      </c>
      <c r="J2204">
        <v>0</v>
      </c>
      <c r="K2204">
        <v>0</v>
      </c>
      <c r="O2204">
        <v>2023</v>
      </c>
      <c r="P2204" t="str">
        <f t="shared" si="205"/>
        <v>October</v>
      </c>
      <c r="Q2204">
        <f t="shared" si="206"/>
        <v>1</v>
      </c>
      <c r="R2204">
        <f t="shared" si="207"/>
        <v>0</v>
      </c>
      <c r="S2204" s="4" t="str">
        <f t="shared" si="208"/>
        <v>40242</v>
      </c>
      <c r="T2204">
        <v>3</v>
      </c>
      <c r="U2204">
        <v>0</v>
      </c>
      <c r="V2204">
        <v>0</v>
      </c>
      <c r="W2204">
        <v>0</v>
      </c>
      <c r="X2204">
        <v>0</v>
      </c>
      <c r="Y2204">
        <v>0</v>
      </c>
      <c r="AD2204">
        <v>2023</v>
      </c>
      <c r="AE2204" t="s">
        <v>258</v>
      </c>
      <c r="AF2204">
        <v>1</v>
      </c>
      <c r="AG2204" t="b">
        <f t="shared" si="209"/>
        <v>1</v>
      </c>
      <c r="AH2204">
        <v>0</v>
      </c>
      <c r="AI2204">
        <v>40242</v>
      </c>
      <c r="AJ2204">
        <v>3</v>
      </c>
      <c r="AK2204">
        <v>0</v>
      </c>
      <c r="AL2204">
        <v>0</v>
      </c>
      <c r="AM2204">
        <v>0</v>
      </c>
      <c r="AN2204">
        <v>0</v>
      </c>
      <c r="AO2204">
        <v>0</v>
      </c>
    </row>
    <row r="2205" spans="4:41" x14ac:dyDescent="0.3">
      <c r="D2205" t="str">
        <f t="shared" si="204"/>
        <v>October</v>
      </c>
      <c r="E2205" t="s">
        <v>91</v>
      </c>
      <c r="F2205">
        <v>13</v>
      </c>
      <c r="G2205">
        <v>0</v>
      </c>
      <c r="H2205">
        <v>6</v>
      </c>
      <c r="I2205">
        <v>2</v>
      </c>
      <c r="J2205">
        <v>0</v>
      </c>
      <c r="K2205">
        <v>0</v>
      </c>
      <c r="O2205">
        <v>2023</v>
      </c>
      <c r="P2205" t="str">
        <f t="shared" si="205"/>
        <v>October</v>
      </c>
      <c r="Q2205">
        <f t="shared" si="206"/>
        <v>1</v>
      </c>
      <c r="R2205">
        <f t="shared" si="207"/>
        <v>0</v>
      </c>
      <c r="S2205" s="4" t="str">
        <f t="shared" si="208"/>
        <v>40243</v>
      </c>
      <c r="T2205">
        <v>13</v>
      </c>
      <c r="U2205">
        <v>0</v>
      </c>
      <c r="V2205">
        <v>6</v>
      </c>
      <c r="W2205">
        <v>2</v>
      </c>
      <c r="X2205">
        <v>0</v>
      </c>
      <c r="Y2205">
        <v>0</v>
      </c>
      <c r="AD2205">
        <v>2023</v>
      </c>
      <c r="AE2205" t="s">
        <v>258</v>
      </c>
      <c r="AF2205">
        <v>1</v>
      </c>
      <c r="AG2205" t="b">
        <f t="shared" si="209"/>
        <v>1</v>
      </c>
      <c r="AH2205">
        <v>0</v>
      </c>
      <c r="AI2205">
        <v>40243</v>
      </c>
      <c r="AJ2205">
        <v>13</v>
      </c>
      <c r="AK2205">
        <v>0</v>
      </c>
      <c r="AL2205">
        <v>6</v>
      </c>
      <c r="AM2205">
        <v>2</v>
      </c>
      <c r="AN2205">
        <v>0</v>
      </c>
      <c r="AO2205">
        <v>0</v>
      </c>
    </row>
    <row r="2206" spans="4:41" x14ac:dyDescent="0.3">
      <c r="D2206" t="str">
        <f t="shared" si="204"/>
        <v>October</v>
      </c>
      <c r="E2206" t="s">
        <v>92</v>
      </c>
      <c r="F2206">
        <v>42</v>
      </c>
      <c r="G2206">
        <v>0</v>
      </c>
      <c r="H2206">
        <v>5</v>
      </c>
      <c r="I2206">
        <v>3</v>
      </c>
      <c r="J2206">
        <v>0</v>
      </c>
      <c r="K2206">
        <v>0</v>
      </c>
      <c r="O2206">
        <v>2023</v>
      </c>
      <c r="P2206" t="str">
        <f t="shared" si="205"/>
        <v>October</v>
      </c>
      <c r="Q2206">
        <f t="shared" si="206"/>
        <v>1</v>
      </c>
      <c r="R2206">
        <f t="shared" si="207"/>
        <v>0</v>
      </c>
      <c r="S2206" s="4" t="str">
        <f t="shared" si="208"/>
        <v>40245</v>
      </c>
      <c r="T2206">
        <v>42</v>
      </c>
      <c r="U2206">
        <v>0</v>
      </c>
      <c r="V2206">
        <v>5</v>
      </c>
      <c r="W2206">
        <v>3</v>
      </c>
      <c r="X2206">
        <v>0</v>
      </c>
      <c r="Y2206">
        <v>0</v>
      </c>
      <c r="AD2206">
        <v>2023</v>
      </c>
      <c r="AE2206" t="s">
        <v>258</v>
      </c>
      <c r="AF2206">
        <v>1</v>
      </c>
      <c r="AG2206" t="b">
        <f t="shared" si="209"/>
        <v>1</v>
      </c>
      <c r="AH2206">
        <v>0</v>
      </c>
      <c r="AI2206">
        <v>40245</v>
      </c>
      <c r="AJ2206">
        <v>42</v>
      </c>
      <c r="AK2206">
        <v>0</v>
      </c>
      <c r="AL2206">
        <v>5</v>
      </c>
      <c r="AM2206">
        <v>3</v>
      </c>
      <c r="AN2206">
        <v>0</v>
      </c>
      <c r="AO2206">
        <v>0</v>
      </c>
    </row>
    <row r="2207" spans="4:41" x14ac:dyDescent="0.3">
      <c r="D2207" t="str">
        <f t="shared" si="204"/>
        <v>October</v>
      </c>
      <c r="E2207" t="s">
        <v>528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O2207">
        <v>2023</v>
      </c>
      <c r="P2207" t="str">
        <f t="shared" si="205"/>
        <v>October</v>
      </c>
      <c r="Q2207">
        <f t="shared" si="206"/>
        <v>1</v>
      </c>
      <c r="R2207">
        <f t="shared" si="207"/>
        <v>0</v>
      </c>
      <c r="S2207" s="4" t="str">
        <f t="shared" si="208"/>
        <v>40253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AD2207">
        <v>2023</v>
      </c>
      <c r="AE2207" t="s">
        <v>258</v>
      </c>
      <c r="AF2207">
        <v>1</v>
      </c>
      <c r="AG2207" t="b">
        <f t="shared" si="209"/>
        <v>1</v>
      </c>
      <c r="AH2207">
        <v>0</v>
      </c>
      <c r="AI2207">
        <v>40253</v>
      </c>
      <c r="AJ2207">
        <v>1</v>
      </c>
      <c r="AK2207">
        <v>0</v>
      </c>
      <c r="AL2207">
        <v>1</v>
      </c>
      <c r="AM2207">
        <v>0</v>
      </c>
      <c r="AN2207">
        <v>0</v>
      </c>
      <c r="AO2207">
        <v>0</v>
      </c>
    </row>
    <row r="2208" spans="4:41" x14ac:dyDescent="0.3">
      <c r="D2208" t="str">
        <f t="shared" si="204"/>
        <v>October</v>
      </c>
      <c r="E2208" t="s">
        <v>93</v>
      </c>
      <c r="F2208">
        <v>34</v>
      </c>
      <c r="G2208">
        <v>0</v>
      </c>
      <c r="H2208">
        <v>9</v>
      </c>
      <c r="I2208">
        <v>6</v>
      </c>
      <c r="J2208">
        <v>0</v>
      </c>
      <c r="K2208">
        <v>0</v>
      </c>
      <c r="O2208">
        <v>2023</v>
      </c>
      <c r="P2208" t="str">
        <f t="shared" si="205"/>
        <v>October</v>
      </c>
      <c r="Q2208">
        <f t="shared" si="206"/>
        <v>1</v>
      </c>
      <c r="R2208">
        <f t="shared" si="207"/>
        <v>0</v>
      </c>
      <c r="S2208" s="4" t="str">
        <f t="shared" si="208"/>
        <v>40258</v>
      </c>
      <c r="T2208">
        <v>34</v>
      </c>
      <c r="U2208">
        <v>0</v>
      </c>
      <c r="V2208">
        <v>9</v>
      </c>
      <c r="W2208">
        <v>6</v>
      </c>
      <c r="X2208">
        <v>0</v>
      </c>
      <c r="Y2208">
        <v>0</v>
      </c>
      <c r="AD2208">
        <v>2023</v>
      </c>
      <c r="AE2208" t="s">
        <v>258</v>
      </c>
      <c r="AF2208">
        <v>1</v>
      </c>
      <c r="AG2208" t="b">
        <f t="shared" si="209"/>
        <v>1</v>
      </c>
      <c r="AH2208">
        <v>0</v>
      </c>
      <c r="AI2208">
        <v>40258</v>
      </c>
      <c r="AJ2208">
        <v>34</v>
      </c>
      <c r="AK2208">
        <v>0</v>
      </c>
      <c r="AL2208">
        <v>9</v>
      </c>
      <c r="AM2208">
        <v>6</v>
      </c>
      <c r="AN2208">
        <v>0</v>
      </c>
      <c r="AO2208">
        <v>0</v>
      </c>
    </row>
    <row r="2209" spans="1:41" x14ac:dyDescent="0.3">
      <c r="D2209" t="str">
        <f t="shared" si="204"/>
        <v>October</v>
      </c>
      <c r="E2209" t="s">
        <v>95</v>
      </c>
      <c r="F2209">
        <v>63</v>
      </c>
      <c r="G2209">
        <v>0</v>
      </c>
      <c r="H2209">
        <v>17</v>
      </c>
      <c r="I2209">
        <v>3</v>
      </c>
      <c r="J2209">
        <v>0</v>
      </c>
      <c r="K2209">
        <v>0</v>
      </c>
      <c r="O2209">
        <v>2023</v>
      </c>
      <c r="P2209" t="str">
        <f t="shared" si="205"/>
        <v>October</v>
      </c>
      <c r="Q2209">
        <f t="shared" si="206"/>
        <v>1</v>
      </c>
      <c r="R2209">
        <f t="shared" si="207"/>
        <v>0</v>
      </c>
      <c r="S2209" s="4" t="str">
        <f t="shared" si="208"/>
        <v>40272</v>
      </c>
      <c r="T2209">
        <v>63</v>
      </c>
      <c r="U2209">
        <v>0</v>
      </c>
      <c r="V2209">
        <v>17</v>
      </c>
      <c r="W2209">
        <v>3</v>
      </c>
      <c r="X2209">
        <v>0</v>
      </c>
      <c r="Y2209">
        <v>0</v>
      </c>
      <c r="AD2209">
        <v>2023</v>
      </c>
      <c r="AE2209" t="s">
        <v>258</v>
      </c>
      <c r="AF2209">
        <v>1</v>
      </c>
      <c r="AG2209" t="b">
        <f t="shared" si="209"/>
        <v>1</v>
      </c>
      <c r="AH2209">
        <v>0</v>
      </c>
      <c r="AI2209">
        <v>40272</v>
      </c>
      <c r="AJ2209">
        <v>63</v>
      </c>
      <c r="AK2209">
        <v>0</v>
      </c>
      <c r="AL2209">
        <v>17</v>
      </c>
      <c r="AM2209">
        <v>3</v>
      </c>
      <c r="AN2209">
        <v>0</v>
      </c>
      <c r="AO2209">
        <v>0</v>
      </c>
    </row>
    <row r="2210" spans="1:41" x14ac:dyDescent="0.3">
      <c r="D2210" t="str">
        <f t="shared" si="204"/>
        <v>October</v>
      </c>
      <c r="E2210" t="s">
        <v>96</v>
      </c>
      <c r="F2210">
        <v>43</v>
      </c>
      <c r="G2210">
        <v>0</v>
      </c>
      <c r="H2210">
        <v>11</v>
      </c>
      <c r="I2210">
        <v>5</v>
      </c>
      <c r="J2210">
        <v>0</v>
      </c>
      <c r="K2210">
        <v>0</v>
      </c>
      <c r="O2210">
        <v>2023</v>
      </c>
      <c r="P2210" t="str">
        <f t="shared" si="205"/>
        <v>October</v>
      </c>
      <c r="Q2210">
        <f t="shared" si="206"/>
        <v>1</v>
      </c>
      <c r="R2210">
        <f t="shared" si="207"/>
        <v>0</v>
      </c>
      <c r="S2210" s="4" t="str">
        <f t="shared" si="208"/>
        <v>40291</v>
      </c>
      <c r="T2210">
        <v>43</v>
      </c>
      <c r="U2210">
        <v>0</v>
      </c>
      <c r="V2210">
        <v>11</v>
      </c>
      <c r="W2210">
        <v>5</v>
      </c>
      <c r="X2210">
        <v>0</v>
      </c>
      <c r="Y2210">
        <v>0</v>
      </c>
      <c r="AD2210">
        <v>2023</v>
      </c>
      <c r="AE2210" t="s">
        <v>258</v>
      </c>
      <c r="AF2210">
        <v>1</v>
      </c>
      <c r="AG2210" t="b">
        <f t="shared" si="209"/>
        <v>1</v>
      </c>
      <c r="AH2210">
        <v>0</v>
      </c>
      <c r="AI2210">
        <v>40291</v>
      </c>
      <c r="AJ2210">
        <v>43</v>
      </c>
      <c r="AK2210">
        <v>0</v>
      </c>
      <c r="AL2210">
        <v>11</v>
      </c>
      <c r="AM2210">
        <v>5</v>
      </c>
      <c r="AN2210">
        <v>0</v>
      </c>
      <c r="AO2210">
        <v>0</v>
      </c>
    </row>
    <row r="2211" spans="1:41" x14ac:dyDescent="0.3">
      <c r="D2211" t="str">
        <f t="shared" si="204"/>
        <v>October</v>
      </c>
      <c r="E2211" t="s">
        <v>98</v>
      </c>
      <c r="F2211">
        <v>71</v>
      </c>
      <c r="G2211">
        <v>0</v>
      </c>
      <c r="H2211">
        <v>6</v>
      </c>
      <c r="I2211">
        <v>3</v>
      </c>
      <c r="J2211">
        <v>0</v>
      </c>
      <c r="K2211">
        <v>0</v>
      </c>
      <c r="O2211">
        <v>2023</v>
      </c>
      <c r="P2211" t="str">
        <f t="shared" si="205"/>
        <v>October</v>
      </c>
      <c r="Q2211">
        <f t="shared" si="206"/>
        <v>1</v>
      </c>
      <c r="R2211">
        <f t="shared" si="207"/>
        <v>0</v>
      </c>
      <c r="S2211" s="4" t="str">
        <f t="shared" si="208"/>
        <v>40299</v>
      </c>
      <c r="T2211">
        <v>71</v>
      </c>
      <c r="U2211">
        <v>0</v>
      </c>
      <c r="V2211">
        <v>6</v>
      </c>
      <c r="W2211">
        <v>3</v>
      </c>
      <c r="X2211">
        <v>0</v>
      </c>
      <c r="Y2211">
        <v>0</v>
      </c>
      <c r="AD2211">
        <v>2023</v>
      </c>
      <c r="AE2211" t="s">
        <v>258</v>
      </c>
      <c r="AF2211">
        <v>1</v>
      </c>
      <c r="AG2211" t="b">
        <f t="shared" si="209"/>
        <v>1</v>
      </c>
      <c r="AH2211">
        <v>0</v>
      </c>
      <c r="AI2211">
        <v>40299</v>
      </c>
      <c r="AJ2211">
        <v>71</v>
      </c>
      <c r="AK2211">
        <v>0</v>
      </c>
      <c r="AL2211">
        <v>6</v>
      </c>
      <c r="AM2211">
        <v>3</v>
      </c>
      <c r="AN2211">
        <v>0</v>
      </c>
      <c r="AO2211">
        <v>0</v>
      </c>
    </row>
    <row r="2212" spans="1:41" x14ac:dyDescent="0.3">
      <c r="D2212" t="str">
        <f t="shared" si="204"/>
        <v>October</v>
      </c>
      <c r="O2212">
        <v>2023</v>
      </c>
      <c r="P2212" t="str">
        <f t="shared" si="205"/>
        <v>October</v>
      </c>
      <c r="Q2212">
        <f t="shared" si="206"/>
        <v>0</v>
      </c>
      <c r="R2212">
        <f t="shared" si="207"/>
        <v>0</v>
      </c>
      <c r="S2212" s="4" t="str">
        <f t="shared" si="208"/>
        <v/>
      </c>
      <c r="AD2212">
        <v>2023</v>
      </c>
      <c r="AE2212" t="s">
        <v>258</v>
      </c>
      <c r="AF2212">
        <v>0</v>
      </c>
      <c r="AG2212" t="b">
        <f t="shared" si="209"/>
        <v>0</v>
      </c>
      <c r="AH2212">
        <v>0</v>
      </c>
      <c r="AI2212" s="4" t="s">
        <v>587</v>
      </c>
    </row>
    <row r="2213" spans="1:41" x14ac:dyDescent="0.3">
      <c r="A2213">
        <v>2023</v>
      </c>
      <c r="B2213" t="s">
        <v>258</v>
      </c>
      <c r="D2213" t="str">
        <f t="shared" si="204"/>
        <v>October</v>
      </c>
      <c r="E2213" t="s">
        <v>4</v>
      </c>
      <c r="F2213" s="1">
        <v>1449</v>
      </c>
      <c r="G2213">
        <v>0</v>
      </c>
      <c r="H2213">
        <v>386</v>
      </c>
      <c r="I2213">
        <v>220</v>
      </c>
      <c r="J2213">
        <v>0</v>
      </c>
      <c r="K2213">
        <v>0</v>
      </c>
      <c r="O2213">
        <v>2023</v>
      </c>
      <c r="P2213" t="str">
        <f t="shared" si="205"/>
        <v>October</v>
      </c>
      <c r="Q2213">
        <f t="shared" si="206"/>
        <v>0</v>
      </c>
      <c r="R2213">
        <f t="shared" si="207"/>
        <v>1</v>
      </c>
      <c r="S2213" s="4" t="str">
        <f t="shared" si="208"/>
        <v>Total</v>
      </c>
      <c r="T2213">
        <v>1449</v>
      </c>
      <c r="U2213">
        <v>0</v>
      </c>
      <c r="V2213">
        <v>386</v>
      </c>
      <c r="W2213">
        <v>220</v>
      </c>
      <c r="X2213">
        <v>0</v>
      </c>
      <c r="Y2213">
        <v>0</v>
      </c>
      <c r="AD2213">
        <v>2023</v>
      </c>
      <c r="AE2213" t="s">
        <v>258</v>
      </c>
      <c r="AF2213">
        <v>0</v>
      </c>
      <c r="AG2213" t="b">
        <f t="shared" si="209"/>
        <v>0</v>
      </c>
      <c r="AH2213">
        <v>1</v>
      </c>
      <c r="AI2213" s="4" t="s">
        <v>4</v>
      </c>
      <c r="AJ2213">
        <v>1449</v>
      </c>
      <c r="AK2213">
        <v>0</v>
      </c>
      <c r="AL2213">
        <v>386</v>
      </c>
      <c r="AM2213">
        <v>220</v>
      </c>
      <c r="AN2213">
        <v>0</v>
      </c>
      <c r="AO2213">
        <v>0</v>
      </c>
    </row>
    <row r="2214" spans="1:41" x14ac:dyDescent="0.3">
      <c r="D2214" t="str">
        <f t="shared" si="204"/>
        <v>October</v>
      </c>
      <c r="E2214" t="s">
        <v>105</v>
      </c>
      <c r="F2214">
        <v>13</v>
      </c>
      <c r="G2214">
        <v>0</v>
      </c>
      <c r="H2214">
        <v>2</v>
      </c>
      <c r="I2214">
        <v>2</v>
      </c>
      <c r="J2214">
        <v>0</v>
      </c>
      <c r="K2214">
        <v>0</v>
      </c>
      <c r="O2214">
        <v>2023</v>
      </c>
      <c r="P2214" t="str">
        <f t="shared" si="205"/>
        <v>October</v>
      </c>
      <c r="Q2214">
        <f t="shared" si="206"/>
        <v>0</v>
      </c>
      <c r="R2214">
        <f t="shared" si="207"/>
        <v>0</v>
      </c>
      <c r="S2214" s="4" t="str">
        <f t="shared" si="208"/>
        <v>40118</v>
      </c>
      <c r="T2214">
        <v>13</v>
      </c>
      <c r="U2214">
        <v>0</v>
      </c>
      <c r="V2214">
        <v>2</v>
      </c>
      <c r="W2214">
        <v>2</v>
      </c>
      <c r="X2214">
        <v>0</v>
      </c>
      <c r="Y2214">
        <v>0</v>
      </c>
      <c r="AD2214">
        <v>2023</v>
      </c>
      <c r="AE2214" t="s">
        <v>258</v>
      </c>
      <c r="AF2214">
        <v>0</v>
      </c>
      <c r="AG2214" t="b">
        <f t="shared" si="209"/>
        <v>1</v>
      </c>
      <c r="AH2214">
        <v>0</v>
      </c>
      <c r="AI2214">
        <v>40118</v>
      </c>
      <c r="AJ2214">
        <v>13</v>
      </c>
      <c r="AK2214">
        <v>0</v>
      </c>
      <c r="AL2214">
        <v>2</v>
      </c>
      <c r="AM2214">
        <v>2</v>
      </c>
      <c r="AN2214">
        <v>0</v>
      </c>
      <c r="AO2214">
        <v>0</v>
      </c>
    </row>
    <row r="2215" spans="1:41" x14ac:dyDescent="0.3">
      <c r="D2215" t="str">
        <f t="shared" si="204"/>
        <v>October</v>
      </c>
      <c r="E2215" t="s">
        <v>107</v>
      </c>
      <c r="F2215">
        <v>2</v>
      </c>
      <c r="G2215">
        <v>0</v>
      </c>
      <c r="H2215">
        <v>1</v>
      </c>
      <c r="I2215">
        <v>1</v>
      </c>
      <c r="J2215">
        <v>0</v>
      </c>
      <c r="K2215">
        <v>0</v>
      </c>
      <c r="O2215">
        <v>2023</v>
      </c>
      <c r="P2215" t="str">
        <f t="shared" si="205"/>
        <v>October</v>
      </c>
      <c r="Q2215">
        <f t="shared" si="206"/>
        <v>0</v>
      </c>
      <c r="R2215">
        <f t="shared" si="207"/>
        <v>0</v>
      </c>
      <c r="S2215" s="4" t="str">
        <f t="shared" si="208"/>
        <v>40059</v>
      </c>
      <c r="T2215">
        <v>2</v>
      </c>
      <c r="U2215">
        <v>0</v>
      </c>
      <c r="V2215">
        <v>1</v>
      </c>
      <c r="W2215">
        <v>1</v>
      </c>
      <c r="X2215">
        <v>0</v>
      </c>
      <c r="Y2215">
        <v>0</v>
      </c>
      <c r="AD2215">
        <v>2023</v>
      </c>
      <c r="AE2215" t="s">
        <v>258</v>
      </c>
      <c r="AF2215">
        <v>0</v>
      </c>
      <c r="AG2215" t="b">
        <f t="shared" si="209"/>
        <v>1</v>
      </c>
      <c r="AH2215">
        <v>0</v>
      </c>
      <c r="AI2215">
        <v>40059</v>
      </c>
      <c r="AJ2215">
        <v>2</v>
      </c>
      <c r="AK2215">
        <v>0</v>
      </c>
      <c r="AL2215">
        <v>1</v>
      </c>
      <c r="AM2215">
        <v>1</v>
      </c>
      <c r="AN2215">
        <v>0</v>
      </c>
      <c r="AO2215">
        <v>0</v>
      </c>
    </row>
    <row r="2216" spans="1:41" x14ac:dyDescent="0.3">
      <c r="D2216" t="str">
        <f t="shared" si="204"/>
        <v>October</v>
      </c>
      <c r="E2216" t="s">
        <v>4</v>
      </c>
      <c r="F2216">
        <v>15</v>
      </c>
      <c r="G2216">
        <v>0</v>
      </c>
      <c r="H2216">
        <v>3</v>
      </c>
      <c r="I2216">
        <v>3</v>
      </c>
      <c r="J2216">
        <v>0</v>
      </c>
      <c r="K2216">
        <v>0</v>
      </c>
      <c r="O2216">
        <v>2023</v>
      </c>
      <c r="P2216" t="str">
        <f t="shared" si="205"/>
        <v>October</v>
      </c>
      <c r="Q2216">
        <f t="shared" si="206"/>
        <v>0</v>
      </c>
      <c r="R2216">
        <f t="shared" si="207"/>
        <v>1</v>
      </c>
      <c r="S2216" s="4" t="str">
        <f t="shared" si="208"/>
        <v>Total</v>
      </c>
      <c r="T2216">
        <v>15</v>
      </c>
      <c r="U2216">
        <v>0</v>
      </c>
      <c r="V2216">
        <v>3</v>
      </c>
      <c r="W2216">
        <v>3</v>
      </c>
      <c r="X2216">
        <v>0</v>
      </c>
      <c r="Y2216">
        <v>0</v>
      </c>
      <c r="AD2216">
        <v>2023</v>
      </c>
      <c r="AE2216" t="s">
        <v>258</v>
      </c>
      <c r="AF2216">
        <v>0</v>
      </c>
      <c r="AG2216" t="b">
        <f t="shared" si="209"/>
        <v>0</v>
      </c>
      <c r="AH2216">
        <v>1</v>
      </c>
      <c r="AI2216" s="4" t="s">
        <v>4</v>
      </c>
      <c r="AJ2216">
        <v>15</v>
      </c>
      <c r="AK2216">
        <v>0</v>
      </c>
      <c r="AL2216">
        <v>3</v>
      </c>
      <c r="AM2216">
        <v>3</v>
      </c>
      <c r="AN2216">
        <v>0</v>
      </c>
      <c r="AO2216">
        <v>0</v>
      </c>
    </row>
    <row r="2217" spans="1:41" x14ac:dyDescent="0.3">
      <c r="D2217" t="str">
        <f t="shared" si="204"/>
        <v>October</v>
      </c>
      <c r="E2217" t="s">
        <v>109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O2217">
        <v>2023</v>
      </c>
      <c r="P2217" t="str">
        <f t="shared" si="205"/>
        <v>October</v>
      </c>
      <c r="Q2217">
        <f t="shared" si="206"/>
        <v>0</v>
      </c>
      <c r="R2217">
        <f t="shared" si="207"/>
        <v>0</v>
      </c>
      <c r="S2217" s="4" t="str">
        <f t="shared" si="208"/>
        <v xml:space="preserve"> CODE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D2217">
        <v>2023</v>
      </c>
      <c r="AE2217" t="s">
        <v>258</v>
      </c>
      <c r="AF2217">
        <v>0</v>
      </c>
      <c r="AG2217" t="b">
        <f t="shared" si="209"/>
        <v>0</v>
      </c>
      <c r="AH2217">
        <v>0</v>
      </c>
      <c r="AI2217" s="4" t="s">
        <v>586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</row>
    <row r="2218" spans="1:41" x14ac:dyDescent="0.3">
      <c r="D2218" t="str">
        <f t="shared" si="204"/>
        <v>October</v>
      </c>
      <c r="E2218" t="s">
        <v>4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O2218">
        <v>2023</v>
      </c>
      <c r="P2218" t="str">
        <f t="shared" si="205"/>
        <v>October</v>
      </c>
      <c r="Q2218">
        <f t="shared" si="206"/>
        <v>0</v>
      </c>
      <c r="R2218">
        <f t="shared" si="207"/>
        <v>1</v>
      </c>
      <c r="S2218" s="4" t="str">
        <f t="shared" si="208"/>
        <v>Total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AD2218">
        <v>2023</v>
      </c>
      <c r="AE2218" t="s">
        <v>258</v>
      </c>
      <c r="AF2218">
        <v>0</v>
      </c>
      <c r="AG2218" t="b">
        <f t="shared" si="209"/>
        <v>0</v>
      </c>
      <c r="AH2218">
        <v>1</v>
      </c>
      <c r="AI2218" s="4" t="s">
        <v>4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</row>
    <row r="2219" spans="1:41" x14ac:dyDescent="0.3">
      <c r="D2219" t="str">
        <f t="shared" si="204"/>
        <v>October</v>
      </c>
      <c r="E2219" t="s">
        <v>4</v>
      </c>
      <c r="F2219" s="1">
        <v>1465</v>
      </c>
      <c r="G2219">
        <v>0</v>
      </c>
      <c r="H2219">
        <v>389</v>
      </c>
      <c r="I2219">
        <v>223</v>
      </c>
      <c r="J2219">
        <v>0</v>
      </c>
      <c r="K2219">
        <v>0</v>
      </c>
      <c r="O2219">
        <v>2023</v>
      </c>
      <c r="P2219" t="str">
        <f t="shared" si="205"/>
        <v>October</v>
      </c>
      <c r="Q2219">
        <f t="shared" si="206"/>
        <v>0</v>
      </c>
      <c r="R2219">
        <f t="shared" si="207"/>
        <v>1</v>
      </c>
      <c r="S2219" s="4" t="str">
        <f t="shared" si="208"/>
        <v>Total</v>
      </c>
      <c r="T2219">
        <v>1465</v>
      </c>
      <c r="U2219">
        <v>0</v>
      </c>
      <c r="V2219">
        <v>389</v>
      </c>
      <c r="W2219">
        <v>223</v>
      </c>
      <c r="X2219">
        <v>0</v>
      </c>
      <c r="Y2219">
        <v>0</v>
      </c>
      <c r="AD2219">
        <v>2023</v>
      </c>
      <c r="AE2219" t="s">
        <v>258</v>
      </c>
      <c r="AF2219">
        <v>0</v>
      </c>
      <c r="AG2219" t="b">
        <f t="shared" si="209"/>
        <v>0</v>
      </c>
      <c r="AH2219">
        <v>1</v>
      </c>
      <c r="AI2219" s="4" t="s">
        <v>4</v>
      </c>
      <c r="AJ2219">
        <v>1465</v>
      </c>
      <c r="AK2219">
        <v>0</v>
      </c>
      <c r="AL2219">
        <v>389</v>
      </c>
      <c r="AM2219">
        <v>223</v>
      </c>
      <c r="AN2219">
        <v>0</v>
      </c>
      <c r="AO2219">
        <v>0</v>
      </c>
    </row>
    <row r="2220" spans="1:41" x14ac:dyDescent="0.3">
      <c r="C2220" t="s">
        <v>573</v>
      </c>
      <c r="D2220" t="str">
        <f t="shared" si="204"/>
        <v>November</v>
      </c>
      <c r="E2220" t="s">
        <v>17</v>
      </c>
      <c r="F2220">
        <v>9</v>
      </c>
      <c r="G2220">
        <v>0</v>
      </c>
      <c r="H2220">
        <v>4</v>
      </c>
      <c r="I2220">
        <v>1</v>
      </c>
      <c r="J2220">
        <v>0</v>
      </c>
      <c r="K2220">
        <v>0</v>
      </c>
      <c r="O2220">
        <v>2023</v>
      </c>
      <c r="P2220" t="str">
        <f t="shared" si="205"/>
        <v>November</v>
      </c>
      <c r="Q2220">
        <f t="shared" si="206"/>
        <v>1</v>
      </c>
      <c r="R2220">
        <f t="shared" si="207"/>
        <v>0</v>
      </c>
      <c r="S2220" s="4" t="str">
        <f t="shared" si="208"/>
        <v>40202</v>
      </c>
      <c r="T2220">
        <v>9</v>
      </c>
      <c r="U2220">
        <v>0</v>
      </c>
      <c r="V2220">
        <v>4</v>
      </c>
      <c r="W2220">
        <v>1</v>
      </c>
      <c r="X2220">
        <v>0</v>
      </c>
      <c r="Y2220">
        <v>0</v>
      </c>
      <c r="AD2220">
        <v>2023</v>
      </c>
      <c r="AE2220" t="s">
        <v>573</v>
      </c>
      <c r="AF2220">
        <v>1</v>
      </c>
      <c r="AG2220" t="b">
        <f t="shared" si="209"/>
        <v>1</v>
      </c>
      <c r="AH2220">
        <v>0</v>
      </c>
      <c r="AI2220">
        <v>40202</v>
      </c>
      <c r="AJ2220">
        <v>9</v>
      </c>
      <c r="AK2220">
        <v>0</v>
      </c>
      <c r="AL2220">
        <v>4</v>
      </c>
      <c r="AM2220">
        <v>1</v>
      </c>
      <c r="AN2220">
        <v>0</v>
      </c>
      <c r="AO2220">
        <v>0</v>
      </c>
    </row>
    <row r="2221" spans="1:41" x14ac:dyDescent="0.3">
      <c r="D2221" t="str">
        <f t="shared" si="204"/>
        <v>November</v>
      </c>
      <c r="E2221" t="s">
        <v>23</v>
      </c>
      <c r="F2221">
        <v>39</v>
      </c>
      <c r="G2221">
        <v>0</v>
      </c>
      <c r="H2221">
        <v>10</v>
      </c>
      <c r="I2221">
        <v>8</v>
      </c>
      <c r="J2221">
        <v>0</v>
      </c>
      <c r="K2221">
        <v>2</v>
      </c>
      <c r="O2221">
        <v>2023</v>
      </c>
      <c r="P2221" t="str">
        <f t="shared" si="205"/>
        <v>November</v>
      </c>
      <c r="Q2221">
        <f t="shared" si="206"/>
        <v>1</v>
      </c>
      <c r="R2221">
        <f t="shared" si="207"/>
        <v>0</v>
      </c>
      <c r="S2221" s="4" t="str">
        <f t="shared" si="208"/>
        <v>40203</v>
      </c>
      <c r="T2221">
        <v>39</v>
      </c>
      <c r="U2221">
        <v>0</v>
      </c>
      <c r="V2221">
        <v>10</v>
      </c>
      <c r="W2221">
        <v>8</v>
      </c>
      <c r="X2221">
        <v>0</v>
      </c>
      <c r="Y2221">
        <v>2</v>
      </c>
      <c r="AD2221">
        <v>2023</v>
      </c>
      <c r="AE2221" t="s">
        <v>573</v>
      </c>
      <c r="AF2221">
        <v>1</v>
      </c>
      <c r="AG2221" t="b">
        <f t="shared" si="209"/>
        <v>1</v>
      </c>
      <c r="AH2221">
        <v>0</v>
      </c>
      <c r="AI2221">
        <v>40203</v>
      </c>
      <c r="AJ2221">
        <v>39</v>
      </c>
      <c r="AK2221">
        <v>0</v>
      </c>
      <c r="AL2221">
        <v>10</v>
      </c>
      <c r="AM2221">
        <v>8</v>
      </c>
      <c r="AN2221">
        <v>0</v>
      </c>
      <c r="AO2221">
        <v>2</v>
      </c>
    </row>
    <row r="2222" spans="1:41" x14ac:dyDescent="0.3">
      <c r="D2222" t="str">
        <f t="shared" si="204"/>
        <v>November</v>
      </c>
      <c r="E2222" t="s">
        <v>27</v>
      </c>
      <c r="F2222">
        <v>6</v>
      </c>
      <c r="G2222">
        <v>0</v>
      </c>
      <c r="H2222">
        <v>4</v>
      </c>
      <c r="I2222">
        <v>2</v>
      </c>
      <c r="J2222">
        <v>0</v>
      </c>
      <c r="K2222">
        <v>0</v>
      </c>
      <c r="O2222">
        <v>2023</v>
      </c>
      <c r="P2222" t="str">
        <f t="shared" si="205"/>
        <v>November</v>
      </c>
      <c r="Q2222">
        <f t="shared" si="206"/>
        <v>1</v>
      </c>
      <c r="R2222">
        <f t="shared" si="207"/>
        <v>0</v>
      </c>
      <c r="S2222" s="4" t="str">
        <f t="shared" si="208"/>
        <v>40204</v>
      </c>
      <c r="T2222">
        <v>6</v>
      </c>
      <c r="U2222">
        <v>0</v>
      </c>
      <c r="V2222">
        <v>4</v>
      </c>
      <c r="W2222">
        <v>2</v>
      </c>
      <c r="X2222">
        <v>0</v>
      </c>
      <c r="Y2222">
        <v>0</v>
      </c>
      <c r="AD2222">
        <v>2023</v>
      </c>
      <c r="AE2222" t="s">
        <v>573</v>
      </c>
      <c r="AF2222">
        <v>1</v>
      </c>
      <c r="AG2222" t="b">
        <f t="shared" si="209"/>
        <v>1</v>
      </c>
      <c r="AH2222">
        <v>0</v>
      </c>
      <c r="AI2222">
        <v>40204</v>
      </c>
      <c r="AJ2222">
        <v>6</v>
      </c>
      <c r="AK2222">
        <v>0</v>
      </c>
      <c r="AL2222">
        <v>4</v>
      </c>
      <c r="AM2222">
        <v>2</v>
      </c>
      <c r="AN2222">
        <v>0</v>
      </c>
      <c r="AO2222">
        <v>0</v>
      </c>
    </row>
    <row r="2223" spans="1:41" x14ac:dyDescent="0.3">
      <c r="D2223" t="str">
        <f t="shared" si="204"/>
        <v>November</v>
      </c>
      <c r="E2223" t="s">
        <v>31</v>
      </c>
      <c r="F2223">
        <v>6</v>
      </c>
      <c r="G2223">
        <v>0</v>
      </c>
      <c r="H2223">
        <v>4</v>
      </c>
      <c r="I2223">
        <v>1</v>
      </c>
      <c r="J2223">
        <v>0</v>
      </c>
      <c r="K2223">
        <v>0</v>
      </c>
      <c r="O2223">
        <v>2023</v>
      </c>
      <c r="P2223" t="str">
        <f t="shared" si="205"/>
        <v>November</v>
      </c>
      <c r="Q2223">
        <f t="shared" si="206"/>
        <v>1</v>
      </c>
      <c r="R2223">
        <f t="shared" si="207"/>
        <v>0</v>
      </c>
      <c r="S2223" s="4" t="str">
        <f t="shared" si="208"/>
        <v>40205</v>
      </c>
      <c r="T2223">
        <v>6</v>
      </c>
      <c r="U2223">
        <v>0</v>
      </c>
      <c r="V2223">
        <v>4</v>
      </c>
      <c r="W2223">
        <v>1</v>
      </c>
      <c r="X2223">
        <v>0</v>
      </c>
      <c r="Y2223">
        <v>0</v>
      </c>
      <c r="AD2223">
        <v>2023</v>
      </c>
      <c r="AE2223" t="s">
        <v>573</v>
      </c>
      <c r="AF2223">
        <v>1</v>
      </c>
      <c r="AG2223" t="b">
        <f t="shared" si="209"/>
        <v>1</v>
      </c>
      <c r="AH2223">
        <v>0</v>
      </c>
      <c r="AI2223">
        <v>40205</v>
      </c>
      <c r="AJ2223">
        <v>6</v>
      </c>
      <c r="AK2223">
        <v>0</v>
      </c>
      <c r="AL2223">
        <v>4</v>
      </c>
      <c r="AM2223">
        <v>1</v>
      </c>
      <c r="AN2223">
        <v>0</v>
      </c>
      <c r="AO2223">
        <v>0</v>
      </c>
    </row>
    <row r="2224" spans="1:41" x14ac:dyDescent="0.3">
      <c r="D2224" t="str">
        <f t="shared" si="204"/>
        <v>November</v>
      </c>
      <c r="E2224" t="s">
        <v>34</v>
      </c>
      <c r="F2224">
        <v>15</v>
      </c>
      <c r="G2224">
        <v>0</v>
      </c>
      <c r="H2224">
        <v>10</v>
      </c>
      <c r="I2224">
        <v>5</v>
      </c>
      <c r="J2224">
        <v>0</v>
      </c>
      <c r="K2224">
        <v>0</v>
      </c>
      <c r="O2224">
        <v>2023</v>
      </c>
      <c r="P2224" t="str">
        <f t="shared" si="205"/>
        <v>November</v>
      </c>
      <c r="Q2224">
        <f t="shared" si="206"/>
        <v>1</v>
      </c>
      <c r="R2224">
        <f t="shared" si="207"/>
        <v>0</v>
      </c>
      <c r="S2224" s="4" t="str">
        <f t="shared" si="208"/>
        <v>40206</v>
      </c>
      <c r="T2224">
        <v>15</v>
      </c>
      <c r="U2224">
        <v>0</v>
      </c>
      <c r="V2224">
        <v>10</v>
      </c>
      <c r="W2224">
        <v>5</v>
      </c>
      <c r="X2224">
        <v>0</v>
      </c>
      <c r="Y2224">
        <v>0</v>
      </c>
      <c r="AD2224">
        <v>2023</v>
      </c>
      <c r="AE2224" t="s">
        <v>573</v>
      </c>
      <c r="AF2224">
        <v>1</v>
      </c>
      <c r="AG2224" t="b">
        <f t="shared" si="209"/>
        <v>1</v>
      </c>
      <c r="AH2224">
        <v>0</v>
      </c>
      <c r="AI2224">
        <v>40206</v>
      </c>
      <c r="AJ2224">
        <v>15</v>
      </c>
      <c r="AK2224">
        <v>0</v>
      </c>
      <c r="AL2224">
        <v>10</v>
      </c>
      <c r="AM2224">
        <v>5</v>
      </c>
      <c r="AN2224">
        <v>0</v>
      </c>
      <c r="AO2224">
        <v>0</v>
      </c>
    </row>
    <row r="2225" spans="4:41" x14ac:dyDescent="0.3">
      <c r="D2225" t="str">
        <f t="shared" si="204"/>
        <v>November</v>
      </c>
      <c r="E2225" t="s">
        <v>37</v>
      </c>
      <c r="F2225">
        <v>25</v>
      </c>
      <c r="G2225">
        <v>0</v>
      </c>
      <c r="H2225">
        <v>6</v>
      </c>
      <c r="I2225">
        <v>2</v>
      </c>
      <c r="J2225">
        <v>0</v>
      </c>
      <c r="K2225">
        <v>0</v>
      </c>
      <c r="O2225">
        <v>2023</v>
      </c>
      <c r="P2225" t="str">
        <f t="shared" si="205"/>
        <v>November</v>
      </c>
      <c r="Q2225">
        <f t="shared" si="206"/>
        <v>1</v>
      </c>
      <c r="R2225">
        <f t="shared" si="207"/>
        <v>0</v>
      </c>
      <c r="S2225" s="4" t="str">
        <f t="shared" si="208"/>
        <v>40207</v>
      </c>
      <c r="T2225">
        <v>25</v>
      </c>
      <c r="U2225">
        <v>0</v>
      </c>
      <c r="V2225">
        <v>6</v>
      </c>
      <c r="W2225">
        <v>2</v>
      </c>
      <c r="X2225">
        <v>0</v>
      </c>
      <c r="Y2225">
        <v>0</v>
      </c>
      <c r="AD2225">
        <v>2023</v>
      </c>
      <c r="AE2225" t="s">
        <v>573</v>
      </c>
      <c r="AF2225">
        <v>1</v>
      </c>
      <c r="AG2225" t="b">
        <f t="shared" si="209"/>
        <v>1</v>
      </c>
      <c r="AH2225">
        <v>0</v>
      </c>
      <c r="AI2225">
        <v>40207</v>
      </c>
      <c r="AJ2225">
        <v>25</v>
      </c>
      <c r="AK2225">
        <v>0</v>
      </c>
      <c r="AL2225">
        <v>6</v>
      </c>
      <c r="AM2225">
        <v>2</v>
      </c>
      <c r="AN2225">
        <v>0</v>
      </c>
      <c r="AO2225">
        <v>0</v>
      </c>
    </row>
    <row r="2226" spans="4:41" x14ac:dyDescent="0.3">
      <c r="D2226" t="str">
        <f t="shared" si="204"/>
        <v>November</v>
      </c>
      <c r="E2226" t="s">
        <v>39</v>
      </c>
      <c r="F2226">
        <v>57</v>
      </c>
      <c r="G2226">
        <v>0</v>
      </c>
      <c r="H2226">
        <v>21</v>
      </c>
      <c r="I2226">
        <v>13</v>
      </c>
      <c r="J2226">
        <v>0</v>
      </c>
      <c r="K2226">
        <v>0</v>
      </c>
      <c r="O2226">
        <v>2023</v>
      </c>
      <c r="P2226" t="str">
        <f t="shared" si="205"/>
        <v>November</v>
      </c>
      <c r="Q2226">
        <f t="shared" si="206"/>
        <v>1</v>
      </c>
      <c r="R2226">
        <f t="shared" si="207"/>
        <v>0</v>
      </c>
      <c r="S2226" s="4" t="str">
        <f t="shared" si="208"/>
        <v>40208</v>
      </c>
      <c r="T2226">
        <v>57</v>
      </c>
      <c r="U2226">
        <v>0</v>
      </c>
      <c r="V2226">
        <v>21</v>
      </c>
      <c r="W2226">
        <v>13</v>
      </c>
      <c r="X2226">
        <v>0</v>
      </c>
      <c r="Y2226">
        <v>0</v>
      </c>
      <c r="AD2226">
        <v>2023</v>
      </c>
      <c r="AE2226" t="s">
        <v>573</v>
      </c>
      <c r="AF2226">
        <v>1</v>
      </c>
      <c r="AG2226" t="b">
        <f t="shared" si="209"/>
        <v>1</v>
      </c>
      <c r="AH2226">
        <v>0</v>
      </c>
      <c r="AI2226">
        <v>40208</v>
      </c>
      <c r="AJ2226">
        <v>57</v>
      </c>
      <c r="AK2226">
        <v>0</v>
      </c>
      <c r="AL2226">
        <v>21</v>
      </c>
      <c r="AM2226">
        <v>13</v>
      </c>
      <c r="AN2226">
        <v>0</v>
      </c>
      <c r="AO2226">
        <v>0</v>
      </c>
    </row>
    <row r="2227" spans="4:41" x14ac:dyDescent="0.3">
      <c r="D2227" t="str">
        <f t="shared" si="204"/>
        <v>November</v>
      </c>
      <c r="E2227" t="s">
        <v>43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O2227">
        <v>2023</v>
      </c>
      <c r="P2227" t="str">
        <f t="shared" si="205"/>
        <v>November</v>
      </c>
      <c r="Q2227">
        <f t="shared" si="206"/>
        <v>1</v>
      </c>
      <c r="R2227">
        <f t="shared" si="207"/>
        <v>0</v>
      </c>
      <c r="S2227" s="4" t="str">
        <f t="shared" si="208"/>
        <v>40209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D2227">
        <v>2023</v>
      </c>
      <c r="AE2227" t="s">
        <v>573</v>
      </c>
      <c r="AF2227">
        <v>1</v>
      </c>
      <c r="AG2227" t="b">
        <f t="shared" si="209"/>
        <v>1</v>
      </c>
      <c r="AH2227">
        <v>0</v>
      </c>
      <c r="AI2227">
        <v>40209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</row>
    <row r="2228" spans="4:41" x14ac:dyDescent="0.3">
      <c r="D2228" t="str">
        <f t="shared" si="204"/>
        <v>November</v>
      </c>
      <c r="E2228" t="s">
        <v>44</v>
      </c>
      <c r="F2228">
        <v>24</v>
      </c>
      <c r="G2228">
        <v>0</v>
      </c>
      <c r="H2228">
        <v>10</v>
      </c>
      <c r="I2228">
        <v>5</v>
      </c>
      <c r="J2228">
        <v>0</v>
      </c>
      <c r="K2228">
        <v>0</v>
      </c>
      <c r="O2228">
        <v>2023</v>
      </c>
      <c r="P2228" t="str">
        <f t="shared" si="205"/>
        <v>November</v>
      </c>
      <c r="Q2228">
        <f t="shared" si="206"/>
        <v>1</v>
      </c>
      <c r="R2228">
        <f t="shared" si="207"/>
        <v>0</v>
      </c>
      <c r="S2228" s="4" t="str">
        <f t="shared" si="208"/>
        <v>40210</v>
      </c>
      <c r="T2228">
        <v>24</v>
      </c>
      <c r="U2228">
        <v>0</v>
      </c>
      <c r="V2228">
        <v>10</v>
      </c>
      <c r="W2228">
        <v>5</v>
      </c>
      <c r="X2228">
        <v>0</v>
      </c>
      <c r="Y2228">
        <v>0</v>
      </c>
      <c r="AD2228">
        <v>2023</v>
      </c>
      <c r="AE2228" t="s">
        <v>573</v>
      </c>
      <c r="AF2228">
        <v>1</v>
      </c>
      <c r="AG2228" t="b">
        <f t="shared" si="209"/>
        <v>1</v>
      </c>
      <c r="AH2228">
        <v>0</v>
      </c>
      <c r="AI2228">
        <v>40210</v>
      </c>
      <c r="AJ2228">
        <v>24</v>
      </c>
      <c r="AK2228">
        <v>0</v>
      </c>
      <c r="AL2228">
        <v>10</v>
      </c>
      <c r="AM2228">
        <v>5</v>
      </c>
      <c r="AN2228">
        <v>0</v>
      </c>
      <c r="AO2228">
        <v>0</v>
      </c>
    </row>
    <row r="2229" spans="4:41" x14ac:dyDescent="0.3">
      <c r="D2229" t="str">
        <f t="shared" si="204"/>
        <v>November</v>
      </c>
      <c r="E2229" t="s">
        <v>48</v>
      </c>
      <c r="F2229">
        <v>40</v>
      </c>
      <c r="G2229">
        <v>0</v>
      </c>
      <c r="H2229">
        <v>16</v>
      </c>
      <c r="I2229">
        <v>7</v>
      </c>
      <c r="J2229">
        <v>0</v>
      </c>
      <c r="K2229">
        <v>0</v>
      </c>
      <c r="O2229">
        <v>2023</v>
      </c>
      <c r="P2229" t="str">
        <f t="shared" si="205"/>
        <v>November</v>
      </c>
      <c r="Q2229">
        <f t="shared" si="206"/>
        <v>1</v>
      </c>
      <c r="R2229">
        <f t="shared" si="207"/>
        <v>0</v>
      </c>
      <c r="S2229" s="4" t="str">
        <f t="shared" si="208"/>
        <v>40211</v>
      </c>
      <c r="T2229">
        <v>40</v>
      </c>
      <c r="U2229">
        <v>0</v>
      </c>
      <c r="V2229">
        <v>16</v>
      </c>
      <c r="W2229">
        <v>7</v>
      </c>
      <c r="X2229">
        <v>0</v>
      </c>
      <c r="Y2229">
        <v>0</v>
      </c>
      <c r="AD2229">
        <v>2023</v>
      </c>
      <c r="AE2229" t="s">
        <v>573</v>
      </c>
      <c r="AF2229">
        <v>1</v>
      </c>
      <c r="AG2229" t="b">
        <f t="shared" si="209"/>
        <v>1</v>
      </c>
      <c r="AH2229">
        <v>0</v>
      </c>
      <c r="AI2229">
        <v>40211</v>
      </c>
      <c r="AJ2229">
        <v>40</v>
      </c>
      <c r="AK2229">
        <v>0</v>
      </c>
      <c r="AL2229">
        <v>16</v>
      </c>
      <c r="AM2229">
        <v>7</v>
      </c>
      <c r="AN2229">
        <v>0</v>
      </c>
      <c r="AO2229">
        <v>0</v>
      </c>
    </row>
    <row r="2230" spans="4:41" x14ac:dyDescent="0.3">
      <c r="D2230" t="str">
        <f t="shared" si="204"/>
        <v>November</v>
      </c>
      <c r="E2230" t="s">
        <v>50</v>
      </c>
      <c r="F2230">
        <v>41</v>
      </c>
      <c r="G2230">
        <v>0</v>
      </c>
      <c r="H2230">
        <v>13</v>
      </c>
      <c r="I2230">
        <v>3</v>
      </c>
      <c r="J2230">
        <v>0</v>
      </c>
      <c r="K2230">
        <v>0</v>
      </c>
      <c r="O2230">
        <v>2023</v>
      </c>
      <c r="P2230" t="str">
        <f t="shared" si="205"/>
        <v>November</v>
      </c>
      <c r="Q2230">
        <f t="shared" si="206"/>
        <v>1</v>
      </c>
      <c r="R2230">
        <f t="shared" si="207"/>
        <v>0</v>
      </c>
      <c r="S2230" s="4" t="str">
        <f t="shared" si="208"/>
        <v>40212</v>
      </c>
      <c r="T2230">
        <v>41</v>
      </c>
      <c r="U2230">
        <v>0</v>
      </c>
      <c r="V2230">
        <v>13</v>
      </c>
      <c r="W2230">
        <v>3</v>
      </c>
      <c r="X2230">
        <v>0</v>
      </c>
      <c r="Y2230">
        <v>0</v>
      </c>
      <c r="AD2230">
        <v>2023</v>
      </c>
      <c r="AE2230" t="s">
        <v>573</v>
      </c>
      <c r="AF2230">
        <v>1</v>
      </c>
      <c r="AG2230" t="b">
        <f t="shared" si="209"/>
        <v>1</v>
      </c>
      <c r="AH2230">
        <v>0</v>
      </c>
      <c r="AI2230">
        <v>40212</v>
      </c>
      <c r="AJ2230">
        <v>41</v>
      </c>
      <c r="AK2230">
        <v>0</v>
      </c>
      <c r="AL2230">
        <v>13</v>
      </c>
      <c r="AM2230">
        <v>3</v>
      </c>
      <c r="AN2230">
        <v>0</v>
      </c>
      <c r="AO2230">
        <v>0</v>
      </c>
    </row>
    <row r="2231" spans="4:41" x14ac:dyDescent="0.3">
      <c r="D2231" t="str">
        <f t="shared" si="204"/>
        <v>November</v>
      </c>
      <c r="E2231" t="s">
        <v>53</v>
      </c>
      <c r="F2231">
        <v>9</v>
      </c>
      <c r="G2231">
        <v>0</v>
      </c>
      <c r="H2231">
        <v>4</v>
      </c>
      <c r="I2231">
        <v>6</v>
      </c>
      <c r="J2231">
        <v>0</v>
      </c>
      <c r="K2231">
        <v>0</v>
      </c>
      <c r="O2231">
        <v>2023</v>
      </c>
      <c r="P2231" t="str">
        <f t="shared" si="205"/>
        <v>November</v>
      </c>
      <c r="Q2231">
        <f t="shared" si="206"/>
        <v>1</v>
      </c>
      <c r="R2231">
        <f t="shared" si="207"/>
        <v>0</v>
      </c>
      <c r="S2231" s="4" t="str">
        <f t="shared" si="208"/>
        <v>40213</v>
      </c>
      <c r="T2231">
        <v>9</v>
      </c>
      <c r="U2231">
        <v>0</v>
      </c>
      <c r="V2231">
        <v>4</v>
      </c>
      <c r="W2231">
        <v>6</v>
      </c>
      <c r="X2231">
        <v>0</v>
      </c>
      <c r="Y2231">
        <v>0</v>
      </c>
      <c r="AD2231">
        <v>2023</v>
      </c>
      <c r="AE2231" t="s">
        <v>573</v>
      </c>
      <c r="AF2231">
        <v>1</v>
      </c>
      <c r="AG2231" t="b">
        <f t="shared" si="209"/>
        <v>1</v>
      </c>
      <c r="AH2231">
        <v>0</v>
      </c>
      <c r="AI2231">
        <v>40213</v>
      </c>
      <c r="AJ2231">
        <v>9</v>
      </c>
      <c r="AK2231">
        <v>0</v>
      </c>
      <c r="AL2231">
        <v>4</v>
      </c>
      <c r="AM2231">
        <v>6</v>
      </c>
      <c r="AN2231">
        <v>0</v>
      </c>
      <c r="AO2231">
        <v>0</v>
      </c>
    </row>
    <row r="2232" spans="4:41" x14ac:dyDescent="0.3">
      <c r="D2232" t="str">
        <f t="shared" si="204"/>
        <v>November</v>
      </c>
      <c r="E2232" t="s">
        <v>57</v>
      </c>
      <c r="F2232">
        <v>64</v>
      </c>
      <c r="G2232">
        <v>0</v>
      </c>
      <c r="H2232">
        <v>21</v>
      </c>
      <c r="I2232">
        <v>13</v>
      </c>
      <c r="J2232">
        <v>0</v>
      </c>
      <c r="K2232">
        <v>0</v>
      </c>
      <c r="O2232">
        <v>2023</v>
      </c>
      <c r="P2232" t="str">
        <f t="shared" si="205"/>
        <v>November</v>
      </c>
      <c r="Q2232">
        <f t="shared" si="206"/>
        <v>1</v>
      </c>
      <c r="R2232">
        <f t="shared" si="207"/>
        <v>0</v>
      </c>
      <c r="S2232" s="4" t="str">
        <f t="shared" si="208"/>
        <v>40214</v>
      </c>
      <c r="T2232">
        <v>64</v>
      </c>
      <c r="U2232">
        <v>0</v>
      </c>
      <c r="V2232">
        <v>21</v>
      </c>
      <c r="W2232">
        <v>13</v>
      </c>
      <c r="X2232">
        <v>0</v>
      </c>
      <c r="Y2232">
        <v>0</v>
      </c>
      <c r="AD2232">
        <v>2023</v>
      </c>
      <c r="AE2232" t="s">
        <v>573</v>
      </c>
      <c r="AF2232">
        <v>1</v>
      </c>
      <c r="AG2232" t="b">
        <f t="shared" si="209"/>
        <v>1</v>
      </c>
      <c r="AH2232">
        <v>0</v>
      </c>
      <c r="AI2232">
        <v>40214</v>
      </c>
      <c r="AJ2232">
        <v>64</v>
      </c>
      <c r="AK2232">
        <v>0</v>
      </c>
      <c r="AL2232">
        <v>21</v>
      </c>
      <c r="AM2232">
        <v>13</v>
      </c>
      <c r="AN2232">
        <v>0</v>
      </c>
      <c r="AO2232">
        <v>0</v>
      </c>
    </row>
    <row r="2233" spans="4:41" x14ac:dyDescent="0.3">
      <c r="D2233" t="str">
        <f t="shared" si="204"/>
        <v>November</v>
      </c>
      <c r="E2233" t="s">
        <v>60</v>
      </c>
      <c r="F2233">
        <v>63</v>
      </c>
      <c r="G2233">
        <v>0</v>
      </c>
      <c r="H2233">
        <v>22</v>
      </c>
      <c r="I2233">
        <v>13</v>
      </c>
      <c r="J2233">
        <v>0</v>
      </c>
      <c r="K2233">
        <v>0</v>
      </c>
      <c r="O2233">
        <v>2023</v>
      </c>
      <c r="P2233" t="str">
        <f t="shared" si="205"/>
        <v>November</v>
      </c>
      <c r="Q2233">
        <f t="shared" si="206"/>
        <v>1</v>
      </c>
      <c r="R2233">
        <f t="shared" si="207"/>
        <v>0</v>
      </c>
      <c r="S2233" s="4" t="str">
        <f t="shared" si="208"/>
        <v>40215</v>
      </c>
      <c r="T2233">
        <v>63</v>
      </c>
      <c r="U2233">
        <v>0</v>
      </c>
      <c r="V2233">
        <v>22</v>
      </c>
      <c r="W2233">
        <v>13</v>
      </c>
      <c r="X2233">
        <v>0</v>
      </c>
      <c r="Y2233">
        <v>0</v>
      </c>
      <c r="AD2233">
        <v>2023</v>
      </c>
      <c r="AE2233" t="s">
        <v>573</v>
      </c>
      <c r="AF2233">
        <v>1</v>
      </c>
      <c r="AG2233" t="b">
        <f t="shared" si="209"/>
        <v>1</v>
      </c>
      <c r="AH2233">
        <v>0</v>
      </c>
      <c r="AI2233">
        <v>40215</v>
      </c>
      <c r="AJ2233">
        <v>63</v>
      </c>
      <c r="AK2233">
        <v>0</v>
      </c>
      <c r="AL2233">
        <v>22</v>
      </c>
      <c r="AM2233">
        <v>13</v>
      </c>
      <c r="AN2233">
        <v>0</v>
      </c>
      <c r="AO2233">
        <v>0</v>
      </c>
    </row>
    <row r="2234" spans="4:41" x14ac:dyDescent="0.3">
      <c r="D2234" t="str">
        <f t="shared" si="204"/>
        <v>November</v>
      </c>
      <c r="E2234" t="s">
        <v>64</v>
      </c>
      <c r="F2234">
        <v>70</v>
      </c>
      <c r="G2234">
        <v>0</v>
      </c>
      <c r="H2234">
        <v>13</v>
      </c>
      <c r="I2234">
        <v>8</v>
      </c>
      <c r="J2234">
        <v>0</v>
      </c>
      <c r="K2234">
        <v>0</v>
      </c>
      <c r="O2234">
        <v>2023</v>
      </c>
      <c r="P2234" t="str">
        <f t="shared" si="205"/>
        <v>November</v>
      </c>
      <c r="Q2234">
        <f t="shared" si="206"/>
        <v>1</v>
      </c>
      <c r="R2234">
        <f t="shared" si="207"/>
        <v>0</v>
      </c>
      <c r="S2234" s="4" t="str">
        <f t="shared" si="208"/>
        <v>40216</v>
      </c>
      <c r="T2234">
        <v>70</v>
      </c>
      <c r="U2234">
        <v>0</v>
      </c>
      <c r="V2234">
        <v>13</v>
      </c>
      <c r="W2234">
        <v>8</v>
      </c>
      <c r="X2234">
        <v>0</v>
      </c>
      <c r="Y2234">
        <v>0</v>
      </c>
      <c r="AD2234">
        <v>2023</v>
      </c>
      <c r="AE2234" t="s">
        <v>573</v>
      </c>
      <c r="AF2234">
        <v>1</v>
      </c>
      <c r="AG2234" t="b">
        <f t="shared" si="209"/>
        <v>1</v>
      </c>
      <c r="AH2234">
        <v>0</v>
      </c>
      <c r="AI2234">
        <v>40216</v>
      </c>
      <c r="AJ2234">
        <v>70</v>
      </c>
      <c r="AK2234">
        <v>0</v>
      </c>
      <c r="AL2234">
        <v>13</v>
      </c>
      <c r="AM2234">
        <v>8</v>
      </c>
      <c r="AN2234">
        <v>0</v>
      </c>
      <c r="AO2234">
        <v>0</v>
      </c>
    </row>
    <row r="2235" spans="4:41" x14ac:dyDescent="0.3">
      <c r="D2235" t="str">
        <f t="shared" si="204"/>
        <v>November</v>
      </c>
      <c r="E2235" t="s">
        <v>66</v>
      </c>
      <c r="F2235">
        <v>3</v>
      </c>
      <c r="G2235">
        <v>0</v>
      </c>
      <c r="H2235">
        <v>0</v>
      </c>
      <c r="I2235">
        <v>0</v>
      </c>
      <c r="J2235">
        <v>0</v>
      </c>
      <c r="K2235">
        <v>0</v>
      </c>
      <c r="O2235">
        <v>2023</v>
      </c>
      <c r="P2235" t="str">
        <f t="shared" si="205"/>
        <v>November</v>
      </c>
      <c r="Q2235">
        <f t="shared" si="206"/>
        <v>1</v>
      </c>
      <c r="R2235">
        <f t="shared" si="207"/>
        <v>0</v>
      </c>
      <c r="S2235" s="4" t="str">
        <f t="shared" si="208"/>
        <v>40217</v>
      </c>
      <c r="T2235">
        <v>3</v>
      </c>
      <c r="U2235">
        <v>0</v>
      </c>
      <c r="V2235">
        <v>0</v>
      </c>
      <c r="W2235">
        <v>0</v>
      </c>
      <c r="X2235">
        <v>0</v>
      </c>
      <c r="Y2235">
        <v>0</v>
      </c>
      <c r="AD2235">
        <v>2023</v>
      </c>
      <c r="AE2235" t="s">
        <v>573</v>
      </c>
      <c r="AF2235">
        <v>1</v>
      </c>
      <c r="AG2235" t="b">
        <f t="shared" si="209"/>
        <v>1</v>
      </c>
      <c r="AH2235">
        <v>0</v>
      </c>
      <c r="AI2235">
        <v>40217</v>
      </c>
      <c r="AJ2235">
        <v>3</v>
      </c>
      <c r="AK2235">
        <v>0</v>
      </c>
      <c r="AL2235">
        <v>0</v>
      </c>
      <c r="AM2235">
        <v>0</v>
      </c>
      <c r="AN2235">
        <v>0</v>
      </c>
      <c r="AO2235">
        <v>0</v>
      </c>
    </row>
    <row r="2236" spans="4:41" x14ac:dyDescent="0.3">
      <c r="D2236" t="str">
        <f t="shared" si="204"/>
        <v>November</v>
      </c>
      <c r="E2236" t="s">
        <v>69</v>
      </c>
      <c r="F2236">
        <v>45</v>
      </c>
      <c r="G2236">
        <v>0</v>
      </c>
      <c r="H2236">
        <v>18</v>
      </c>
      <c r="I2236">
        <v>11</v>
      </c>
      <c r="J2236">
        <v>0</v>
      </c>
      <c r="K2236">
        <v>0</v>
      </c>
      <c r="O2236">
        <v>2023</v>
      </c>
      <c r="P2236" t="str">
        <f t="shared" si="205"/>
        <v>November</v>
      </c>
      <c r="Q2236">
        <f t="shared" si="206"/>
        <v>1</v>
      </c>
      <c r="R2236">
        <f t="shared" si="207"/>
        <v>0</v>
      </c>
      <c r="S2236" s="4" t="str">
        <f t="shared" si="208"/>
        <v>40218</v>
      </c>
      <c r="T2236">
        <v>45</v>
      </c>
      <c r="U2236">
        <v>0</v>
      </c>
      <c r="V2236">
        <v>18</v>
      </c>
      <c r="W2236">
        <v>11</v>
      </c>
      <c r="X2236">
        <v>0</v>
      </c>
      <c r="Y2236">
        <v>0</v>
      </c>
      <c r="AD2236">
        <v>2023</v>
      </c>
      <c r="AE2236" t="s">
        <v>573</v>
      </c>
      <c r="AF2236">
        <v>1</v>
      </c>
      <c r="AG2236" t="b">
        <f t="shared" si="209"/>
        <v>1</v>
      </c>
      <c r="AH2236">
        <v>0</v>
      </c>
      <c r="AI2236">
        <v>40218</v>
      </c>
      <c r="AJ2236">
        <v>45</v>
      </c>
      <c r="AK2236">
        <v>0</v>
      </c>
      <c r="AL2236">
        <v>18</v>
      </c>
      <c r="AM2236">
        <v>11</v>
      </c>
      <c r="AN2236">
        <v>0</v>
      </c>
      <c r="AO2236">
        <v>0</v>
      </c>
    </row>
    <row r="2237" spans="4:41" x14ac:dyDescent="0.3">
      <c r="D2237" t="str">
        <f t="shared" si="204"/>
        <v>November</v>
      </c>
      <c r="E2237" t="s">
        <v>72</v>
      </c>
      <c r="F2237">
        <v>79</v>
      </c>
      <c r="G2237">
        <v>0</v>
      </c>
      <c r="H2237">
        <v>18</v>
      </c>
      <c r="I2237">
        <v>10</v>
      </c>
      <c r="J2237">
        <v>0</v>
      </c>
      <c r="K2237">
        <v>0</v>
      </c>
      <c r="O2237">
        <v>2023</v>
      </c>
      <c r="P2237" t="str">
        <f t="shared" si="205"/>
        <v>November</v>
      </c>
      <c r="Q2237">
        <f t="shared" si="206"/>
        <v>1</v>
      </c>
      <c r="R2237">
        <f t="shared" si="207"/>
        <v>0</v>
      </c>
      <c r="S2237" s="4" t="str">
        <f t="shared" si="208"/>
        <v>40219</v>
      </c>
      <c r="T2237">
        <v>79</v>
      </c>
      <c r="U2237">
        <v>0</v>
      </c>
      <c r="V2237">
        <v>18</v>
      </c>
      <c r="W2237">
        <v>10</v>
      </c>
      <c r="X2237">
        <v>0</v>
      </c>
      <c r="Y2237">
        <v>0</v>
      </c>
      <c r="AD2237">
        <v>2023</v>
      </c>
      <c r="AE2237" t="s">
        <v>573</v>
      </c>
      <c r="AF2237">
        <v>1</v>
      </c>
      <c r="AG2237" t="b">
        <f t="shared" si="209"/>
        <v>1</v>
      </c>
      <c r="AH2237">
        <v>0</v>
      </c>
      <c r="AI2237">
        <v>40219</v>
      </c>
      <c r="AJ2237">
        <v>79</v>
      </c>
      <c r="AK2237">
        <v>0</v>
      </c>
      <c r="AL2237">
        <v>18</v>
      </c>
      <c r="AM2237">
        <v>10</v>
      </c>
      <c r="AN2237">
        <v>0</v>
      </c>
      <c r="AO2237">
        <v>0</v>
      </c>
    </row>
    <row r="2238" spans="4:41" x14ac:dyDescent="0.3">
      <c r="D2238" t="str">
        <f t="shared" si="204"/>
        <v>November</v>
      </c>
      <c r="E2238" t="s">
        <v>75</v>
      </c>
      <c r="F2238">
        <v>29</v>
      </c>
      <c r="G2238">
        <v>0</v>
      </c>
      <c r="H2238">
        <v>4</v>
      </c>
      <c r="I2238">
        <v>6</v>
      </c>
      <c r="J2238">
        <v>0</v>
      </c>
      <c r="K2238">
        <v>0</v>
      </c>
      <c r="O2238">
        <v>2023</v>
      </c>
      <c r="P2238" t="str">
        <f t="shared" si="205"/>
        <v>November</v>
      </c>
      <c r="Q2238">
        <f t="shared" si="206"/>
        <v>1</v>
      </c>
      <c r="R2238">
        <f t="shared" si="207"/>
        <v>0</v>
      </c>
      <c r="S2238" s="4" t="str">
        <f t="shared" si="208"/>
        <v>40220</v>
      </c>
      <c r="T2238">
        <v>29</v>
      </c>
      <c r="U2238">
        <v>0</v>
      </c>
      <c r="V2238">
        <v>4</v>
      </c>
      <c r="W2238">
        <v>6</v>
      </c>
      <c r="X2238">
        <v>0</v>
      </c>
      <c r="Y2238">
        <v>0</v>
      </c>
      <c r="AD2238">
        <v>2023</v>
      </c>
      <c r="AE2238" t="s">
        <v>573</v>
      </c>
      <c r="AF2238">
        <v>1</v>
      </c>
      <c r="AG2238" t="b">
        <f t="shared" si="209"/>
        <v>1</v>
      </c>
      <c r="AH2238">
        <v>0</v>
      </c>
      <c r="AI2238">
        <v>40220</v>
      </c>
      <c r="AJ2238">
        <v>29</v>
      </c>
      <c r="AK2238">
        <v>0</v>
      </c>
      <c r="AL2238">
        <v>4</v>
      </c>
      <c r="AM2238">
        <v>6</v>
      </c>
      <c r="AN2238">
        <v>0</v>
      </c>
      <c r="AO2238">
        <v>0</v>
      </c>
    </row>
    <row r="2239" spans="4:41" x14ac:dyDescent="0.3">
      <c r="D2239" t="str">
        <f t="shared" si="204"/>
        <v>November</v>
      </c>
      <c r="E2239" t="s">
        <v>76</v>
      </c>
      <c r="F2239">
        <v>31</v>
      </c>
      <c r="G2239">
        <v>0</v>
      </c>
      <c r="H2239">
        <v>1</v>
      </c>
      <c r="I2239">
        <v>0</v>
      </c>
      <c r="J2239">
        <v>0</v>
      </c>
      <c r="K2239">
        <v>0</v>
      </c>
      <c r="O2239">
        <v>2023</v>
      </c>
      <c r="P2239" t="str">
        <f t="shared" si="205"/>
        <v>November</v>
      </c>
      <c r="Q2239">
        <f t="shared" si="206"/>
        <v>1</v>
      </c>
      <c r="R2239">
        <f t="shared" si="207"/>
        <v>0</v>
      </c>
      <c r="S2239" s="4" t="str">
        <f t="shared" si="208"/>
        <v>40222</v>
      </c>
      <c r="T2239">
        <v>31</v>
      </c>
      <c r="U2239">
        <v>0</v>
      </c>
      <c r="V2239">
        <v>1</v>
      </c>
      <c r="W2239">
        <v>0</v>
      </c>
      <c r="X2239">
        <v>0</v>
      </c>
      <c r="Y2239">
        <v>0</v>
      </c>
      <c r="AD2239">
        <v>2023</v>
      </c>
      <c r="AE2239" t="s">
        <v>573</v>
      </c>
      <c r="AF2239">
        <v>1</v>
      </c>
      <c r="AG2239" t="b">
        <f t="shared" si="209"/>
        <v>1</v>
      </c>
      <c r="AH2239">
        <v>0</v>
      </c>
      <c r="AI2239">
        <v>40222</v>
      </c>
      <c r="AJ2239">
        <v>31</v>
      </c>
      <c r="AK2239">
        <v>0</v>
      </c>
      <c r="AL2239">
        <v>1</v>
      </c>
      <c r="AM2239">
        <v>0</v>
      </c>
      <c r="AN2239">
        <v>0</v>
      </c>
      <c r="AO2239">
        <v>0</v>
      </c>
    </row>
    <row r="2240" spans="4:41" x14ac:dyDescent="0.3">
      <c r="D2240" t="str">
        <f t="shared" si="204"/>
        <v>November</v>
      </c>
      <c r="E2240" t="s">
        <v>78</v>
      </c>
      <c r="F2240">
        <v>21</v>
      </c>
      <c r="G2240">
        <v>0</v>
      </c>
      <c r="H2240">
        <v>3</v>
      </c>
      <c r="I2240">
        <v>2</v>
      </c>
      <c r="J2240">
        <v>0</v>
      </c>
      <c r="K2240">
        <v>0</v>
      </c>
      <c r="O2240">
        <v>2023</v>
      </c>
      <c r="P2240" t="str">
        <f t="shared" si="205"/>
        <v>November</v>
      </c>
      <c r="Q2240">
        <f t="shared" si="206"/>
        <v>1</v>
      </c>
      <c r="R2240">
        <f t="shared" si="207"/>
        <v>0</v>
      </c>
      <c r="S2240" s="4" t="str">
        <f t="shared" si="208"/>
        <v>40223</v>
      </c>
      <c r="T2240">
        <v>21</v>
      </c>
      <c r="U2240">
        <v>0</v>
      </c>
      <c r="V2240">
        <v>3</v>
      </c>
      <c r="W2240">
        <v>2</v>
      </c>
      <c r="X2240">
        <v>0</v>
      </c>
      <c r="Y2240">
        <v>0</v>
      </c>
      <c r="AD2240">
        <v>2023</v>
      </c>
      <c r="AE2240" t="s">
        <v>573</v>
      </c>
      <c r="AF2240">
        <v>1</v>
      </c>
      <c r="AG2240" t="b">
        <f t="shared" si="209"/>
        <v>1</v>
      </c>
      <c r="AH2240">
        <v>0</v>
      </c>
      <c r="AI2240">
        <v>40223</v>
      </c>
      <c r="AJ2240">
        <v>21</v>
      </c>
      <c r="AK2240">
        <v>0</v>
      </c>
      <c r="AL2240">
        <v>3</v>
      </c>
      <c r="AM2240">
        <v>2</v>
      </c>
      <c r="AN2240">
        <v>0</v>
      </c>
      <c r="AO2240">
        <v>0</v>
      </c>
    </row>
    <row r="2241" spans="4:41" x14ac:dyDescent="0.3">
      <c r="D2241" t="str">
        <f t="shared" si="204"/>
        <v>November</v>
      </c>
      <c r="E2241" t="s">
        <v>82</v>
      </c>
      <c r="F2241">
        <v>14</v>
      </c>
      <c r="G2241">
        <v>0</v>
      </c>
      <c r="H2241">
        <v>1</v>
      </c>
      <c r="I2241">
        <v>0</v>
      </c>
      <c r="J2241">
        <v>0</v>
      </c>
      <c r="K2241">
        <v>0</v>
      </c>
      <c r="O2241">
        <v>2023</v>
      </c>
      <c r="P2241" t="str">
        <f t="shared" si="205"/>
        <v>November</v>
      </c>
      <c r="Q2241">
        <f t="shared" si="206"/>
        <v>1</v>
      </c>
      <c r="R2241">
        <f t="shared" si="207"/>
        <v>0</v>
      </c>
      <c r="S2241" s="4" t="str">
        <f t="shared" si="208"/>
        <v>40228</v>
      </c>
      <c r="T2241">
        <v>14</v>
      </c>
      <c r="U2241">
        <v>0</v>
      </c>
      <c r="V2241">
        <v>1</v>
      </c>
      <c r="W2241">
        <v>0</v>
      </c>
      <c r="X2241">
        <v>0</v>
      </c>
      <c r="Y2241">
        <v>0</v>
      </c>
      <c r="AD2241">
        <v>2023</v>
      </c>
      <c r="AE2241" t="s">
        <v>573</v>
      </c>
      <c r="AF2241">
        <v>1</v>
      </c>
      <c r="AG2241" t="b">
        <f t="shared" si="209"/>
        <v>1</v>
      </c>
      <c r="AH2241">
        <v>0</v>
      </c>
      <c r="AI2241">
        <v>40228</v>
      </c>
      <c r="AJ2241">
        <v>14</v>
      </c>
      <c r="AK2241">
        <v>0</v>
      </c>
      <c r="AL2241">
        <v>1</v>
      </c>
      <c r="AM2241">
        <v>0</v>
      </c>
      <c r="AN2241">
        <v>0</v>
      </c>
      <c r="AO2241">
        <v>0</v>
      </c>
    </row>
    <row r="2242" spans="4:41" x14ac:dyDescent="0.3">
      <c r="D2242" t="str">
        <f t="shared" si="204"/>
        <v>November</v>
      </c>
      <c r="E2242" t="s">
        <v>84</v>
      </c>
      <c r="F2242">
        <v>31</v>
      </c>
      <c r="G2242">
        <v>0</v>
      </c>
      <c r="H2242">
        <v>10</v>
      </c>
      <c r="I2242">
        <v>8</v>
      </c>
      <c r="J2242">
        <v>0</v>
      </c>
      <c r="K2242">
        <v>0</v>
      </c>
      <c r="O2242">
        <v>2023</v>
      </c>
      <c r="P2242" t="str">
        <f t="shared" si="205"/>
        <v>November</v>
      </c>
      <c r="Q2242">
        <f t="shared" si="206"/>
        <v>1</v>
      </c>
      <c r="R2242">
        <f t="shared" si="207"/>
        <v>0</v>
      </c>
      <c r="S2242" s="4" t="str">
        <f t="shared" si="208"/>
        <v>40229</v>
      </c>
      <c r="T2242">
        <v>31</v>
      </c>
      <c r="U2242">
        <v>0</v>
      </c>
      <c r="V2242">
        <v>10</v>
      </c>
      <c r="W2242">
        <v>8</v>
      </c>
      <c r="X2242">
        <v>0</v>
      </c>
      <c r="Y2242">
        <v>0</v>
      </c>
      <c r="AD2242">
        <v>2023</v>
      </c>
      <c r="AE2242" t="s">
        <v>573</v>
      </c>
      <c r="AF2242">
        <v>1</v>
      </c>
      <c r="AG2242" t="b">
        <f t="shared" si="209"/>
        <v>1</v>
      </c>
      <c r="AH2242">
        <v>0</v>
      </c>
      <c r="AI2242">
        <v>40229</v>
      </c>
      <c r="AJ2242">
        <v>31</v>
      </c>
      <c r="AK2242">
        <v>0</v>
      </c>
      <c r="AL2242">
        <v>10</v>
      </c>
      <c r="AM2242">
        <v>8</v>
      </c>
      <c r="AN2242">
        <v>0</v>
      </c>
      <c r="AO2242">
        <v>0</v>
      </c>
    </row>
    <row r="2243" spans="4:41" x14ac:dyDescent="0.3">
      <c r="D2243" t="str">
        <f t="shared" ref="D2243:D2299" si="210">IF(ISBLANK(C2243),D2242,C2243)</f>
        <v>November</v>
      </c>
      <c r="E2243" t="s">
        <v>86</v>
      </c>
      <c r="F2243">
        <v>17</v>
      </c>
      <c r="G2243">
        <v>0</v>
      </c>
      <c r="H2243">
        <v>5</v>
      </c>
      <c r="I2243">
        <v>5</v>
      </c>
      <c r="J2243">
        <v>0</v>
      </c>
      <c r="K2243">
        <v>0</v>
      </c>
      <c r="O2243">
        <v>2023</v>
      </c>
      <c r="P2243" t="str">
        <f t="shared" ref="P2243:P2298" si="211">D2243</f>
        <v>November</v>
      </c>
      <c r="Q2243">
        <f t="shared" ref="Q2243:Q2298" si="212">IFERROR(FIND("LOUISVILLE",E2243,1),0)</f>
        <v>1</v>
      </c>
      <c r="R2243">
        <f t="shared" ref="R2243:R2298" si="213">IFERROR(FIND("Total",E2243,1),0)</f>
        <v>0</v>
      </c>
      <c r="S2243" s="4" t="str">
        <f t="shared" ref="S2243:S2298" si="214">RIGHT(E2243,5)</f>
        <v>40241</v>
      </c>
      <c r="T2243">
        <v>17</v>
      </c>
      <c r="U2243">
        <v>0</v>
      </c>
      <c r="V2243">
        <v>5</v>
      </c>
      <c r="W2243">
        <v>5</v>
      </c>
      <c r="X2243">
        <v>0</v>
      </c>
      <c r="Y2243">
        <v>0</v>
      </c>
      <c r="AD2243">
        <v>2023</v>
      </c>
      <c r="AE2243" t="s">
        <v>573</v>
      </c>
      <c r="AF2243">
        <v>1</v>
      </c>
      <c r="AG2243" t="b">
        <f t="shared" ref="AG2243:AG2298" si="215">ISNUMBER(AI2243)</f>
        <v>1</v>
      </c>
      <c r="AH2243">
        <v>0</v>
      </c>
      <c r="AI2243">
        <v>40241</v>
      </c>
      <c r="AJ2243">
        <v>17</v>
      </c>
      <c r="AK2243">
        <v>0</v>
      </c>
      <c r="AL2243">
        <v>5</v>
      </c>
      <c r="AM2243">
        <v>5</v>
      </c>
      <c r="AN2243">
        <v>0</v>
      </c>
      <c r="AO2243">
        <v>0</v>
      </c>
    </row>
    <row r="2244" spans="4:41" x14ac:dyDescent="0.3">
      <c r="D2244" t="str">
        <f t="shared" si="210"/>
        <v>November</v>
      </c>
      <c r="E2244" t="s">
        <v>89</v>
      </c>
      <c r="F2244">
        <v>3</v>
      </c>
      <c r="G2244">
        <v>0</v>
      </c>
      <c r="H2244">
        <v>1</v>
      </c>
      <c r="I2244">
        <v>1</v>
      </c>
      <c r="J2244">
        <v>0</v>
      </c>
      <c r="K2244">
        <v>0</v>
      </c>
      <c r="O2244">
        <v>2023</v>
      </c>
      <c r="P2244" t="str">
        <f t="shared" si="211"/>
        <v>November</v>
      </c>
      <c r="Q2244">
        <f t="shared" si="212"/>
        <v>1</v>
      </c>
      <c r="R2244">
        <f t="shared" si="213"/>
        <v>0</v>
      </c>
      <c r="S2244" s="4" t="str">
        <f t="shared" si="214"/>
        <v>40242</v>
      </c>
      <c r="T2244">
        <v>3</v>
      </c>
      <c r="U2244">
        <v>0</v>
      </c>
      <c r="V2244">
        <v>1</v>
      </c>
      <c r="W2244">
        <v>1</v>
      </c>
      <c r="X2244">
        <v>0</v>
      </c>
      <c r="Y2244">
        <v>0</v>
      </c>
      <c r="AD2244">
        <v>2023</v>
      </c>
      <c r="AE2244" t="s">
        <v>573</v>
      </c>
      <c r="AF2244">
        <v>1</v>
      </c>
      <c r="AG2244" t="b">
        <f t="shared" si="215"/>
        <v>1</v>
      </c>
      <c r="AH2244">
        <v>0</v>
      </c>
      <c r="AI2244">
        <v>40242</v>
      </c>
      <c r="AJ2244">
        <v>3</v>
      </c>
      <c r="AK2244">
        <v>0</v>
      </c>
      <c r="AL2244">
        <v>1</v>
      </c>
      <c r="AM2244">
        <v>1</v>
      </c>
      <c r="AN2244">
        <v>0</v>
      </c>
      <c r="AO2244">
        <v>0</v>
      </c>
    </row>
    <row r="2245" spans="4:41" x14ac:dyDescent="0.3">
      <c r="D2245" t="str">
        <f t="shared" si="210"/>
        <v>November</v>
      </c>
      <c r="E2245" t="s">
        <v>91</v>
      </c>
      <c r="F2245">
        <v>9</v>
      </c>
      <c r="G2245">
        <v>0</v>
      </c>
      <c r="H2245">
        <v>1</v>
      </c>
      <c r="I2245">
        <v>1</v>
      </c>
      <c r="J2245">
        <v>0</v>
      </c>
      <c r="K2245">
        <v>0</v>
      </c>
      <c r="O2245">
        <v>2023</v>
      </c>
      <c r="P2245" t="str">
        <f t="shared" si="211"/>
        <v>November</v>
      </c>
      <c r="Q2245">
        <f t="shared" si="212"/>
        <v>1</v>
      </c>
      <c r="R2245">
        <f t="shared" si="213"/>
        <v>0</v>
      </c>
      <c r="S2245" s="4" t="str">
        <f t="shared" si="214"/>
        <v>40243</v>
      </c>
      <c r="T2245">
        <v>9</v>
      </c>
      <c r="U2245">
        <v>0</v>
      </c>
      <c r="V2245">
        <v>1</v>
      </c>
      <c r="W2245">
        <v>1</v>
      </c>
      <c r="X2245">
        <v>0</v>
      </c>
      <c r="Y2245">
        <v>0</v>
      </c>
      <c r="AD2245">
        <v>2023</v>
      </c>
      <c r="AE2245" t="s">
        <v>573</v>
      </c>
      <c r="AF2245">
        <v>1</v>
      </c>
      <c r="AG2245" t="b">
        <f t="shared" si="215"/>
        <v>1</v>
      </c>
      <c r="AH2245">
        <v>0</v>
      </c>
      <c r="AI2245">
        <v>40243</v>
      </c>
      <c r="AJ2245">
        <v>9</v>
      </c>
      <c r="AK2245">
        <v>0</v>
      </c>
      <c r="AL2245">
        <v>1</v>
      </c>
      <c r="AM2245">
        <v>1</v>
      </c>
      <c r="AN2245">
        <v>0</v>
      </c>
      <c r="AO2245">
        <v>0</v>
      </c>
    </row>
    <row r="2246" spans="4:41" x14ac:dyDescent="0.3">
      <c r="D2246" t="str">
        <f t="shared" si="210"/>
        <v>November</v>
      </c>
      <c r="E2246" t="s">
        <v>92</v>
      </c>
      <c r="F2246">
        <v>15</v>
      </c>
      <c r="G2246">
        <v>0</v>
      </c>
      <c r="H2246">
        <v>4</v>
      </c>
      <c r="I2246">
        <v>4</v>
      </c>
      <c r="J2246">
        <v>0</v>
      </c>
      <c r="K2246">
        <v>0</v>
      </c>
      <c r="O2246">
        <v>2023</v>
      </c>
      <c r="P2246" t="str">
        <f t="shared" si="211"/>
        <v>November</v>
      </c>
      <c r="Q2246">
        <f t="shared" si="212"/>
        <v>1</v>
      </c>
      <c r="R2246">
        <f t="shared" si="213"/>
        <v>0</v>
      </c>
      <c r="S2246" s="4" t="str">
        <f t="shared" si="214"/>
        <v>40245</v>
      </c>
      <c r="T2246">
        <v>15</v>
      </c>
      <c r="U2246">
        <v>0</v>
      </c>
      <c r="V2246">
        <v>4</v>
      </c>
      <c r="W2246">
        <v>4</v>
      </c>
      <c r="X2246">
        <v>0</v>
      </c>
      <c r="Y2246">
        <v>0</v>
      </c>
      <c r="AD2246">
        <v>2023</v>
      </c>
      <c r="AE2246" t="s">
        <v>573</v>
      </c>
      <c r="AF2246">
        <v>1</v>
      </c>
      <c r="AG2246" t="b">
        <f t="shared" si="215"/>
        <v>1</v>
      </c>
      <c r="AH2246">
        <v>0</v>
      </c>
      <c r="AI2246">
        <v>40245</v>
      </c>
      <c r="AJ2246">
        <v>15</v>
      </c>
      <c r="AK2246">
        <v>0</v>
      </c>
      <c r="AL2246">
        <v>4</v>
      </c>
      <c r="AM2246">
        <v>4</v>
      </c>
      <c r="AN2246">
        <v>0</v>
      </c>
      <c r="AO2246">
        <v>0</v>
      </c>
    </row>
    <row r="2247" spans="4:41" x14ac:dyDescent="0.3">
      <c r="D2247" t="str">
        <f t="shared" si="210"/>
        <v>November</v>
      </c>
      <c r="E2247" t="s">
        <v>93</v>
      </c>
      <c r="F2247">
        <v>36</v>
      </c>
      <c r="G2247">
        <v>0</v>
      </c>
      <c r="H2247">
        <v>10</v>
      </c>
      <c r="I2247">
        <v>6</v>
      </c>
      <c r="J2247">
        <v>0</v>
      </c>
      <c r="K2247">
        <v>0</v>
      </c>
      <c r="O2247">
        <v>2023</v>
      </c>
      <c r="P2247" t="str">
        <f t="shared" si="211"/>
        <v>November</v>
      </c>
      <c r="Q2247">
        <f t="shared" si="212"/>
        <v>1</v>
      </c>
      <c r="R2247">
        <f t="shared" si="213"/>
        <v>0</v>
      </c>
      <c r="S2247" s="4" t="str">
        <f t="shared" si="214"/>
        <v>40258</v>
      </c>
      <c r="T2247">
        <v>36</v>
      </c>
      <c r="U2247">
        <v>0</v>
      </c>
      <c r="V2247">
        <v>10</v>
      </c>
      <c r="W2247">
        <v>6</v>
      </c>
      <c r="X2247">
        <v>0</v>
      </c>
      <c r="Y2247">
        <v>0</v>
      </c>
      <c r="AD2247">
        <v>2023</v>
      </c>
      <c r="AE2247" t="s">
        <v>573</v>
      </c>
      <c r="AF2247">
        <v>1</v>
      </c>
      <c r="AG2247" t="b">
        <f t="shared" si="215"/>
        <v>1</v>
      </c>
      <c r="AH2247">
        <v>0</v>
      </c>
      <c r="AI2247">
        <v>40258</v>
      </c>
      <c r="AJ2247">
        <v>36</v>
      </c>
      <c r="AK2247">
        <v>0</v>
      </c>
      <c r="AL2247">
        <v>10</v>
      </c>
      <c r="AM2247">
        <v>6</v>
      </c>
      <c r="AN2247">
        <v>0</v>
      </c>
      <c r="AO2247">
        <v>0</v>
      </c>
    </row>
    <row r="2248" spans="4:41" x14ac:dyDescent="0.3">
      <c r="D2248" t="str">
        <f t="shared" si="210"/>
        <v>November</v>
      </c>
      <c r="E2248" t="s">
        <v>95</v>
      </c>
      <c r="F2248">
        <v>47</v>
      </c>
      <c r="G2248">
        <v>0</v>
      </c>
      <c r="H2248">
        <v>13</v>
      </c>
      <c r="I2248">
        <v>8</v>
      </c>
      <c r="J2248">
        <v>0</v>
      </c>
      <c r="K2248">
        <v>0</v>
      </c>
      <c r="O2248">
        <v>2023</v>
      </c>
      <c r="P2248" t="str">
        <f t="shared" si="211"/>
        <v>November</v>
      </c>
      <c r="Q2248">
        <f t="shared" si="212"/>
        <v>1</v>
      </c>
      <c r="R2248">
        <f t="shared" si="213"/>
        <v>0</v>
      </c>
      <c r="S2248" s="4" t="str">
        <f t="shared" si="214"/>
        <v>40272</v>
      </c>
      <c r="T2248">
        <v>47</v>
      </c>
      <c r="U2248">
        <v>0</v>
      </c>
      <c r="V2248">
        <v>13</v>
      </c>
      <c r="W2248">
        <v>8</v>
      </c>
      <c r="X2248">
        <v>0</v>
      </c>
      <c r="Y2248">
        <v>0</v>
      </c>
      <c r="AD2248">
        <v>2023</v>
      </c>
      <c r="AE2248" t="s">
        <v>573</v>
      </c>
      <c r="AF2248">
        <v>1</v>
      </c>
      <c r="AG2248" t="b">
        <f t="shared" si="215"/>
        <v>1</v>
      </c>
      <c r="AH2248">
        <v>0</v>
      </c>
      <c r="AI2248">
        <v>40272</v>
      </c>
      <c r="AJ2248">
        <v>47</v>
      </c>
      <c r="AK2248">
        <v>0</v>
      </c>
      <c r="AL2248">
        <v>13</v>
      </c>
      <c r="AM2248">
        <v>8</v>
      </c>
      <c r="AN2248">
        <v>0</v>
      </c>
      <c r="AO2248">
        <v>0</v>
      </c>
    </row>
    <row r="2249" spans="4:41" x14ac:dyDescent="0.3">
      <c r="D2249" t="str">
        <f t="shared" si="210"/>
        <v>November</v>
      </c>
      <c r="E2249" t="s">
        <v>96</v>
      </c>
      <c r="F2249">
        <v>46</v>
      </c>
      <c r="G2249">
        <v>0</v>
      </c>
      <c r="H2249">
        <v>11</v>
      </c>
      <c r="I2249">
        <v>2</v>
      </c>
      <c r="J2249">
        <v>0</v>
      </c>
      <c r="K2249">
        <v>0</v>
      </c>
      <c r="O2249">
        <v>2023</v>
      </c>
      <c r="P2249" t="str">
        <f t="shared" si="211"/>
        <v>November</v>
      </c>
      <c r="Q2249">
        <f t="shared" si="212"/>
        <v>1</v>
      </c>
      <c r="R2249">
        <f t="shared" si="213"/>
        <v>0</v>
      </c>
      <c r="S2249" s="4" t="str">
        <f t="shared" si="214"/>
        <v>40291</v>
      </c>
      <c r="T2249">
        <v>46</v>
      </c>
      <c r="U2249">
        <v>0</v>
      </c>
      <c r="V2249">
        <v>11</v>
      </c>
      <c r="W2249">
        <v>2</v>
      </c>
      <c r="X2249">
        <v>0</v>
      </c>
      <c r="Y2249">
        <v>0</v>
      </c>
      <c r="AD2249">
        <v>2023</v>
      </c>
      <c r="AE2249" t="s">
        <v>573</v>
      </c>
      <c r="AF2249">
        <v>1</v>
      </c>
      <c r="AG2249" t="b">
        <f t="shared" si="215"/>
        <v>1</v>
      </c>
      <c r="AH2249">
        <v>0</v>
      </c>
      <c r="AI2249">
        <v>40291</v>
      </c>
      <c r="AJ2249">
        <v>46</v>
      </c>
      <c r="AK2249">
        <v>0</v>
      </c>
      <c r="AL2249">
        <v>11</v>
      </c>
      <c r="AM2249">
        <v>2</v>
      </c>
      <c r="AN2249">
        <v>0</v>
      </c>
      <c r="AO2249">
        <v>0</v>
      </c>
    </row>
    <row r="2250" spans="4:41" x14ac:dyDescent="0.3">
      <c r="D2250" t="str">
        <f t="shared" si="210"/>
        <v>November</v>
      </c>
      <c r="E2250" t="s">
        <v>98</v>
      </c>
      <c r="F2250">
        <v>34</v>
      </c>
      <c r="G2250">
        <v>0</v>
      </c>
      <c r="H2250">
        <v>13</v>
      </c>
      <c r="I2250">
        <v>8</v>
      </c>
      <c r="J2250">
        <v>0</v>
      </c>
      <c r="K2250">
        <v>0</v>
      </c>
      <c r="O2250">
        <v>2023</v>
      </c>
      <c r="P2250" t="str">
        <f t="shared" si="211"/>
        <v>November</v>
      </c>
      <c r="Q2250">
        <f t="shared" si="212"/>
        <v>1</v>
      </c>
      <c r="R2250">
        <f t="shared" si="213"/>
        <v>0</v>
      </c>
      <c r="S2250" s="4" t="str">
        <f t="shared" si="214"/>
        <v>40299</v>
      </c>
      <c r="T2250">
        <v>34</v>
      </c>
      <c r="U2250">
        <v>0</v>
      </c>
      <c r="V2250">
        <v>13</v>
      </c>
      <c r="W2250">
        <v>8</v>
      </c>
      <c r="X2250">
        <v>0</v>
      </c>
      <c r="Y2250">
        <v>0</v>
      </c>
      <c r="AD2250">
        <v>2023</v>
      </c>
      <c r="AE2250" t="s">
        <v>573</v>
      </c>
      <c r="AF2250">
        <v>1</v>
      </c>
      <c r="AG2250" t="b">
        <f t="shared" si="215"/>
        <v>1</v>
      </c>
      <c r="AH2250">
        <v>0</v>
      </c>
      <c r="AI2250">
        <v>40299</v>
      </c>
      <c r="AJ2250">
        <v>34</v>
      </c>
      <c r="AK2250">
        <v>0</v>
      </c>
      <c r="AL2250">
        <v>13</v>
      </c>
      <c r="AM2250">
        <v>8</v>
      </c>
      <c r="AN2250">
        <v>0</v>
      </c>
      <c r="AO2250">
        <v>0</v>
      </c>
    </row>
    <row r="2251" spans="4:41" x14ac:dyDescent="0.3">
      <c r="D2251" t="str">
        <f t="shared" si="210"/>
        <v>November</v>
      </c>
      <c r="E2251" t="s">
        <v>4</v>
      </c>
      <c r="F2251">
        <v>929</v>
      </c>
      <c r="G2251">
        <v>0</v>
      </c>
      <c r="H2251">
        <v>271</v>
      </c>
      <c r="I2251">
        <v>159</v>
      </c>
      <c r="J2251">
        <v>0</v>
      </c>
      <c r="K2251">
        <v>2</v>
      </c>
      <c r="O2251">
        <v>2023</v>
      </c>
      <c r="P2251" t="str">
        <f t="shared" si="211"/>
        <v>November</v>
      </c>
      <c r="Q2251">
        <f t="shared" si="212"/>
        <v>0</v>
      </c>
      <c r="R2251">
        <f t="shared" si="213"/>
        <v>1</v>
      </c>
      <c r="S2251" s="4" t="str">
        <f t="shared" si="214"/>
        <v>Total</v>
      </c>
      <c r="T2251">
        <v>929</v>
      </c>
      <c r="U2251">
        <v>0</v>
      </c>
      <c r="V2251">
        <v>271</v>
      </c>
      <c r="W2251">
        <v>159</v>
      </c>
      <c r="X2251">
        <v>0</v>
      </c>
      <c r="Y2251">
        <v>2</v>
      </c>
      <c r="AD2251">
        <v>2023</v>
      </c>
      <c r="AE2251" t="s">
        <v>573</v>
      </c>
      <c r="AF2251">
        <v>0</v>
      </c>
      <c r="AG2251" t="b">
        <f t="shared" si="215"/>
        <v>0</v>
      </c>
      <c r="AH2251">
        <v>1</v>
      </c>
      <c r="AI2251" s="4" t="s">
        <v>4</v>
      </c>
      <c r="AJ2251">
        <v>929</v>
      </c>
      <c r="AK2251">
        <v>0</v>
      </c>
      <c r="AL2251">
        <v>271</v>
      </c>
      <c r="AM2251">
        <v>159</v>
      </c>
      <c r="AN2251">
        <v>0</v>
      </c>
      <c r="AO2251">
        <v>2</v>
      </c>
    </row>
    <row r="2252" spans="4:41" x14ac:dyDescent="0.3">
      <c r="D2252" t="str">
        <f t="shared" si="210"/>
        <v>November</v>
      </c>
      <c r="E2252" t="s">
        <v>556</v>
      </c>
      <c r="F2252">
        <v>1</v>
      </c>
      <c r="G2252">
        <v>0</v>
      </c>
      <c r="H2252">
        <v>1</v>
      </c>
      <c r="I2252">
        <v>1</v>
      </c>
      <c r="J2252">
        <v>0</v>
      </c>
      <c r="K2252">
        <v>0</v>
      </c>
      <c r="O2252">
        <v>2023</v>
      </c>
      <c r="P2252" t="str">
        <f t="shared" si="211"/>
        <v>November</v>
      </c>
      <c r="Q2252">
        <f t="shared" si="212"/>
        <v>0</v>
      </c>
      <c r="R2252">
        <f t="shared" si="213"/>
        <v>0</v>
      </c>
      <c r="S2252" s="4" t="str">
        <f t="shared" si="214"/>
        <v>40018</v>
      </c>
      <c r="T2252">
        <v>1</v>
      </c>
      <c r="U2252">
        <v>0</v>
      </c>
      <c r="V2252">
        <v>1</v>
      </c>
      <c r="W2252">
        <v>1</v>
      </c>
      <c r="X2252">
        <v>0</v>
      </c>
      <c r="Y2252">
        <v>0</v>
      </c>
      <c r="AD2252">
        <v>2023</v>
      </c>
      <c r="AE2252" t="s">
        <v>573</v>
      </c>
      <c r="AF2252">
        <v>0</v>
      </c>
      <c r="AG2252" t="b">
        <f t="shared" si="215"/>
        <v>1</v>
      </c>
      <c r="AH2252">
        <v>0</v>
      </c>
      <c r="AI2252">
        <v>40018</v>
      </c>
      <c r="AJ2252">
        <v>1</v>
      </c>
      <c r="AK2252">
        <v>0</v>
      </c>
      <c r="AL2252">
        <v>1</v>
      </c>
      <c r="AM2252">
        <v>1</v>
      </c>
      <c r="AN2252">
        <v>0</v>
      </c>
      <c r="AO2252">
        <v>0</v>
      </c>
    </row>
    <row r="2253" spans="4:41" x14ac:dyDescent="0.3">
      <c r="D2253" t="str">
        <f t="shared" si="210"/>
        <v>November</v>
      </c>
      <c r="E2253" t="s">
        <v>105</v>
      </c>
      <c r="F2253">
        <v>15</v>
      </c>
      <c r="G2253">
        <v>0</v>
      </c>
      <c r="H2253">
        <v>5</v>
      </c>
      <c r="I2253">
        <v>2</v>
      </c>
      <c r="J2253">
        <v>0</v>
      </c>
      <c r="K2253">
        <v>0</v>
      </c>
      <c r="O2253">
        <v>2023</v>
      </c>
      <c r="P2253" t="str">
        <f t="shared" si="211"/>
        <v>November</v>
      </c>
      <c r="Q2253">
        <f t="shared" si="212"/>
        <v>0</v>
      </c>
      <c r="R2253">
        <f t="shared" si="213"/>
        <v>0</v>
      </c>
      <c r="S2253" s="4" t="str">
        <f t="shared" si="214"/>
        <v>40118</v>
      </c>
      <c r="T2253">
        <v>15</v>
      </c>
      <c r="U2253">
        <v>0</v>
      </c>
      <c r="V2253">
        <v>5</v>
      </c>
      <c r="W2253">
        <v>2</v>
      </c>
      <c r="X2253">
        <v>0</v>
      </c>
      <c r="Y2253">
        <v>0</v>
      </c>
      <c r="AD2253">
        <v>2023</v>
      </c>
      <c r="AE2253" t="s">
        <v>573</v>
      </c>
      <c r="AF2253">
        <v>0</v>
      </c>
      <c r="AG2253" t="b">
        <f t="shared" si="215"/>
        <v>1</v>
      </c>
      <c r="AH2253">
        <v>0</v>
      </c>
      <c r="AI2253">
        <v>40118</v>
      </c>
      <c r="AJ2253">
        <v>15</v>
      </c>
      <c r="AK2253">
        <v>0</v>
      </c>
      <c r="AL2253">
        <v>5</v>
      </c>
      <c r="AM2253">
        <v>2</v>
      </c>
      <c r="AN2253">
        <v>0</v>
      </c>
      <c r="AO2253">
        <v>0</v>
      </c>
    </row>
    <row r="2254" spans="4:41" x14ac:dyDescent="0.3">
      <c r="D2254" t="str">
        <f t="shared" si="210"/>
        <v>November</v>
      </c>
      <c r="E2254" t="s">
        <v>107</v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  <c r="O2254">
        <v>2023</v>
      </c>
      <c r="P2254" t="str">
        <f t="shared" si="211"/>
        <v>November</v>
      </c>
      <c r="Q2254">
        <f t="shared" si="212"/>
        <v>0</v>
      </c>
      <c r="R2254">
        <f t="shared" si="213"/>
        <v>0</v>
      </c>
      <c r="S2254" s="4" t="str">
        <f t="shared" si="214"/>
        <v>40059</v>
      </c>
      <c r="T2254">
        <v>2</v>
      </c>
      <c r="U2254">
        <v>0</v>
      </c>
      <c r="V2254">
        <v>0</v>
      </c>
      <c r="W2254">
        <v>0</v>
      </c>
      <c r="X2254">
        <v>0</v>
      </c>
      <c r="Y2254">
        <v>0</v>
      </c>
      <c r="AD2254">
        <v>2023</v>
      </c>
      <c r="AE2254" t="s">
        <v>573</v>
      </c>
      <c r="AF2254">
        <v>0</v>
      </c>
      <c r="AG2254" t="b">
        <f t="shared" si="215"/>
        <v>1</v>
      </c>
      <c r="AH2254">
        <v>0</v>
      </c>
      <c r="AI2254">
        <v>40059</v>
      </c>
      <c r="AJ2254">
        <v>2</v>
      </c>
      <c r="AK2254">
        <v>0</v>
      </c>
      <c r="AL2254">
        <v>0</v>
      </c>
      <c r="AM2254">
        <v>0</v>
      </c>
      <c r="AN2254">
        <v>0</v>
      </c>
      <c r="AO2254">
        <v>0</v>
      </c>
    </row>
    <row r="2255" spans="4:41" x14ac:dyDescent="0.3">
      <c r="D2255" t="str">
        <f t="shared" si="210"/>
        <v>November</v>
      </c>
      <c r="E2255" t="s">
        <v>4</v>
      </c>
      <c r="F2255">
        <v>18</v>
      </c>
      <c r="G2255">
        <v>0</v>
      </c>
      <c r="H2255">
        <v>6</v>
      </c>
      <c r="I2255">
        <v>3</v>
      </c>
      <c r="J2255">
        <v>0</v>
      </c>
      <c r="K2255">
        <v>0</v>
      </c>
      <c r="O2255">
        <v>2023</v>
      </c>
      <c r="P2255" t="str">
        <f t="shared" si="211"/>
        <v>November</v>
      </c>
      <c r="Q2255">
        <f t="shared" si="212"/>
        <v>0</v>
      </c>
      <c r="R2255">
        <f t="shared" si="213"/>
        <v>1</v>
      </c>
      <c r="S2255" s="4" t="str">
        <f t="shared" si="214"/>
        <v>Total</v>
      </c>
      <c r="T2255">
        <v>18</v>
      </c>
      <c r="U2255">
        <v>0</v>
      </c>
      <c r="V2255">
        <v>6</v>
      </c>
      <c r="W2255">
        <v>3</v>
      </c>
      <c r="X2255">
        <v>0</v>
      </c>
      <c r="Y2255">
        <v>0</v>
      </c>
      <c r="AD2255">
        <v>2023</v>
      </c>
      <c r="AE2255" t="s">
        <v>573</v>
      </c>
      <c r="AF2255">
        <v>0</v>
      </c>
      <c r="AG2255" t="b">
        <f t="shared" si="215"/>
        <v>0</v>
      </c>
      <c r="AH2255">
        <v>1</v>
      </c>
      <c r="AI2255" s="4" t="s">
        <v>4</v>
      </c>
      <c r="AJ2255">
        <v>18</v>
      </c>
      <c r="AK2255">
        <v>0</v>
      </c>
      <c r="AL2255">
        <v>6</v>
      </c>
      <c r="AM2255">
        <v>3</v>
      </c>
      <c r="AN2255">
        <v>0</v>
      </c>
      <c r="AO2255">
        <v>0</v>
      </c>
    </row>
    <row r="2256" spans="4:41" x14ac:dyDescent="0.3">
      <c r="D2256" t="str">
        <f t="shared" si="210"/>
        <v>November</v>
      </c>
      <c r="E2256" t="s">
        <v>109</v>
      </c>
      <c r="F2256">
        <v>3</v>
      </c>
      <c r="G2256">
        <v>0</v>
      </c>
      <c r="H2256">
        <v>0</v>
      </c>
      <c r="I2256">
        <v>0</v>
      </c>
      <c r="J2256">
        <v>0</v>
      </c>
      <c r="K2256">
        <v>0</v>
      </c>
      <c r="O2256">
        <v>2023</v>
      </c>
      <c r="P2256" t="str">
        <f t="shared" si="211"/>
        <v>November</v>
      </c>
      <c r="Q2256">
        <f t="shared" si="212"/>
        <v>0</v>
      </c>
      <c r="R2256">
        <f t="shared" si="213"/>
        <v>0</v>
      </c>
      <c r="S2256" s="4" t="str">
        <f t="shared" si="214"/>
        <v xml:space="preserve"> CODE</v>
      </c>
      <c r="T2256">
        <v>3</v>
      </c>
      <c r="U2256">
        <v>0</v>
      </c>
      <c r="V2256">
        <v>0</v>
      </c>
      <c r="W2256">
        <v>0</v>
      </c>
      <c r="X2256">
        <v>0</v>
      </c>
      <c r="Y2256">
        <v>0</v>
      </c>
      <c r="AD2256">
        <v>2023</v>
      </c>
      <c r="AE2256" t="s">
        <v>573</v>
      </c>
      <c r="AF2256">
        <v>0</v>
      </c>
      <c r="AG2256" t="b">
        <f t="shared" si="215"/>
        <v>0</v>
      </c>
      <c r="AH2256">
        <v>0</v>
      </c>
      <c r="AI2256" s="4" t="s">
        <v>586</v>
      </c>
      <c r="AJ2256">
        <v>3</v>
      </c>
      <c r="AK2256">
        <v>0</v>
      </c>
      <c r="AL2256">
        <v>0</v>
      </c>
      <c r="AM2256">
        <v>0</v>
      </c>
      <c r="AN2256">
        <v>0</v>
      </c>
      <c r="AO2256">
        <v>0</v>
      </c>
    </row>
    <row r="2257" spans="1:41" x14ac:dyDescent="0.3">
      <c r="D2257" t="str">
        <f t="shared" si="210"/>
        <v>November</v>
      </c>
      <c r="O2257">
        <v>2023</v>
      </c>
      <c r="P2257" t="str">
        <f t="shared" si="211"/>
        <v>November</v>
      </c>
      <c r="Q2257">
        <f t="shared" si="212"/>
        <v>0</v>
      </c>
      <c r="R2257">
        <f t="shared" si="213"/>
        <v>0</v>
      </c>
      <c r="S2257" s="4" t="str">
        <f t="shared" si="214"/>
        <v/>
      </c>
      <c r="AD2257">
        <v>2023</v>
      </c>
      <c r="AE2257" t="s">
        <v>573</v>
      </c>
      <c r="AF2257">
        <v>0</v>
      </c>
      <c r="AG2257" t="b">
        <f t="shared" si="215"/>
        <v>0</v>
      </c>
      <c r="AH2257">
        <v>0</v>
      </c>
      <c r="AI2257" s="4" t="s">
        <v>587</v>
      </c>
    </row>
    <row r="2258" spans="1:41" x14ac:dyDescent="0.3">
      <c r="B2258" t="s">
        <v>108</v>
      </c>
      <c r="D2258" t="str">
        <f t="shared" si="210"/>
        <v>November</v>
      </c>
      <c r="O2258">
        <v>2023</v>
      </c>
      <c r="P2258" t="str">
        <f t="shared" si="211"/>
        <v>November</v>
      </c>
      <c r="Q2258">
        <f t="shared" si="212"/>
        <v>0</v>
      </c>
      <c r="R2258">
        <f t="shared" si="213"/>
        <v>0</v>
      </c>
      <c r="S2258" s="4" t="str">
        <f t="shared" si="214"/>
        <v/>
      </c>
      <c r="AD2258">
        <v>2023</v>
      </c>
      <c r="AE2258" t="s">
        <v>573</v>
      </c>
      <c r="AF2258">
        <v>0</v>
      </c>
      <c r="AG2258" t="b">
        <f t="shared" si="215"/>
        <v>0</v>
      </c>
      <c r="AH2258">
        <v>0</v>
      </c>
      <c r="AI2258" s="4" t="s">
        <v>587</v>
      </c>
    </row>
    <row r="2259" spans="1:41" x14ac:dyDescent="0.3">
      <c r="A2259">
        <v>2023</v>
      </c>
      <c r="B2259" t="s">
        <v>557</v>
      </c>
      <c r="D2259" t="str">
        <f t="shared" si="210"/>
        <v>November</v>
      </c>
      <c r="E2259" t="s">
        <v>4</v>
      </c>
      <c r="F2259">
        <v>3</v>
      </c>
      <c r="G2259">
        <v>0</v>
      </c>
      <c r="H2259">
        <v>0</v>
      </c>
      <c r="I2259">
        <v>0</v>
      </c>
      <c r="J2259">
        <v>0</v>
      </c>
      <c r="K2259">
        <v>0</v>
      </c>
      <c r="O2259">
        <v>2023</v>
      </c>
      <c r="P2259" t="str">
        <f t="shared" si="211"/>
        <v>November</v>
      </c>
      <c r="Q2259">
        <f t="shared" si="212"/>
        <v>0</v>
      </c>
      <c r="R2259">
        <f t="shared" si="213"/>
        <v>1</v>
      </c>
      <c r="S2259" s="4" t="str">
        <f t="shared" si="214"/>
        <v>Total</v>
      </c>
      <c r="T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D2259">
        <v>2023</v>
      </c>
      <c r="AE2259" t="s">
        <v>573</v>
      </c>
      <c r="AF2259">
        <v>0</v>
      </c>
      <c r="AG2259" t="b">
        <f t="shared" si="215"/>
        <v>0</v>
      </c>
      <c r="AH2259">
        <v>1</v>
      </c>
      <c r="AI2259" s="4" t="s">
        <v>4</v>
      </c>
      <c r="AJ2259">
        <v>3</v>
      </c>
      <c r="AK2259">
        <v>0</v>
      </c>
      <c r="AL2259">
        <v>0</v>
      </c>
      <c r="AM2259">
        <v>0</v>
      </c>
      <c r="AN2259">
        <v>0</v>
      </c>
      <c r="AO2259">
        <v>0</v>
      </c>
    </row>
    <row r="2260" spans="1:41" x14ac:dyDescent="0.3">
      <c r="B2260" t="s">
        <v>4</v>
      </c>
      <c r="D2260" t="str">
        <f t="shared" si="210"/>
        <v>November</v>
      </c>
      <c r="E2260" t="s">
        <v>4</v>
      </c>
      <c r="F2260">
        <v>950</v>
      </c>
      <c r="G2260">
        <v>0</v>
      </c>
      <c r="H2260">
        <v>277</v>
      </c>
      <c r="I2260">
        <v>162</v>
      </c>
      <c r="J2260">
        <v>0</v>
      </c>
      <c r="K2260">
        <v>2</v>
      </c>
      <c r="O2260">
        <v>2023</v>
      </c>
      <c r="P2260" t="str">
        <f t="shared" si="211"/>
        <v>November</v>
      </c>
      <c r="Q2260">
        <f t="shared" si="212"/>
        <v>0</v>
      </c>
      <c r="R2260">
        <f t="shared" si="213"/>
        <v>1</v>
      </c>
      <c r="S2260" s="4" t="str">
        <f t="shared" si="214"/>
        <v>Total</v>
      </c>
      <c r="T2260">
        <v>950</v>
      </c>
      <c r="U2260">
        <v>0</v>
      </c>
      <c r="V2260">
        <v>277</v>
      </c>
      <c r="W2260">
        <v>162</v>
      </c>
      <c r="X2260">
        <v>0</v>
      </c>
      <c r="Y2260">
        <v>2</v>
      </c>
      <c r="AD2260">
        <v>2023</v>
      </c>
      <c r="AE2260" t="s">
        <v>573</v>
      </c>
      <c r="AF2260">
        <v>0</v>
      </c>
      <c r="AG2260" t="b">
        <f t="shared" si="215"/>
        <v>0</v>
      </c>
      <c r="AH2260">
        <v>1</v>
      </c>
      <c r="AI2260" s="4" t="s">
        <v>4</v>
      </c>
      <c r="AJ2260">
        <v>950</v>
      </c>
      <c r="AK2260">
        <v>0</v>
      </c>
      <c r="AL2260">
        <v>277</v>
      </c>
      <c r="AM2260">
        <v>162</v>
      </c>
      <c r="AN2260">
        <v>0</v>
      </c>
      <c r="AO2260">
        <v>2</v>
      </c>
    </row>
    <row r="2261" spans="1:41" x14ac:dyDescent="0.3">
      <c r="B2261" t="s">
        <v>271</v>
      </c>
      <c r="C2261" t="s">
        <v>574</v>
      </c>
      <c r="D2261" t="str">
        <f t="shared" si="210"/>
        <v>December</v>
      </c>
      <c r="E2261" t="s">
        <v>17</v>
      </c>
      <c r="F2261">
        <v>21</v>
      </c>
      <c r="G2261">
        <v>0</v>
      </c>
      <c r="H2261">
        <v>7</v>
      </c>
      <c r="I2261">
        <v>5</v>
      </c>
      <c r="J2261">
        <v>0</v>
      </c>
      <c r="K2261">
        <v>0</v>
      </c>
      <c r="O2261">
        <v>2023</v>
      </c>
      <c r="P2261" t="str">
        <f t="shared" si="211"/>
        <v>December</v>
      </c>
      <c r="Q2261">
        <f t="shared" si="212"/>
        <v>1</v>
      </c>
      <c r="R2261">
        <f t="shared" si="213"/>
        <v>0</v>
      </c>
      <c r="S2261" s="4" t="str">
        <f t="shared" si="214"/>
        <v>40202</v>
      </c>
      <c r="T2261">
        <v>21</v>
      </c>
      <c r="U2261">
        <v>0</v>
      </c>
      <c r="V2261">
        <v>7</v>
      </c>
      <c r="W2261">
        <v>5</v>
      </c>
      <c r="X2261">
        <v>0</v>
      </c>
      <c r="Y2261">
        <v>0</v>
      </c>
      <c r="AD2261">
        <v>2023</v>
      </c>
      <c r="AE2261" t="s">
        <v>574</v>
      </c>
      <c r="AF2261">
        <v>1</v>
      </c>
      <c r="AG2261" t="b">
        <f t="shared" si="215"/>
        <v>1</v>
      </c>
      <c r="AH2261">
        <v>0</v>
      </c>
      <c r="AI2261">
        <v>40202</v>
      </c>
      <c r="AJ2261">
        <v>21</v>
      </c>
      <c r="AK2261">
        <v>0</v>
      </c>
      <c r="AL2261">
        <v>7</v>
      </c>
      <c r="AM2261">
        <v>5</v>
      </c>
      <c r="AN2261">
        <v>0</v>
      </c>
      <c r="AO2261">
        <v>0</v>
      </c>
    </row>
    <row r="2262" spans="1:41" x14ac:dyDescent="0.3">
      <c r="B2262" t="s">
        <v>22</v>
      </c>
      <c r="D2262" t="str">
        <f t="shared" si="210"/>
        <v>December</v>
      </c>
      <c r="E2262" t="s">
        <v>23</v>
      </c>
      <c r="F2262">
        <v>88</v>
      </c>
      <c r="G2262">
        <v>0</v>
      </c>
      <c r="H2262">
        <v>38</v>
      </c>
      <c r="I2262">
        <v>29</v>
      </c>
      <c r="J2262">
        <v>0</v>
      </c>
      <c r="K2262">
        <v>0</v>
      </c>
      <c r="O2262">
        <v>2023</v>
      </c>
      <c r="P2262" t="str">
        <f t="shared" si="211"/>
        <v>December</v>
      </c>
      <c r="Q2262">
        <f t="shared" si="212"/>
        <v>1</v>
      </c>
      <c r="R2262">
        <f t="shared" si="213"/>
        <v>0</v>
      </c>
      <c r="S2262" s="4" t="str">
        <f t="shared" si="214"/>
        <v>40203</v>
      </c>
      <c r="T2262">
        <v>88</v>
      </c>
      <c r="U2262">
        <v>0</v>
      </c>
      <c r="V2262">
        <v>38</v>
      </c>
      <c r="W2262">
        <v>29</v>
      </c>
      <c r="X2262">
        <v>0</v>
      </c>
      <c r="Y2262">
        <v>0</v>
      </c>
      <c r="AD2262">
        <v>2023</v>
      </c>
      <c r="AE2262" t="s">
        <v>574</v>
      </c>
      <c r="AF2262">
        <v>1</v>
      </c>
      <c r="AG2262" t="b">
        <f t="shared" si="215"/>
        <v>1</v>
      </c>
      <c r="AH2262">
        <v>0</v>
      </c>
      <c r="AI2262">
        <v>40203</v>
      </c>
      <c r="AJ2262">
        <v>88</v>
      </c>
      <c r="AK2262">
        <v>0</v>
      </c>
      <c r="AL2262">
        <v>38</v>
      </c>
      <c r="AM2262">
        <v>29</v>
      </c>
      <c r="AN2262">
        <v>0</v>
      </c>
      <c r="AO2262">
        <v>0</v>
      </c>
    </row>
    <row r="2263" spans="1:41" x14ac:dyDescent="0.3">
      <c r="D2263" t="str">
        <f t="shared" si="210"/>
        <v>December</v>
      </c>
      <c r="E2263" t="s">
        <v>27</v>
      </c>
      <c r="F2263">
        <v>9</v>
      </c>
      <c r="G2263">
        <v>0</v>
      </c>
      <c r="H2263">
        <v>4</v>
      </c>
      <c r="I2263">
        <v>3</v>
      </c>
      <c r="J2263">
        <v>0</v>
      </c>
      <c r="K2263">
        <v>0</v>
      </c>
      <c r="O2263">
        <v>2023</v>
      </c>
      <c r="P2263" t="str">
        <f t="shared" si="211"/>
        <v>December</v>
      </c>
      <c r="Q2263">
        <f t="shared" si="212"/>
        <v>1</v>
      </c>
      <c r="R2263">
        <f t="shared" si="213"/>
        <v>0</v>
      </c>
      <c r="S2263" s="4" t="str">
        <f t="shared" si="214"/>
        <v>40204</v>
      </c>
      <c r="T2263">
        <v>9</v>
      </c>
      <c r="U2263">
        <v>0</v>
      </c>
      <c r="V2263">
        <v>4</v>
      </c>
      <c r="W2263">
        <v>3</v>
      </c>
      <c r="X2263">
        <v>0</v>
      </c>
      <c r="Y2263">
        <v>0</v>
      </c>
      <c r="AD2263">
        <v>2023</v>
      </c>
      <c r="AE2263" t="s">
        <v>574</v>
      </c>
      <c r="AF2263">
        <v>1</v>
      </c>
      <c r="AG2263" t="b">
        <f t="shared" si="215"/>
        <v>1</v>
      </c>
      <c r="AH2263">
        <v>0</v>
      </c>
      <c r="AI2263">
        <v>40204</v>
      </c>
      <c r="AJ2263">
        <v>9</v>
      </c>
      <c r="AK2263">
        <v>0</v>
      </c>
      <c r="AL2263">
        <v>4</v>
      </c>
      <c r="AM2263">
        <v>3</v>
      </c>
      <c r="AN2263">
        <v>0</v>
      </c>
      <c r="AO2263">
        <v>0</v>
      </c>
    </row>
    <row r="2264" spans="1:41" x14ac:dyDescent="0.3">
      <c r="D2264" t="str">
        <f t="shared" si="210"/>
        <v>December</v>
      </c>
      <c r="E2264" t="s">
        <v>31</v>
      </c>
      <c r="F2264">
        <v>7</v>
      </c>
      <c r="G2264">
        <v>0</v>
      </c>
      <c r="H2264">
        <v>3</v>
      </c>
      <c r="I2264">
        <v>2</v>
      </c>
      <c r="J2264">
        <v>0</v>
      </c>
      <c r="K2264">
        <v>0</v>
      </c>
      <c r="O2264">
        <v>2023</v>
      </c>
      <c r="P2264" t="str">
        <f t="shared" si="211"/>
        <v>December</v>
      </c>
      <c r="Q2264">
        <f t="shared" si="212"/>
        <v>1</v>
      </c>
      <c r="R2264">
        <f t="shared" si="213"/>
        <v>0</v>
      </c>
      <c r="S2264" s="4" t="str">
        <f t="shared" si="214"/>
        <v>40205</v>
      </c>
      <c r="T2264">
        <v>7</v>
      </c>
      <c r="U2264">
        <v>0</v>
      </c>
      <c r="V2264">
        <v>3</v>
      </c>
      <c r="W2264">
        <v>2</v>
      </c>
      <c r="X2264">
        <v>0</v>
      </c>
      <c r="Y2264">
        <v>0</v>
      </c>
      <c r="AD2264">
        <v>2023</v>
      </c>
      <c r="AE2264" t="s">
        <v>574</v>
      </c>
      <c r="AF2264">
        <v>1</v>
      </c>
      <c r="AG2264" t="b">
        <f t="shared" si="215"/>
        <v>1</v>
      </c>
      <c r="AH2264">
        <v>0</v>
      </c>
      <c r="AI2264">
        <v>40205</v>
      </c>
      <c r="AJ2264">
        <v>7</v>
      </c>
      <c r="AK2264">
        <v>0</v>
      </c>
      <c r="AL2264">
        <v>3</v>
      </c>
      <c r="AM2264">
        <v>2</v>
      </c>
      <c r="AN2264">
        <v>0</v>
      </c>
      <c r="AO2264">
        <v>0</v>
      </c>
    </row>
    <row r="2265" spans="1:41" x14ac:dyDescent="0.3">
      <c r="D2265" t="str">
        <f t="shared" si="210"/>
        <v>December</v>
      </c>
      <c r="E2265" t="s">
        <v>34</v>
      </c>
      <c r="F2265">
        <v>39</v>
      </c>
      <c r="G2265">
        <v>0</v>
      </c>
      <c r="H2265">
        <v>9</v>
      </c>
      <c r="I2265">
        <v>6</v>
      </c>
      <c r="J2265">
        <v>0</v>
      </c>
      <c r="K2265">
        <v>0</v>
      </c>
      <c r="O2265">
        <v>2023</v>
      </c>
      <c r="P2265" t="str">
        <f t="shared" si="211"/>
        <v>December</v>
      </c>
      <c r="Q2265">
        <f t="shared" si="212"/>
        <v>1</v>
      </c>
      <c r="R2265">
        <f t="shared" si="213"/>
        <v>0</v>
      </c>
      <c r="S2265" s="4" t="str">
        <f t="shared" si="214"/>
        <v>40206</v>
      </c>
      <c r="T2265">
        <v>39</v>
      </c>
      <c r="U2265">
        <v>0</v>
      </c>
      <c r="V2265">
        <v>9</v>
      </c>
      <c r="W2265">
        <v>6</v>
      </c>
      <c r="X2265">
        <v>0</v>
      </c>
      <c r="Y2265">
        <v>0</v>
      </c>
      <c r="AD2265">
        <v>2023</v>
      </c>
      <c r="AE2265" t="s">
        <v>574</v>
      </c>
      <c r="AF2265">
        <v>1</v>
      </c>
      <c r="AG2265" t="b">
        <f t="shared" si="215"/>
        <v>1</v>
      </c>
      <c r="AH2265">
        <v>0</v>
      </c>
      <c r="AI2265">
        <v>40206</v>
      </c>
      <c r="AJ2265">
        <v>39</v>
      </c>
      <c r="AK2265">
        <v>0</v>
      </c>
      <c r="AL2265">
        <v>9</v>
      </c>
      <c r="AM2265">
        <v>6</v>
      </c>
      <c r="AN2265">
        <v>0</v>
      </c>
      <c r="AO2265">
        <v>0</v>
      </c>
    </row>
    <row r="2266" spans="1:41" x14ac:dyDescent="0.3">
      <c r="D2266" t="str">
        <f t="shared" si="210"/>
        <v>December</v>
      </c>
      <c r="E2266" t="s">
        <v>37</v>
      </c>
      <c r="F2266">
        <v>33</v>
      </c>
      <c r="G2266">
        <v>0</v>
      </c>
      <c r="H2266">
        <v>5</v>
      </c>
      <c r="I2266">
        <v>4</v>
      </c>
      <c r="J2266">
        <v>0</v>
      </c>
      <c r="K2266">
        <v>0</v>
      </c>
      <c r="O2266">
        <v>2023</v>
      </c>
      <c r="P2266" t="str">
        <f t="shared" si="211"/>
        <v>December</v>
      </c>
      <c r="Q2266">
        <f t="shared" si="212"/>
        <v>1</v>
      </c>
      <c r="R2266">
        <f t="shared" si="213"/>
        <v>0</v>
      </c>
      <c r="S2266" s="4" t="str">
        <f t="shared" si="214"/>
        <v>40207</v>
      </c>
      <c r="T2266">
        <v>33</v>
      </c>
      <c r="U2266">
        <v>0</v>
      </c>
      <c r="V2266">
        <v>5</v>
      </c>
      <c r="W2266">
        <v>4</v>
      </c>
      <c r="X2266">
        <v>0</v>
      </c>
      <c r="Y2266">
        <v>0</v>
      </c>
      <c r="AD2266">
        <v>2023</v>
      </c>
      <c r="AE2266" t="s">
        <v>574</v>
      </c>
      <c r="AF2266">
        <v>1</v>
      </c>
      <c r="AG2266" t="b">
        <f t="shared" si="215"/>
        <v>1</v>
      </c>
      <c r="AH2266">
        <v>0</v>
      </c>
      <c r="AI2266">
        <v>40207</v>
      </c>
      <c r="AJ2266">
        <v>33</v>
      </c>
      <c r="AK2266">
        <v>0</v>
      </c>
      <c r="AL2266">
        <v>5</v>
      </c>
      <c r="AM2266">
        <v>4</v>
      </c>
      <c r="AN2266">
        <v>0</v>
      </c>
      <c r="AO2266">
        <v>0</v>
      </c>
    </row>
    <row r="2267" spans="1:41" x14ac:dyDescent="0.3">
      <c r="D2267" t="str">
        <f t="shared" si="210"/>
        <v>December</v>
      </c>
      <c r="E2267" t="s">
        <v>39</v>
      </c>
      <c r="F2267">
        <v>59</v>
      </c>
      <c r="G2267">
        <v>0</v>
      </c>
      <c r="H2267">
        <v>24</v>
      </c>
      <c r="I2267">
        <v>17</v>
      </c>
      <c r="J2267">
        <v>0</v>
      </c>
      <c r="K2267">
        <v>0</v>
      </c>
      <c r="O2267">
        <v>2023</v>
      </c>
      <c r="P2267" t="str">
        <f t="shared" si="211"/>
        <v>December</v>
      </c>
      <c r="Q2267">
        <f t="shared" si="212"/>
        <v>1</v>
      </c>
      <c r="R2267">
        <f t="shared" si="213"/>
        <v>0</v>
      </c>
      <c r="S2267" s="4" t="str">
        <f t="shared" si="214"/>
        <v>40208</v>
      </c>
      <c r="T2267">
        <v>59</v>
      </c>
      <c r="U2267">
        <v>0</v>
      </c>
      <c r="V2267">
        <v>24</v>
      </c>
      <c r="W2267">
        <v>17</v>
      </c>
      <c r="X2267">
        <v>0</v>
      </c>
      <c r="Y2267">
        <v>0</v>
      </c>
      <c r="AD2267">
        <v>2023</v>
      </c>
      <c r="AE2267" t="s">
        <v>574</v>
      </c>
      <c r="AF2267">
        <v>1</v>
      </c>
      <c r="AG2267" t="b">
        <f t="shared" si="215"/>
        <v>1</v>
      </c>
      <c r="AH2267">
        <v>0</v>
      </c>
      <c r="AI2267">
        <v>40208</v>
      </c>
      <c r="AJ2267">
        <v>59</v>
      </c>
      <c r="AK2267">
        <v>0</v>
      </c>
      <c r="AL2267">
        <v>24</v>
      </c>
      <c r="AM2267">
        <v>17</v>
      </c>
      <c r="AN2267">
        <v>0</v>
      </c>
      <c r="AO2267">
        <v>0</v>
      </c>
    </row>
    <row r="2268" spans="1:41" x14ac:dyDescent="0.3">
      <c r="D2268" t="str">
        <f t="shared" si="210"/>
        <v>December</v>
      </c>
      <c r="E2268" t="s">
        <v>44</v>
      </c>
      <c r="F2268">
        <v>22</v>
      </c>
      <c r="G2268">
        <v>0</v>
      </c>
      <c r="H2268">
        <v>8</v>
      </c>
      <c r="I2268">
        <v>4</v>
      </c>
      <c r="J2268">
        <v>0</v>
      </c>
      <c r="K2268">
        <v>0</v>
      </c>
      <c r="O2268">
        <v>2023</v>
      </c>
      <c r="P2268" t="str">
        <f t="shared" si="211"/>
        <v>December</v>
      </c>
      <c r="Q2268">
        <f t="shared" si="212"/>
        <v>1</v>
      </c>
      <c r="R2268">
        <f t="shared" si="213"/>
        <v>0</v>
      </c>
      <c r="S2268" s="4" t="str">
        <f t="shared" si="214"/>
        <v>40210</v>
      </c>
      <c r="T2268">
        <v>22</v>
      </c>
      <c r="U2268">
        <v>0</v>
      </c>
      <c r="V2268">
        <v>8</v>
      </c>
      <c r="W2268">
        <v>4</v>
      </c>
      <c r="X2268">
        <v>0</v>
      </c>
      <c r="Y2268">
        <v>0</v>
      </c>
      <c r="AD2268">
        <v>2023</v>
      </c>
      <c r="AE2268" t="s">
        <v>574</v>
      </c>
      <c r="AF2268">
        <v>1</v>
      </c>
      <c r="AG2268" t="b">
        <f t="shared" si="215"/>
        <v>1</v>
      </c>
      <c r="AH2268">
        <v>0</v>
      </c>
      <c r="AI2268">
        <v>40210</v>
      </c>
      <c r="AJ2268">
        <v>22</v>
      </c>
      <c r="AK2268">
        <v>0</v>
      </c>
      <c r="AL2268">
        <v>8</v>
      </c>
      <c r="AM2268">
        <v>4</v>
      </c>
      <c r="AN2268">
        <v>0</v>
      </c>
      <c r="AO2268">
        <v>0</v>
      </c>
    </row>
    <row r="2269" spans="1:41" x14ac:dyDescent="0.3">
      <c r="D2269" t="str">
        <f t="shared" si="210"/>
        <v>December</v>
      </c>
      <c r="E2269" t="s">
        <v>48</v>
      </c>
      <c r="F2269">
        <v>63</v>
      </c>
      <c r="G2269">
        <v>0</v>
      </c>
      <c r="H2269">
        <v>12</v>
      </c>
      <c r="I2269">
        <v>8</v>
      </c>
      <c r="J2269">
        <v>0</v>
      </c>
      <c r="K2269">
        <v>0</v>
      </c>
      <c r="O2269">
        <v>2023</v>
      </c>
      <c r="P2269" t="str">
        <f t="shared" si="211"/>
        <v>December</v>
      </c>
      <c r="Q2269">
        <f t="shared" si="212"/>
        <v>1</v>
      </c>
      <c r="R2269">
        <f t="shared" si="213"/>
        <v>0</v>
      </c>
      <c r="S2269" s="4" t="str">
        <f t="shared" si="214"/>
        <v>40211</v>
      </c>
      <c r="T2269">
        <v>63</v>
      </c>
      <c r="U2269">
        <v>0</v>
      </c>
      <c r="V2269">
        <v>12</v>
      </c>
      <c r="W2269">
        <v>8</v>
      </c>
      <c r="X2269">
        <v>0</v>
      </c>
      <c r="Y2269">
        <v>0</v>
      </c>
      <c r="AD2269">
        <v>2023</v>
      </c>
      <c r="AE2269" t="s">
        <v>574</v>
      </c>
      <c r="AF2269">
        <v>1</v>
      </c>
      <c r="AG2269" t="b">
        <f t="shared" si="215"/>
        <v>1</v>
      </c>
      <c r="AH2269">
        <v>0</v>
      </c>
      <c r="AI2269">
        <v>40211</v>
      </c>
      <c r="AJ2269">
        <v>63</v>
      </c>
      <c r="AK2269">
        <v>0</v>
      </c>
      <c r="AL2269">
        <v>12</v>
      </c>
      <c r="AM2269">
        <v>8</v>
      </c>
      <c r="AN2269">
        <v>0</v>
      </c>
      <c r="AO2269">
        <v>0</v>
      </c>
    </row>
    <row r="2270" spans="1:41" x14ac:dyDescent="0.3">
      <c r="D2270" t="str">
        <f t="shared" si="210"/>
        <v>December</v>
      </c>
      <c r="E2270" t="s">
        <v>50</v>
      </c>
      <c r="F2270">
        <v>38</v>
      </c>
      <c r="G2270">
        <v>0</v>
      </c>
      <c r="H2270">
        <v>20</v>
      </c>
      <c r="I2270">
        <v>15</v>
      </c>
      <c r="J2270">
        <v>0</v>
      </c>
      <c r="K2270">
        <v>0</v>
      </c>
      <c r="O2270">
        <v>2023</v>
      </c>
      <c r="P2270" t="str">
        <f t="shared" si="211"/>
        <v>December</v>
      </c>
      <c r="Q2270">
        <f t="shared" si="212"/>
        <v>1</v>
      </c>
      <c r="R2270">
        <f t="shared" si="213"/>
        <v>0</v>
      </c>
      <c r="S2270" s="4" t="str">
        <f t="shared" si="214"/>
        <v>40212</v>
      </c>
      <c r="T2270">
        <v>38</v>
      </c>
      <c r="U2270">
        <v>0</v>
      </c>
      <c r="V2270">
        <v>20</v>
      </c>
      <c r="W2270">
        <v>15</v>
      </c>
      <c r="X2270">
        <v>0</v>
      </c>
      <c r="Y2270">
        <v>0</v>
      </c>
      <c r="AD2270">
        <v>2023</v>
      </c>
      <c r="AE2270" t="s">
        <v>574</v>
      </c>
      <c r="AF2270">
        <v>1</v>
      </c>
      <c r="AG2270" t="b">
        <f t="shared" si="215"/>
        <v>1</v>
      </c>
      <c r="AH2270">
        <v>0</v>
      </c>
      <c r="AI2270">
        <v>40212</v>
      </c>
      <c r="AJ2270">
        <v>38</v>
      </c>
      <c r="AK2270">
        <v>0</v>
      </c>
      <c r="AL2270">
        <v>20</v>
      </c>
      <c r="AM2270">
        <v>15</v>
      </c>
      <c r="AN2270">
        <v>0</v>
      </c>
      <c r="AO2270">
        <v>0</v>
      </c>
    </row>
    <row r="2271" spans="1:41" x14ac:dyDescent="0.3">
      <c r="D2271" t="str">
        <f t="shared" si="210"/>
        <v>December</v>
      </c>
      <c r="E2271" t="s">
        <v>53</v>
      </c>
      <c r="F2271">
        <v>19</v>
      </c>
      <c r="G2271">
        <v>0</v>
      </c>
      <c r="H2271">
        <v>2</v>
      </c>
      <c r="I2271">
        <v>0</v>
      </c>
      <c r="J2271">
        <v>0</v>
      </c>
      <c r="K2271">
        <v>0</v>
      </c>
      <c r="O2271">
        <v>2023</v>
      </c>
      <c r="P2271" t="str">
        <f t="shared" si="211"/>
        <v>December</v>
      </c>
      <c r="Q2271">
        <f t="shared" si="212"/>
        <v>1</v>
      </c>
      <c r="R2271">
        <f t="shared" si="213"/>
        <v>0</v>
      </c>
      <c r="S2271" s="4" t="str">
        <f t="shared" si="214"/>
        <v>40213</v>
      </c>
      <c r="T2271">
        <v>19</v>
      </c>
      <c r="U2271">
        <v>0</v>
      </c>
      <c r="V2271">
        <v>2</v>
      </c>
      <c r="W2271">
        <v>0</v>
      </c>
      <c r="X2271">
        <v>0</v>
      </c>
      <c r="Y2271">
        <v>0</v>
      </c>
      <c r="AD2271">
        <v>2023</v>
      </c>
      <c r="AE2271" t="s">
        <v>574</v>
      </c>
      <c r="AF2271">
        <v>1</v>
      </c>
      <c r="AG2271" t="b">
        <f t="shared" si="215"/>
        <v>1</v>
      </c>
      <c r="AH2271">
        <v>0</v>
      </c>
      <c r="AI2271">
        <v>40213</v>
      </c>
      <c r="AJ2271">
        <v>19</v>
      </c>
      <c r="AK2271">
        <v>0</v>
      </c>
      <c r="AL2271">
        <v>2</v>
      </c>
      <c r="AM2271">
        <v>0</v>
      </c>
      <c r="AN2271">
        <v>0</v>
      </c>
      <c r="AO2271">
        <v>0</v>
      </c>
    </row>
    <row r="2272" spans="1:41" x14ac:dyDescent="0.3">
      <c r="D2272" t="str">
        <f t="shared" si="210"/>
        <v>December</v>
      </c>
      <c r="E2272" t="s">
        <v>57</v>
      </c>
      <c r="F2272">
        <v>93</v>
      </c>
      <c r="G2272">
        <v>0</v>
      </c>
      <c r="H2272">
        <v>24</v>
      </c>
      <c r="I2272">
        <v>11</v>
      </c>
      <c r="J2272">
        <v>0</v>
      </c>
      <c r="K2272">
        <v>0</v>
      </c>
      <c r="O2272">
        <v>2023</v>
      </c>
      <c r="P2272" t="str">
        <f t="shared" si="211"/>
        <v>December</v>
      </c>
      <c r="Q2272">
        <f t="shared" si="212"/>
        <v>1</v>
      </c>
      <c r="R2272">
        <f t="shared" si="213"/>
        <v>0</v>
      </c>
      <c r="S2272" s="4" t="str">
        <f t="shared" si="214"/>
        <v>40214</v>
      </c>
      <c r="T2272">
        <v>93</v>
      </c>
      <c r="U2272">
        <v>0</v>
      </c>
      <c r="V2272">
        <v>24</v>
      </c>
      <c r="W2272">
        <v>11</v>
      </c>
      <c r="X2272">
        <v>0</v>
      </c>
      <c r="Y2272">
        <v>0</v>
      </c>
      <c r="AD2272">
        <v>2023</v>
      </c>
      <c r="AE2272" t="s">
        <v>574</v>
      </c>
      <c r="AF2272">
        <v>1</v>
      </c>
      <c r="AG2272" t="b">
        <f t="shared" si="215"/>
        <v>1</v>
      </c>
      <c r="AH2272">
        <v>0</v>
      </c>
      <c r="AI2272">
        <v>40214</v>
      </c>
      <c r="AJ2272">
        <v>93</v>
      </c>
      <c r="AK2272">
        <v>0</v>
      </c>
      <c r="AL2272">
        <v>24</v>
      </c>
      <c r="AM2272">
        <v>11</v>
      </c>
      <c r="AN2272">
        <v>0</v>
      </c>
      <c r="AO2272">
        <v>0</v>
      </c>
    </row>
    <row r="2273" spans="4:41" x14ac:dyDescent="0.3">
      <c r="D2273" t="str">
        <f t="shared" si="210"/>
        <v>December</v>
      </c>
      <c r="E2273" t="s">
        <v>60</v>
      </c>
      <c r="F2273">
        <v>62</v>
      </c>
      <c r="G2273">
        <v>0</v>
      </c>
      <c r="H2273">
        <v>21</v>
      </c>
      <c r="I2273">
        <v>19</v>
      </c>
      <c r="J2273">
        <v>0</v>
      </c>
      <c r="K2273">
        <v>0</v>
      </c>
      <c r="O2273">
        <v>2023</v>
      </c>
      <c r="P2273" t="str">
        <f t="shared" si="211"/>
        <v>December</v>
      </c>
      <c r="Q2273">
        <f t="shared" si="212"/>
        <v>1</v>
      </c>
      <c r="R2273">
        <f t="shared" si="213"/>
        <v>0</v>
      </c>
      <c r="S2273" s="4" t="str">
        <f t="shared" si="214"/>
        <v>40215</v>
      </c>
      <c r="T2273">
        <v>62</v>
      </c>
      <c r="U2273">
        <v>0</v>
      </c>
      <c r="V2273">
        <v>21</v>
      </c>
      <c r="W2273">
        <v>19</v>
      </c>
      <c r="X2273">
        <v>0</v>
      </c>
      <c r="Y2273">
        <v>0</v>
      </c>
      <c r="AD2273">
        <v>2023</v>
      </c>
      <c r="AE2273" t="s">
        <v>574</v>
      </c>
      <c r="AF2273">
        <v>1</v>
      </c>
      <c r="AG2273" t="b">
        <f t="shared" si="215"/>
        <v>1</v>
      </c>
      <c r="AH2273">
        <v>0</v>
      </c>
      <c r="AI2273">
        <v>40215</v>
      </c>
      <c r="AJ2273">
        <v>62</v>
      </c>
      <c r="AK2273">
        <v>0</v>
      </c>
      <c r="AL2273">
        <v>21</v>
      </c>
      <c r="AM2273">
        <v>19</v>
      </c>
      <c r="AN2273">
        <v>0</v>
      </c>
      <c r="AO2273">
        <v>0</v>
      </c>
    </row>
    <row r="2274" spans="4:41" x14ac:dyDescent="0.3">
      <c r="D2274" t="str">
        <f t="shared" si="210"/>
        <v>December</v>
      </c>
      <c r="E2274" t="s">
        <v>64</v>
      </c>
      <c r="F2274">
        <v>126</v>
      </c>
      <c r="G2274">
        <v>0</v>
      </c>
      <c r="H2274">
        <v>49</v>
      </c>
      <c r="I2274">
        <v>33</v>
      </c>
      <c r="J2274">
        <v>0</v>
      </c>
      <c r="K2274">
        <v>0</v>
      </c>
      <c r="O2274">
        <v>2023</v>
      </c>
      <c r="P2274" t="str">
        <f t="shared" si="211"/>
        <v>December</v>
      </c>
      <c r="Q2274">
        <f t="shared" si="212"/>
        <v>1</v>
      </c>
      <c r="R2274">
        <f t="shared" si="213"/>
        <v>0</v>
      </c>
      <c r="S2274" s="4" t="str">
        <f t="shared" si="214"/>
        <v>40216</v>
      </c>
      <c r="T2274">
        <v>126</v>
      </c>
      <c r="U2274">
        <v>0</v>
      </c>
      <c r="V2274">
        <v>49</v>
      </c>
      <c r="W2274">
        <v>33</v>
      </c>
      <c r="X2274">
        <v>0</v>
      </c>
      <c r="Y2274">
        <v>0</v>
      </c>
      <c r="AD2274">
        <v>2023</v>
      </c>
      <c r="AE2274" t="s">
        <v>574</v>
      </c>
      <c r="AF2274">
        <v>1</v>
      </c>
      <c r="AG2274" t="b">
        <f t="shared" si="215"/>
        <v>1</v>
      </c>
      <c r="AH2274">
        <v>0</v>
      </c>
      <c r="AI2274">
        <v>40216</v>
      </c>
      <c r="AJ2274">
        <v>126</v>
      </c>
      <c r="AK2274">
        <v>0</v>
      </c>
      <c r="AL2274">
        <v>49</v>
      </c>
      <c r="AM2274">
        <v>33</v>
      </c>
      <c r="AN2274">
        <v>0</v>
      </c>
      <c r="AO2274">
        <v>0</v>
      </c>
    </row>
    <row r="2275" spans="4:41" x14ac:dyDescent="0.3">
      <c r="D2275" t="str">
        <f t="shared" si="210"/>
        <v>December</v>
      </c>
      <c r="E2275" t="s">
        <v>66</v>
      </c>
      <c r="F2275">
        <v>18</v>
      </c>
      <c r="G2275">
        <v>0</v>
      </c>
      <c r="H2275">
        <v>4</v>
      </c>
      <c r="I2275">
        <v>1</v>
      </c>
      <c r="J2275">
        <v>0</v>
      </c>
      <c r="K2275">
        <v>0</v>
      </c>
      <c r="O2275">
        <v>2023</v>
      </c>
      <c r="P2275" t="str">
        <f t="shared" si="211"/>
        <v>December</v>
      </c>
      <c r="Q2275">
        <f t="shared" si="212"/>
        <v>1</v>
      </c>
      <c r="R2275">
        <f t="shared" si="213"/>
        <v>0</v>
      </c>
      <c r="S2275" s="4" t="str">
        <f t="shared" si="214"/>
        <v>40217</v>
      </c>
      <c r="T2275">
        <v>18</v>
      </c>
      <c r="U2275">
        <v>0</v>
      </c>
      <c r="V2275">
        <v>4</v>
      </c>
      <c r="W2275">
        <v>1</v>
      </c>
      <c r="X2275">
        <v>0</v>
      </c>
      <c r="Y2275">
        <v>0</v>
      </c>
      <c r="AD2275">
        <v>2023</v>
      </c>
      <c r="AE2275" t="s">
        <v>574</v>
      </c>
      <c r="AF2275">
        <v>1</v>
      </c>
      <c r="AG2275" t="b">
        <f t="shared" si="215"/>
        <v>1</v>
      </c>
      <c r="AH2275">
        <v>0</v>
      </c>
      <c r="AI2275">
        <v>40217</v>
      </c>
      <c r="AJ2275">
        <v>18</v>
      </c>
      <c r="AK2275">
        <v>0</v>
      </c>
      <c r="AL2275">
        <v>4</v>
      </c>
      <c r="AM2275">
        <v>1</v>
      </c>
      <c r="AN2275">
        <v>0</v>
      </c>
      <c r="AO2275">
        <v>0</v>
      </c>
    </row>
    <row r="2276" spans="4:41" x14ac:dyDescent="0.3">
      <c r="D2276" t="str">
        <f t="shared" si="210"/>
        <v>December</v>
      </c>
      <c r="E2276" t="s">
        <v>69</v>
      </c>
      <c r="F2276">
        <v>65</v>
      </c>
      <c r="G2276">
        <v>0</v>
      </c>
      <c r="H2276">
        <v>22</v>
      </c>
      <c r="I2276">
        <v>13</v>
      </c>
      <c r="J2276">
        <v>0</v>
      </c>
      <c r="K2276">
        <v>0</v>
      </c>
      <c r="O2276">
        <v>2023</v>
      </c>
      <c r="P2276" t="str">
        <f t="shared" si="211"/>
        <v>December</v>
      </c>
      <c r="Q2276">
        <f t="shared" si="212"/>
        <v>1</v>
      </c>
      <c r="R2276">
        <f t="shared" si="213"/>
        <v>0</v>
      </c>
      <c r="S2276" s="4" t="str">
        <f t="shared" si="214"/>
        <v>40218</v>
      </c>
      <c r="T2276">
        <v>65</v>
      </c>
      <c r="U2276">
        <v>0</v>
      </c>
      <c r="V2276">
        <v>22</v>
      </c>
      <c r="W2276">
        <v>13</v>
      </c>
      <c r="X2276">
        <v>0</v>
      </c>
      <c r="Y2276">
        <v>0</v>
      </c>
      <c r="AD2276">
        <v>2023</v>
      </c>
      <c r="AE2276" t="s">
        <v>574</v>
      </c>
      <c r="AF2276">
        <v>1</v>
      </c>
      <c r="AG2276" t="b">
        <f t="shared" si="215"/>
        <v>1</v>
      </c>
      <c r="AH2276">
        <v>0</v>
      </c>
      <c r="AI2276">
        <v>40218</v>
      </c>
      <c r="AJ2276">
        <v>65</v>
      </c>
      <c r="AK2276">
        <v>0</v>
      </c>
      <c r="AL2276">
        <v>22</v>
      </c>
      <c r="AM2276">
        <v>13</v>
      </c>
      <c r="AN2276">
        <v>0</v>
      </c>
      <c r="AO2276">
        <v>0</v>
      </c>
    </row>
    <row r="2277" spans="4:41" x14ac:dyDescent="0.3">
      <c r="D2277" t="str">
        <f t="shared" si="210"/>
        <v>December</v>
      </c>
      <c r="E2277" t="s">
        <v>72</v>
      </c>
      <c r="F2277">
        <v>120</v>
      </c>
      <c r="G2277">
        <v>0</v>
      </c>
      <c r="H2277">
        <v>33</v>
      </c>
      <c r="I2277">
        <v>18</v>
      </c>
      <c r="J2277">
        <v>0</v>
      </c>
      <c r="K2277">
        <v>0</v>
      </c>
      <c r="O2277">
        <v>2023</v>
      </c>
      <c r="P2277" t="str">
        <f t="shared" si="211"/>
        <v>December</v>
      </c>
      <c r="Q2277">
        <f t="shared" si="212"/>
        <v>1</v>
      </c>
      <c r="R2277">
        <f t="shared" si="213"/>
        <v>0</v>
      </c>
      <c r="S2277" s="4" t="str">
        <f t="shared" si="214"/>
        <v>40219</v>
      </c>
      <c r="T2277">
        <v>120</v>
      </c>
      <c r="U2277">
        <v>0</v>
      </c>
      <c r="V2277">
        <v>33</v>
      </c>
      <c r="W2277">
        <v>18</v>
      </c>
      <c r="X2277">
        <v>0</v>
      </c>
      <c r="Y2277">
        <v>0</v>
      </c>
      <c r="AD2277">
        <v>2023</v>
      </c>
      <c r="AE2277" t="s">
        <v>574</v>
      </c>
      <c r="AF2277">
        <v>1</v>
      </c>
      <c r="AG2277" t="b">
        <f t="shared" si="215"/>
        <v>1</v>
      </c>
      <c r="AH2277">
        <v>0</v>
      </c>
      <c r="AI2277">
        <v>40219</v>
      </c>
      <c r="AJ2277">
        <v>120</v>
      </c>
      <c r="AK2277">
        <v>0</v>
      </c>
      <c r="AL2277">
        <v>33</v>
      </c>
      <c r="AM2277">
        <v>18</v>
      </c>
      <c r="AN2277">
        <v>0</v>
      </c>
      <c r="AO2277">
        <v>0</v>
      </c>
    </row>
    <row r="2278" spans="4:41" x14ac:dyDescent="0.3">
      <c r="D2278" t="str">
        <f t="shared" si="210"/>
        <v>December</v>
      </c>
      <c r="E2278" t="s">
        <v>75</v>
      </c>
      <c r="F2278">
        <v>54</v>
      </c>
      <c r="G2278">
        <v>0</v>
      </c>
      <c r="H2278">
        <v>16</v>
      </c>
      <c r="I2278">
        <v>7</v>
      </c>
      <c r="J2278">
        <v>0</v>
      </c>
      <c r="K2278">
        <v>0</v>
      </c>
      <c r="O2278">
        <v>2023</v>
      </c>
      <c r="P2278" t="str">
        <f t="shared" si="211"/>
        <v>December</v>
      </c>
      <c r="Q2278">
        <f t="shared" si="212"/>
        <v>1</v>
      </c>
      <c r="R2278">
        <f t="shared" si="213"/>
        <v>0</v>
      </c>
      <c r="S2278" s="4" t="str">
        <f t="shared" si="214"/>
        <v>40220</v>
      </c>
      <c r="T2278">
        <v>54</v>
      </c>
      <c r="U2278">
        <v>0</v>
      </c>
      <c r="V2278">
        <v>16</v>
      </c>
      <c r="W2278">
        <v>7</v>
      </c>
      <c r="X2278">
        <v>0</v>
      </c>
      <c r="Y2278">
        <v>0</v>
      </c>
      <c r="AD2278">
        <v>2023</v>
      </c>
      <c r="AE2278" t="s">
        <v>574</v>
      </c>
      <c r="AF2278">
        <v>1</v>
      </c>
      <c r="AG2278" t="b">
        <f t="shared" si="215"/>
        <v>1</v>
      </c>
      <c r="AH2278">
        <v>0</v>
      </c>
      <c r="AI2278">
        <v>40220</v>
      </c>
      <c r="AJ2278">
        <v>54</v>
      </c>
      <c r="AK2278">
        <v>0</v>
      </c>
      <c r="AL2278">
        <v>16</v>
      </c>
      <c r="AM2278">
        <v>7</v>
      </c>
      <c r="AN2278">
        <v>0</v>
      </c>
      <c r="AO2278">
        <v>0</v>
      </c>
    </row>
    <row r="2279" spans="4:41" x14ac:dyDescent="0.3">
      <c r="D2279" t="str">
        <f t="shared" si="210"/>
        <v>December</v>
      </c>
      <c r="E2279" t="s">
        <v>76</v>
      </c>
      <c r="F2279">
        <v>63</v>
      </c>
      <c r="G2279">
        <v>0</v>
      </c>
      <c r="H2279">
        <v>11</v>
      </c>
      <c r="I2279">
        <v>4</v>
      </c>
      <c r="J2279">
        <v>0</v>
      </c>
      <c r="K2279">
        <v>0</v>
      </c>
      <c r="O2279">
        <v>2023</v>
      </c>
      <c r="P2279" t="str">
        <f t="shared" si="211"/>
        <v>December</v>
      </c>
      <c r="Q2279">
        <f t="shared" si="212"/>
        <v>1</v>
      </c>
      <c r="R2279">
        <f t="shared" si="213"/>
        <v>0</v>
      </c>
      <c r="S2279" s="4" t="str">
        <f t="shared" si="214"/>
        <v>40222</v>
      </c>
      <c r="T2279">
        <v>63</v>
      </c>
      <c r="U2279">
        <v>0</v>
      </c>
      <c r="V2279">
        <v>11</v>
      </c>
      <c r="W2279">
        <v>4</v>
      </c>
      <c r="X2279">
        <v>0</v>
      </c>
      <c r="Y2279">
        <v>0</v>
      </c>
      <c r="AD2279">
        <v>2023</v>
      </c>
      <c r="AE2279" t="s">
        <v>574</v>
      </c>
      <c r="AF2279">
        <v>1</v>
      </c>
      <c r="AG2279" t="b">
        <f t="shared" si="215"/>
        <v>1</v>
      </c>
      <c r="AH2279">
        <v>0</v>
      </c>
      <c r="AI2279">
        <v>40222</v>
      </c>
      <c r="AJ2279">
        <v>63</v>
      </c>
      <c r="AK2279">
        <v>0</v>
      </c>
      <c r="AL2279">
        <v>11</v>
      </c>
      <c r="AM2279">
        <v>4</v>
      </c>
      <c r="AN2279">
        <v>0</v>
      </c>
      <c r="AO2279">
        <v>0</v>
      </c>
    </row>
    <row r="2280" spans="4:41" x14ac:dyDescent="0.3">
      <c r="D2280" t="str">
        <f t="shared" si="210"/>
        <v>December</v>
      </c>
      <c r="E2280" t="s">
        <v>78</v>
      </c>
      <c r="F2280">
        <v>42</v>
      </c>
      <c r="G2280">
        <v>0</v>
      </c>
      <c r="H2280">
        <v>6</v>
      </c>
      <c r="I2280">
        <v>3</v>
      </c>
      <c r="J2280">
        <v>0</v>
      </c>
      <c r="K2280">
        <v>0</v>
      </c>
      <c r="O2280">
        <v>2023</v>
      </c>
      <c r="P2280" t="str">
        <f t="shared" si="211"/>
        <v>December</v>
      </c>
      <c r="Q2280">
        <f t="shared" si="212"/>
        <v>1</v>
      </c>
      <c r="R2280">
        <f t="shared" si="213"/>
        <v>0</v>
      </c>
      <c r="S2280" s="4" t="str">
        <f t="shared" si="214"/>
        <v>40223</v>
      </c>
      <c r="T2280">
        <v>42</v>
      </c>
      <c r="U2280">
        <v>0</v>
      </c>
      <c r="V2280">
        <v>6</v>
      </c>
      <c r="W2280">
        <v>3</v>
      </c>
      <c r="X2280">
        <v>0</v>
      </c>
      <c r="Y2280">
        <v>0</v>
      </c>
      <c r="AD2280">
        <v>2023</v>
      </c>
      <c r="AE2280" t="s">
        <v>574</v>
      </c>
      <c r="AF2280">
        <v>1</v>
      </c>
      <c r="AG2280" t="b">
        <f t="shared" si="215"/>
        <v>1</v>
      </c>
      <c r="AH2280">
        <v>0</v>
      </c>
      <c r="AI2280">
        <v>40223</v>
      </c>
      <c r="AJ2280">
        <v>42</v>
      </c>
      <c r="AK2280">
        <v>0</v>
      </c>
      <c r="AL2280">
        <v>6</v>
      </c>
      <c r="AM2280">
        <v>3</v>
      </c>
      <c r="AN2280">
        <v>0</v>
      </c>
      <c r="AO2280">
        <v>0</v>
      </c>
    </row>
    <row r="2281" spans="4:41" x14ac:dyDescent="0.3">
      <c r="D2281" t="str">
        <f t="shared" si="210"/>
        <v>December</v>
      </c>
      <c r="E2281" t="s">
        <v>82</v>
      </c>
      <c r="F2281">
        <v>35</v>
      </c>
      <c r="G2281">
        <v>0</v>
      </c>
      <c r="H2281">
        <v>4</v>
      </c>
      <c r="I2281">
        <v>3</v>
      </c>
      <c r="J2281">
        <v>0</v>
      </c>
      <c r="K2281">
        <v>0</v>
      </c>
      <c r="O2281">
        <v>2023</v>
      </c>
      <c r="P2281" t="str">
        <f t="shared" si="211"/>
        <v>December</v>
      </c>
      <c r="Q2281">
        <f t="shared" si="212"/>
        <v>1</v>
      </c>
      <c r="R2281">
        <f t="shared" si="213"/>
        <v>0</v>
      </c>
      <c r="S2281" s="4" t="str">
        <f t="shared" si="214"/>
        <v>40228</v>
      </c>
      <c r="T2281">
        <v>35</v>
      </c>
      <c r="U2281">
        <v>0</v>
      </c>
      <c r="V2281">
        <v>4</v>
      </c>
      <c r="W2281">
        <v>3</v>
      </c>
      <c r="X2281">
        <v>0</v>
      </c>
      <c r="Y2281">
        <v>0</v>
      </c>
      <c r="AD2281">
        <v>2023</v>
      </c>
      <c r="AE2281" t="s">
        <v>574</v>
      </c>
      <c r="AF2281">
        <v>1</v>
      </c>
      <c r="AG2281" t="b">
        <f t="shared" si="215"/>
        <v>1</v>
      </c>
      <c r="AH2281">
        <v>0</v>
      </c>
      <c r="AI2281">
        <v>40228</v>
      </c>
      <c r="AJ2281">
        <v>35</v>
      </c>
      <c r="AK2281">
        <v>0</v>
      </c>
      <c r="AL2281">
        <v>4</v>
      </c>
      <c r="AM2281">
        <v>3</v>
      </c>
      <c r="AN2281">
        <v>0</v>
      </c>
      <c r="AO2281">
        <v>0</v>
      </c>
    </row>
    <row r="2282" spans="4:41" x14ac:dyDescent="0.3">
      <c r="D2282" t="str">
        <f t="shared" si="210"/>
        <v>December</v>
      </c>
      <c r="E2282" t="s">
        <v>84</v>
      </c>
      <c r="F2282">
        <v>44</v>
      </c>
      <c r="G2282">
        <v>0</v>
      </c>
      <c r="H2282">
        <v>11</v>
      </c>
      <c r="I2282">
        <v>10</v>
      </c>
      <c r="J2282">
        <v>0</v>
      </c>
      <c r="K2282">
        <v>0</v>
      </c>
      <c r="O2282">
        <v>2023</v>
      </c>
      <c r="P2282" t="str">
        <f t="shared" si="211"/>
        <v>December</v>
      </c>
      <c r="Q2282">
        <f t="shared" si="212"/>
        <v>1</v>
      </c>
      <c r="R2282">
        <f t="shared" si="213"/>
        <v>0</v>
      </c>
      <c r="S2282" s="4" t="str">
        <f t="shared" si="214"/>
        <v>40229</v>
      </c>
      <c r="T2282">
        <v>44</v>
      </c>
      <c r="U2282">
        <v>0</v>
      </c>
      <c r="V2282">
        <v>11</v>
      </c>
      <c r="W2282">
        <v>10</v>
      </c>
      <c r="X2282">
        <v>0</v>
      </c>
      <c r="Y2282">
        <v>0</v>
      </c>
      <c r="AD2282">
        <v>2023</v>
      </c>
      <c r="AE2282" t="s">
        <v>574</v>
      </c>
      <c r="AF2282">
        <v>1</v>
      </c>
      <c r="AG2282" t="b">
        <f t="shared" si="215"/>
        <v>1</v>
      </c>
      <c r="AH2282">
        <v>0</v>
      </c>
      <c r="AI2282">
        <v>40229</v>
      </c>
      <c r="AJ2282">
        <v>44</v>
      </c>
      <c r="AK2282">
        <v>0</v>
      </c>
      <c r="AL2282">
        <v>11</v>
      </c>
      <c r="AM2282">
        <v>10</v>
      </c>
      <c r="AN2282">
        <v>0</v>
      </c>
      <c r="AO2282">
        <v>0</v>
      </c>
    </row>
    <row r="2283" spans="4:41" x14ac:dyDescent="0.3">
      <c r="D2283" t="str">
        <f t="shared" si="210"/>
        <v>December</v>
      </c>
      <c r="E2283" t="s">
        <v>86</v>
      </c>
      <c r="F2283">
        <v>42</v>
      </c>
      <c r="G2283">
        <v>0</v>
      </c>
      <c r="H2283">
        <v>4</v>
      </c>
      <c r="I2283">
        <v>6</v>
      </c>
      <c r="J2283">
        <v>0</v>
      </c>
      <c r="K2283">
        <v>0</v>
      </c>
      <c r="O2283">
        <v>2023</v>
      </c>
      <c r="P2283" t="str">
        <f t="shared" si="211"/>
        <v>December</v>
      </c>
      <c r="Q2283">
        <f t="shared" si="212"/>
        <v>1</v>
      </c>
      <c r="R2283">
        <f t="shared" si="213"/>
        <v>0</v>
      </c>
      <c r="S2283" s="4" t="str">
        <f t="shared" si="214"/>
        <v>40241</v>
      </c>
      <c r="T2283">
        <v>42</v>
      </c>
      <c r="U2283">
        <v>0</v>
      </c>
      <c r="V2283">
        <v>4</v>
      </c>
      <c r="W2283">
        <v>6</v>
      </c>
      <c r="X2283">
        <v>0</v>
      </c>
      <c r="Y2283">
        <v>0</v>
      </c>
      <c r="AD2283">
        <v>2023</v>
      </c>
      <c r="AE2283" t="s">
        <v>574</v>
      </c>
      <c r="AF2283">
        <v>1</v>
      </c>
      <c r="AG2283" t="b">
        <f t="shared" si="215"/>
        <v>1</v>
      </c>
      <c r="AH2283">
        <v>0</v>
      </c>
      <c r="AI2283">
        <v>40241</v>
      </c>
      <c r="AJ2283">
        <v>42</v>
      </c>
      <c r="AK2283">
        <v>0</v>
      </c>
      <c r="AL2283">
        <v>4</v>
      </c>
      <c r="AM2283">
        <v>6</v>
      </c>
      <c r="AN2283">
        <v>0</v>
      </c>
      <c r="AO2283">
        <v>0</v>
      </c>
    </row>
    <row r="2284" spans="4:41" x14ac:dyDescent="0.3">
      <c r="D2284" t="str">
        <f t="shared" si="210"/>
        <v>December</v>
      </c>
      <c r="E2284" t="s">
        <v>89</v>
      </c>
      <c r="F2284">
        <v>33</v>
      </c>
      <c r="G2284">
        <v>0</v>
      </c>
      <c r="H2284">
        <v>6</v>
      </c>
      <c r="I2284">
        <v>4</v>
      </c>
      <c r="J2284">
        <v>0</v>
      </c>
      <c r="K2284">
        <v>0</v>
      </c>
      <c r="O2284">
        <v>2023</v>
      </c>
      <c r="P2284" t="str">
        <f t="shared" si="211"/>
        <v>December</v>
      </c>
      <c r="Q2284">
        <f t="shared" si="212"/>
        <v>1</v>
      </c>
      <c r="R2284">
        <f t="shared" si="213"/>
        <v>0</v>
      </c>
      <c r="S2284" s="4" t="str">
        <f t="shared" si="214"/>
        <v>40242</v>
      </c>
      <c r="T2284">
        <v>33</v>
      </c>
      <c r="U2284">
        <v>0</v>
      </c>
      <c r="V2284">
        <v>6</v>
      </c>
      <c r="W2284">
        <v>4</v>
      </c>
      <c r="X2284">
        <v>0</v>
      </c>
      <c r="Y2284">
        <v>0</v>
      </c>
      <c r="AD2284">
        <v>2023</v>
      </c>
      <c r="AE2284" t="s">
        <v>574</v>
      </c>
      <c r="AF2284">
        <v>1</v>
      </c>
      <c r="AG2284" t="b">
        <f t="shared" si="215"/>
        <v>1</v>
      </c>
      <c r="AH2284">
        <v>0</v>
      </c>
      <c r="AI2284">
        <v>40242</v>
      </c>
      <c r="AJ2284">
        <v>33</v>
      </c>
      <c r="AK2284">
        <v>0</v>
      </c>
      <c r="AL2284">
        <v>6</v>
      </c>
      <c r="AM2284">
        <v>4</v>
      </c>
      <c r="AN2284">
        <v>0</v>
      </c>
      <c r="AO2284">
        <v>0</v>
      </c>
    </row>
    <row r="2285" spans="4:41" x14ac:dyDescent="0.3">
      <c r="D2285" t="str">
        <f t="shared" si="210"/>
        <v>December</v>
      </c>
      <c r="E2285" t="s">
        <v>91</v>
      </c>
      <c r="F2285">
        <v>5</v>
      </c>
      <c r="G2285">
        <v>0</v>
      </c>
      <c r="H2285">
        <v>1</v>
      </c>
      <c r="I2285">
        <v>1</v>
      </c>
      <c r="J2285">
        <v>0</v>
      </c>
      <c r="K2285">
        <v>0</v>
      </c>
      <c r="O2285">
        <v>2023</v>
      </c>
      <c r="P2285" t="str">
        <f t="shared" si="211"/>
        <v>December</v>
      </c>
      <c r="Q2285">
        <f t="shared" si="212"/>
        <v>1</v>
      </c>
      <c r="R2285">
        <f t="shared" si="213"/>
        <v>0</v>
      </c>
      <c r="S2285" s="4" t="str">
        <f t="shared" si="214"/>
        <v>40243</v>
      </c>
      <c r="T2285">
        <v>5</v>
      </c>
      <c r="U2285">
        <v>0</v>
      </c>
      <c r="V2285">
        <v>1</v>
      </c>
      <c r="W2285">
        <v>1</v>
      </c>
      <c r="X2285">
        <v>0</v>
      </c>
      <c r="Y2285">
        <v>0</v>
      </c>
      <c r="AD2285">
        <v>2023</v>
      </c>
      <c r="AE2285" t="s">
        <v>574</v>
      </c>
      <c r="AF2285">
        <v>1</v>
      </c>
      <c r="AG2285" t="b">
        <f t="shared" si="215"/>
        <v>1</v>
      </c>
      <c r="AH2285">
        <v>0</v>
      </c>
      <c r="AI2285">
        <v>40243</v>
      </c>
      <c r="AJ2285">
        <v>5</v>
      </c>
      <c r="AK2285">
        <v>0</v>
      </c>
      <c r="AL2285">
        <v>1</v>
      </c>
      <c r="AM2285">
        <v>1</v>
      </c>
      <c r="AN2285">
        <v>0</v>
      </c>
      <c r="AO2285">
        <v>0</v>
      </c>
    </row>
    <row r="2286" spans="4:41" x14ac:dyDescent="0.3">
      <c r="D2286" t="str">
        <f t="shared" si="210"/>
        <v>December</v>
      </c>
      <c r="E2286" t="s">
        <v>92</v>
      </c>
      <c r="F2286">
        <v>39</v>
      </c>
      <c r="G2286">
        <v>0</v>
      </c>
      <c r="H2286">
        <v>6</v>
      </c>
      <c r="I2286">
        <v>5</v>
      </c>
      <c r="J2286">
        <v>0</v>
      </c>
      <c r="K2286">
        <v>0</v>
      </c>
      <c r="O2286">
        <v>2023</v>
      </c>
      <c r="P2286" t="str">
        <f t="shared" si="211"/>
        <v>December</v>
      </c>
      <c r="Q2286">
        <f t="shared" si="212"/>
        <v>1</v>
      </c>
      <c r="R2286">
        <f t="shared" si="213"/>
        <v>0</v>
      </c>
      <c r="S2286" s="4" t="str">
        <f t="shared" si="214"/>
        <v>40245</v>
      </c>
      <c r="T2286">
        <v>39</v>
      </c>
      <c r="U2286">
        <v>0</v>
      </c>
      <c r="V2286">
        <v>6</v>
      </c>
      <c r="W2286">
        <v>5</v>
      </c>
      <c r="X2286">
        <v>0</v>
      </c>
      <c r="Y2286">
        <v>0</v>
      </c>
      <c r="AD2286">
        <v>2023</v>
      </c>
      <c r="AE2286" t="s">
        <v>574</v>
      </c>
      <c r="AF2286">
        <v>1</v>
      </c>
      <c r="AG2286" t="b">
        <f t="shared" si="215"/>
        <v>1</v>
      </c>
      <c r="AH2286">
        <v>0</v>
      </c>
      <c r="AI2286">
        <v>40245</v>
      </c>
      <c r="AJ2286">
        <v>39</v>
      </c>
      <c r="AK2286">
        <v>0</v>
      </c>
      <c r="AL2286">
        <v>6</v>
      </c>
      <c r="AM2286">
        <v>5</v>
      </c>
      <c r="AN2286">
        <v>0</v>
      </c>
      <c r="AO2286">
        <v>0</v>
      </c>
    </row>
    <row r="2287" spans="4:41" x14ac:dyDescent="0.3">
      <c r="D2287" t="str">
        <f t="shared" si="210"/>
        <v>December</v>
      </c>
      <c r="E2287" t="s">
        <v>93</v>
      </c>
      <c r="F2287">
        <v>59</v>
      </c>
      <c r="G2287">
        <v>0</v>
      </c>
      <c r="H2287">
        <v>10</v>
      </c>
      <c r="I2287">
        <v>7</v>
      </c>
      <c r="J2287">
        <v>0</v>
      </c>
      <c r="K2287">
        <v>0</v>
      </c>
      <c r="O2287">
        <v>2023</v>
      </c>
      <c r="P2287" t="str">
        <f t="shared" si="211"/>
        <v>December</v>
      </c>
      <c r="Q2287">
        <f t="shared" si="212"/>
        <v>1</v>
      </c>
      <c r="R2287">
        <f t="shared" si="213"/>
        <v>0</v>
      </c>
      <c r="S2287" s="4" t="str">
        <f t="shared" si="214"/>
        <v>40258</v>
      </c>
      <c r="T2287">
        <v>59</v>
      </c>
      <c r="U2287">
        <v>0</v>
      </c>
      <c r="V2287">
        <v>10</v>
      </c>
      <c r="W2287">
        <v>7</v>
      </c>
      <c r="X2287">
        <v>0</v>
      </c>
      <c r="Y2287">
        <v>0</v>
      </c>
      <c r="AD2287">
        <v>2023</v>
      </c>
      <c r="AE2287" t="s">
        <v>574</v>
      </c>
      <c r="AF2287">
        <v>1</v>
      </c>
      <c r="AG2287" t="b">
        <f t="shared" si="215"/>
        <v>1</v>
      </c>
      <c r="AH2287">
        <v>0</v>
      </c>
      <c r="AI2287">
        <v>40258</v>
      </c>
      <c r="AJ2287">
        <v>59</v>
      </c>
      <c r="AK2287">
        <v>0</v>
      </c>
      <c r="AL2287">
        <v>10</v>
      </c>
      <c r="AM2287">
        <v>7</v>
      </c>
      <c r="AN2287">
        <v>0</v>
      </c>
      <c r="AO2287">
        <v>0</v>
      </c>
    </row>
    <row r="2288" spans="4:41" x14ac:dyDescent="0.3">
      <c r="D2288" t="str">
        <f t="shared" si="210"/>
        <v>December</v>
      </c>
      <c r="E2288" t="s">
        <v>95</v>
      </c>
      <c r="F2288">
        <v>55</v>
      </c>
      <c r="G2288">
        <v>0</v>
      </c>
      <c r="H2288">
        <v>16</v>
      </c>
      <c r="I2288">
        <v>11</v>
      </c>
      <c r="J2288">
        <v>0</v>
      </c>
      <c r="K2288">
        <v>0</v>
      </c>
      <c r="O2288">
        <v>2023</v>
      </c>
      <c r="P2288" t="str">
        <f t="shared" si="211"/>
        <v>December</v>
      </c>
      <c r="Q2288">
        <f t="shared" si="212"/>
        <v>1</v>
      </c>
      <c r="R2288">
        <f t="shared" si="213"/>
        <v>0</v>
      </c>
      <c r="S2288" s="4" t="str">
        <f t="shared" si="214"/>
        <v>40272</v>
      </c>
      <c r="T2288">
        <v>55</v>
      </c>
      <c r="U2288">
        <v>0</v>
      </c>
      <c r="V2288">
        <v>16</v>
      </c>
      <c r="W2288">
        <v>11</v>
      </c>
      <c r="X2288">
        <v>0</v>
      </c>
      <c r="Y2288">
        <v>0</v>
      </c>
      <c r="AD2288">
        <v>2023</v>
      </c>
      <c r="AE2288" t="s">
        <v>574</v>
      </c>
      <c r="AF2288">
        <v>1</v>
      </c>
      <c r="AG2288" t="b">
        <f t="shared" si="215"/>
        <v>1</v>
      </c>
      <c r="AH2288">
        <v>0</v>
      </c>
      <c r="AI2288">
        <v>40272</v>
      </c>
      <c r="AJ2288">
        <v>55</v>
      </c>
      <c r="AK2288">
        <v>0</v>
      </c>
      <c r="AL2288">
        <v>16</v>
      </c>
      <c r="AM2288">
        <v>11</v>
      </c>
      <c r="AN2288">
        <v>0</v>
      </c>
      <c r="AO2288">
        <v>0</v>
      </c>
    </row>
    <row r="2289" spans="2:41" x14ac:dyDescent="0.3">
      <c r="D2289" t="str">
        <f t="shared" si="210"/>
        <v>December</v>
      </c>
      <c r="E2289" t="s">
        <v>96</v>
      </c>
      <c r="F2289">
        <v>23</v>
      </c>
      <c r="G2289">
        <v>0</v>
      </c>
      <c r="H2289">
        <v>10</v>
      </c>
      <c r="I2289">
        <v>6</v>
      </c>
      <c r="J2289">
        <v>0</v>
      </c>
      <c r="K2289">
        <v>0</v>
      </c>
      <c r="O2289">
        <v>2023</v>
      </c>
      <c r="P2289" t="str">
        <f t="shared" si="211"/>
        <v>December</v>
      </c>
      <c r="Q2289">
        <f t="shared" si="212"/>
        <v>1</v>
      </c>
      <c r="R2289">
        <f t="shared" si="213"/>
        <v>0</v>
      </c>
      <c r="S2289" s="4" t="str">
        <f t="shared" si="214"/>
        <v>40291</v>
      </c>
      <c r="T2289">
        <v>23</v>
      </c>
      <c r="U2289">
        <v>0</v>
      </c>
      <c r="V2289">
        <v>10</v>
      </c>
      <c r="W2289">
        <v>6</v>
      </c>
      <c r="X2289">
        <v>0</v>
      </c>
      <c r="Y2289">
        <v>0</v>
      </c>
      <c r="AD2289">
        <v>2023</v>
      </c>
      <c r="AE2289" t="s">
        <v>574</v>
      </c>
      <c r="AF2289">
        <v>1</v>
      </c>
      <c r="AG2289" t="b">
        <f t="shared" si="215"/>
        <v>1</v>
      </c>
      <c r="AH2289">
        <v>0</v>
      </c>
      <c r="AI2289">
        <v>40291</v>
      </c>
      <c r="AJ2289">
        <v>23</v>
      </c>
      <c r="AK2289">
        <v>0</v>
      </c>
      <c r="AL2289">
        <v>10</v>
      </c>
      <c r="AM2289">
        <v>6</v>
      </c>
      <c r="AN2289">
        <v>0</v>
      </c>
      <c r="AO2289">
        <v>0</v>
      </c>
    </row>
    <row r="2290" spans="2:41" x14ac:dyDescent="0.3">
      <c r="D2290" t="str">
        <f t="shared" si="210"/>
        <v>December</v>
      </c>
      <c r="E2290" t="s">
        <v>98</v>
      </c>
      <c r="F2290">
        <v>67</v>
      </c>
      <c r="G2290">
        <v>0</v>
      </c>
      <c r="H2290">
        <v>12</v>
      </c>
      <c r="I2290">
        <v>5</v>
      </c>
      <c r="J2290">
        <v>0</v>
      </c>
      <c r="K2290">
        <v>0</v>
      </c>
      <c r="O2290">
        <v>2023</v>
      </c>
      <c r="P2290" t="str">
        <f t="shared" si="211"/>
        <v>December</v>
      </c>
      <c r="Q2290">
        <f t="shared" si="212"/>
        <v>1</v>
      </c>
      <c r="R2290">
        <f t="shared" si="213"/>
        <v>0</v>
      </c>
      <c r="S2290" s="4" t="str">
        <f t="shared" si="214"/>
        <v>40299</v>
      </c>
      <c r="T2290">
        <v>67</v>
      </c>
      <c r="U2290">
        <v>0</v>
      </c>
      <c r="V2290">
        <v>12</v>
      </c>
      <c r="W2290">
        <v>5</v>
      </c>
      <c r="X2290">
        <v>0</v>
      </c>
      <c r="Y2290">
        <v>0</v>
      </c>
      <c r="AD2290">
        <v>2023</v>
      </c>
      <c r="AE2290" t="s">
        <v>574</v>
      </c>
      <c r="AF2290">
        <v>1</v>
      </c>
      <c r="AG2290" t="b">
        <f t="shared" si="215"/>
        <v>1</v>
      </c>
      <c r="AH2290">
        <v>0</v>
      </c>
      <c r="AI2290">
        <v>40299</v>
      </c>
      <c r="AJ2290">
        <v>67</v>
      </c>
      <c r="AK2290">
        <v>0</v>
      </c>
      <c r="AL2290">
        <v>12</v>
      </c>
      <c r="AM2290">
        <v>5</v>
      </c>
      <c r="AN2290">
        <v>0</v>
      </c>
      <c r="AO2290">
        <v>0</v>
      </c>
    </row>
    <row r="2291" spans="2:41" x14ac:dyDescent="0.3">
      <c r="D2291" t="str">
        <f t="shared" si="210"/>
        <v>December</v>
      </c>
      <c r="E2291" t="s">
        <v>4</v>
      </c>
      <c r="F2291" s="1">
        <v>1443</v>
      </c>
      <c r="G2291">
        <v>0</v>
      </c>
      <c r="H2291">
        <v>398</v>
      </c>
      <c r="I2291">
        <v>260</v>
      </c>
      <c r="J2291">
        <v>0</v>
      </c>
      <c r="K2291">
        <v>0</v>
      </c>
      <c r="O2291">
        <v>2023</v>
      </c>
      <c r="P2291" t="str">
        <f t="shared" si="211"/>
        <v>December</v>
      </c>
      <c r="Q2291">
        <f t="shared" si="212"/>
        <v>0</v>
      </c>
      <c r="R2291">
        <f t="shared" si="213"/>
        <v>1</v>
      </c>
      <c r="S2291" s="4" t="str">
        <f t="shared" si="214"/>
        <v>Total</v>
      </c>
      <c r="T2291">
        <v>1443</v>
      </c>
      <c r="U2291">
        <v>0</v>
      </c>
      <c r="V2291">
        <v>398</v>
      </c>
      <c r="W2291">
        <v>260</v>
      </c>
      <c r="X2291">
        <v>0</v>
      </c>
      <c r="Y2291">
        <v>0</v>
      </c>
      <c r="AD2291">
        <v>2023</v>
      </c>
      <c r="AE2291" t="s">
        <v>574</v>
      </c>
      <c r="AF2291">
        <v>0</v>
      </c>
      <c r="AG2291" t="b">
        <f t="shared" si="215"/>
        <v>0</v>
      </c>
      <c r="AH2291">
        <v>1</v>
      </c>
      <c r="AI2291" s="4" t="s">
        <v>4</v>
      </c>
      <c r="AJ2291">
        <v>1443</v>
      </c>
      <c r="AK2291">
        <v>0</v>
      </c>
      <c r="AL2291">
        <v>398</v>
      </c>
      <c r="AM2291">
        <v>260</v>
      </c>
      <c r="AN2291">
        <v>0</v>
      </c>
      <c r="AO2291">
        <v>0</v>
      </c>
    </row>
    <row r="2292" spans="2:41" x14ac:dyDescent="0.3">
      <c r="B2292" t="s">
        <v>103</v>
      </c>
      <c r="D2292" t="str">
        <f t="shared" si="210"/>
        <v>December</v>
      </c>
      <c r="E2292" t="s">
        <v>105</v>
      </c>
      <c r="F2292">
        <v>12</v>
      </c>
      <c r="G2292">
        <v>0</v>
      </c>
      <c r="H2292">
        <v>6</v>
      </c>
      <c r="I2292">
        <v>4</v>
      </c>
      <c r="J2292">
        <v>0</v>
      </c>
      <c r="K2292">
        <v>0</v>
      </c>
      <c r="O2292">
        <v>2023</v>
      </c>
      <c r="P2292" t="str">
        <f t="shared" si="211"/>
        <v>December</v>
      </c>
      <c r="Q2292">
        <f t="shared" si="212"/>
        <v>0</v>
      </c>
      <c r="R2292">
        <f t="shared" si="213"/>
        <v>0</v>
      </c>
      <c r="S2292" s="4" t="str">
        <f t="shared" si="214"/>
        <v>40118</v>
      </c>
      <c r="T2292">
        <v>12</v>
      </c>
      <c r="U2292">
        <v>0</v>
      </c>
      <c r="V2292">
        <v>6</v>
      </c>
      <c r="W2292">
        <v>4</v>
      </c>
      <c r="X2292">
        <v>0</v>
      </c>
      <c r="Y2292">
        <v>0</v>
      </c>
      <c r="AD2292">
        <v>2023</v>
      </c>
      <c r="AE2292" t="s">
        <v>574</v>
      </c>
      <c r="AF2292">
        <v>0</v>
      </c>
      <c r="AG2292" t="b">
        <f t="shared" si="215"/>
        <v>1</v>
      </c>
      <c r="AH2292">
        <v>0</v>
      </c>
      <c r="AI2292">
        <v>40118</v>
      </c>
      <c r="AJ2292">
        <v>12</v>
      </c>
      <c r="AK2292">
        <v>0</v>
      </c>
      <c r="AL2292">
        <v>6</v>
      </c>
      <c r="AM2292">
        <v>4</v>
      </c>
      <c r="AN2292">
        <v>0</v>
      </c>
      <c r="AO2292">
        <v>0</v>
      </c>
    </row>
    <row r="2293" spans="2:41" x14ac:dyDescent="0.3">
      <c r="B2293" t="s">
        <v>22</v>
      </c>
      <c r="D2293" t="str">
        <f t="shared" si="210"/>
        <v>December</v>
      </c>
      <c r="E2293" t="s">
        <v>107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O2293">
        <v>2023</v>
      </c>
      <c r="P2293" t="str">
        <f t="shared" si="211"/>
        <v>December</v>
      </c>
      <c r="Q2293">
        <f t="shared" si="212"/>
        <v>0</v>
      </c>
      <c r="R2293">
        <f t="shared" si="213"/>
        <v>0</v>
      </c>
      <c r="S2293" s="4" t="str">
        <f t="shared" si="214"/>
        <v>40059</v>
      </c>
      <c r="T2293">
        <v>1</v>
      </c>
      <c r="U2293">
        <v>0</v>
      </c>
      <c r="V2293">
        <v>1</v>
      </c>
      <c r="W2293">
        <v>1</v>
      </c>
      <c r="X2293">
        <v>0</v>
      </c>
      <c r="Y2293">
        <v>0</v>
      </c>
      <c r="AD2293">
        <v>2023</v>
      </c>
      <c r="AE2293" t="s">
        <v>574</v>
      </c>
      <c r="AF2293">
        <v>0</v>
      </c>
      <c r="AG2293" t="b">
        <f t="shared" si="215"/>
        <v>1</v>
      </c>
      <c r="AH2293">
        <v>0</v>
      </c>
      <c r="AI2293">
        <v>40059</v>
      </c>
      <c r="AJ2293">
        <v>1</v>
      </c>
      <c r="AK2293">
        <v>0</v>
      </c>
      <c r="AL2293">
        <v>1</v>
      </c>
      <c r="AM2293">
        <v>1</v>
      </c>
      <c r="AN2293">
        <v>0</v>
      </c>
      <c r="AO2293">
        <v>0</v>
      </c>
    </row>
    <row r="2294" spans="2:41" x14ac:dyDescent="0.3">
      <c r="D2294" t="str">
        <f t="shared" si="210"/>
        <v>December</v>
      </c>
      <c r="E2294" t="s">
        <v>4</v>
      </c>
      <c r="F2294">
        <v>13</v>
      </c>
      <c r="G2294">
        <v>0</v>
      </c>
      <c r="H2294">
        <v>7</v>
      </c>
      <c r="I2294">
        <v>5</v>
      </c>
      <c r="J2294">
        <v>0</v>
      </c>
      <c r="K2294">
        <v>0</v>
      </c>
      <c r="O2294">
        <v>2023</v>
      </c>
      <c r="P2294" t="str">
        <f t="shared" si="211"/>
        <v>December</v>
      </c>
      <c r="Q2294">
        <f t="shared" si="212"/>
        <v>0</v>
      </c>
      <c r="R2294">
        <f t="shared" si="213"/>
        <v>1</v>
      </c>
      <c r="S2294" s="4" t="str">
        <f t="shared" si="214"/>
        <v>Total</v>
      </c>
      <c r="T2294">
        <v>13</v>
      </c>
      <c r="U2294">
        <v>0</v>
      </c>
      <c r="V2294">
        <v>7</v>
      </c>
      <c r="W2294">
        <v>5</v>
      </c>
      <c r="X2294">
        <v>0</v>
      </c>
      <c r="Y2294">
        <v>0</v>
      </c>
      <c r="AD2294">
        <v>2023</v>
      </c>
      <c r="AE2294" t="s">
        <v>574</v>
      </c>
      <c r="AF2294">
        <v>0</v>
      </c>
      <c r="AG2294" t="b">
        <f t="shared" si="215"/>
        <v>0</v>
      </c>
      <c r="AH2294">
        <v>1</v>
      </c>
      <c r="AI2294" s="4" t="s">
        <v>4</v>
      </c>
      <c r="AJ2294">
        <v>13</v>
      </c>
      <c r="AK2294">
        <v>0</v>
      </c>
      <c r="AL2294">
        <v>7</v>
      </c>
      <c r="AM2294">
        <v>5</v>
      </c>
      <c r="AN2294">
        <v>0</v>
      </c>
      <c r="AO2294">
        <v>0</v>
      </c>
    </row>
    <row r="2295" spans="2:41" x14ac:dyDescent="0.3">
      <c r="B2295" t="s">
        <v>108</v>
      </c>
      <c r="D2295" t="str">
        <f t="shared" si="210"/>
        <v>December</v>
      </c>
      <c r="E2295" t="s">
        <v>109</v>
      </c>
      <c r="F2295">
        <v>3</v>
      </c>
      <c r="G2295">
        <v>0</v>
      </c>
      <c r="H2295">
        <v>0</v>
      </c>
      <c r="I2295">
        <v>0</v>
      </c>
      <c r="J2295">
        <v>0</v>
      </c>
      <c r="K2295">
        <v>0</v>
      </c>
      <c r="O2295">
        <v>2023</v>
      </c>
      <c r="P2295" t="str">
        <f t="shared" si="211"/>
        <v>December</v>
      </c>
      <c r="Q2295">
        <f t="shared" si="212"/>
        <v>0</v>
      </c>
      <c r="R2295">
        <f t="shared" si="213"/>
        <v>0</v>
      </c>
      <c r="S2295" s="4" t="str">
        <f t="shared" si="214"/>
        <v xml:space="preserve"> CODE</v>
      </c>
      <c r="T2295">
        <v>3</v>
      </c>
      <c r="U2295">
        <v>0</v>
      </c>
      <c r="V2295">
        <v>0</v>
      </c>
      <c r="W2295">
        <v>0</v>
      </c>
      <c r="X2295">
        <v>0</v>
      </c>
      <c r="Y2295">
        <v>0</v>
      </c>
      <c r="AD2295">
        <v>2023</v>
      </c>
      <c r="AE2295" t="s">
        <v>574</v>
      </c>
      <c r="AF2295">
        <v>0</v>
      </c>
      <c r="AG2295" t="b">
        <f t="shared" si="215"/>
        <v>0</v>
      </c>
      <c r="AH2295">
        <v>0</v>
      </c>
      <c r="AI2295" s="4" t="s">
        <v>586</v>
      </c>
      <c r="AJ2295">
        <v>3</v>
      </c>
      <c r="AK2295">
        <v>0</v>
      </c>
      <c r="AL2295">
        <v>0</v>
      </c>
      <c r="AM2295">
        <v>0</v>
      </c>
      <c r="AN2295">
        <v>0</v>
      </c>
      <c r="AO2295">
        <v>0</v>
      </c>
    </row>
    <row r="2296" spans="2:41" x14ac:dyDescent="0.3">
      <c r="B2296" t="s">
        <v>110</v>
      </c>
      <c r="D2296" t="str">
        <f t="shared" si="210"/>
        <v>December</v>
      </c>
      <c r="E2296" t="s">
        <v>4</v>
      </c>
      <c r="F2296">
        <v>3</v>
      </c>
      <c r="G2296">
        <v>0</v>
      </c>
      <c r="H2296">
        <v>0</v>
      </c>
      <c r="I2296">
        <v>0</v>
      </c>
      <c r="J2296">
        <v>0</v>
      </c>
      <c r="K2296">
        <v>0</v>
      </c>
      <c r="O2296">
        <v>2023</v>
      </c>
      <c r="P2296" t="str">
        <f t="shared" si="211"/>
        <v>December</v>
      </c>
      <c r="Q2296">
        <f t="shared" si="212"/>
        <v>0</v>
      </c>
      <c r="R2296">
        <f t="shared" si="213"/>
        <v>1</v>
      </c>
      <c r="S2296" s="4" t="str">
        <f t="shared" si="214"/>
        <v>Total</v>
      </c>
      <c r="T2296">
        <v>3</v>
      </c>
      <c r="U2296">
        <v>0</v>
      </c>
      <c r="V2296">
        <v>0</v>
      </c>
      <c r="W2296">
        <v>0</v>
      </c>
      <c r="X2296">
        <v>0</v>
      </c>
      <c r="Y2296">
        <v>0</v>
      </c>
      <c r="AD2296">
        <v>2023</v>
      </c>
      <c r="AE2296" t="s">
        <v>574</v>
      </c>
      <c r="AF2296">
        <v>0</v>
      </c>
      <c r="AG2296" t="b">
        <f t="shared" si="215"/>
        <v>0</v>
      </c>
      <c r="AH2296">
        <v>1</v>
      </c>
      <c r="AI2296" s="4" t="s">
        <v>4</v>
      </c>
      <c r="AJ2296">
        <v>3</v>
      </c>
      <c r="AK2296">
        <v>0</v>
      </c>
      <c r="AL2296">
        <v>0</v>
      </c>
      <c r="AM2296">
        <v>0</v>
      </c>
      <c r="AN2296">
        <v>0</v>
      </c>
      <c r="AO2296">
        <v>0</v>
      </c>
    </row>
    <row r="2297" spans="2:41" x14ac:dyDescent="0.3">
      <c r="B2297" t="s">
        <v>4</v>
      </c>
      <c r="D2297" t="str">
        <f t="shared" si="210"/>
        <v>December</v>
      </c>
      <c r="E2297" t="s">
        <v>4</v>
      </c>
      <c r="F2297" s="1">
        <v>1459</v>
      </c>
      <c r="G2297">
        <v>0</v>
      </c>
      <c r="H2297">
        <v>405</v>
      </c>
      <c r="I2297">
        <v>265</v>
      </c>
      <c r="J2297">
        <v>0</v>
      </c>
      <c r="K2297">
        <v>0</v>
      </c>
      <c r="O2297">
        <v>2023</v>
      </c>
      <c r="P2297" t="str">
        <f t="shared" si="211"/>
        <v>December</v>
      </c>
      <c r="Q2297">
        <f t="shared" si="212"/>
        <v>0</v>
      </c>
      <c r="R2297">
        <f t="shared" si="213"/>
        <v>1</v>
      </c>
      <c r="S2297" s="4" t="str">
        <f t="shared" si="214"/>
        <v>Total</v>
      </c>
      <c r="T2297">
        <v>1459</v>
      </c>
      <c r="U2297">
        <v>0</v>
      </c>
      <c r="V2297">
        <v>405</v>
      </c>
      <c r="W2297">
        <v>265</v>
      </c>
      <c r="X2297">
        <v>0</v>
      </c>
      <c r="Y2297">
        <v>0</v>
      </c>
      <c r="AD2297">
        <v>2023</v>
      </c>
      <c r="AE2297" t="s">
        <v>574</v>
      </c>
      <c r="AF2297">
        <v>0</v>
      </c>
      <c r="AG2297" t="b">
        <f t="shared" si="215"/>
        <v>0</v>
      </c>
      <c r="AH2297">
        <v>1</v>
      </c>
      <c r="AI2297" s="4" t="s">
        <v>4</v>
      </c>
      <c r="AJ2297">
        <v>1459</v>
      </c>
      <c r="AK2297">
        <v>0</v>
      </c>
      <c r="AL2297">
        <v>405</v>
      </c>
      <c r="AM2297">
        <v>265</v>
      </c>
      <c r="AN2297">
        <v>0</v>
      </c>
      <c r="AO2297">
        <v>0</v>
      </c>
    </row>
    <row r="2298" spans="2:41" x14ac:dyDescent="0.3">
      <c r="D2298" t="str">
        <f t="shared" si="210"/>
        <v>December</v>
      </c>
      <c r="F2298" s="1">
        <v>16578</v>
      </c>
      <c r="G2298">
        <v>1</v>
      </c>
      <c r="H2298" s="1">
        <v>4866</v>
      </c>
      <c r="I2298" s="1">
        <v>2790</v>
      </c>
      <c r="J2298">
        <v>0</v>
      </c>
      <c r="K2298">
        <v>21</v>
      </c>
      <c r="O2298">
        <v>2023</v>
      </c>
      <c r="P2298" t="str">
        <f t="shared" si="211"/>
        <v>December</v>
      </c>
      <c r="Q2298">
        <f t="shared" si="212"/>
        <v>0</v>
      </c>
      <c r="R2298">
        <f t="shared" si="213"/>
        <v>0</v>
      </c>
      <c r="S2298" s="4" t="str">
        <f t="shared" si="214"/>
        <v/>
      </c>
      <c r="T2298">
        <v>16578</v>
      </c>
      <c r="U2298">
        <v>1</v>
      </c>
      <c r="V2298">
        <v>4866</v>
      </c>
      <c r="W2298">
        <v>2790</v>
      </c>
      <c r="X2298">
        <v>0</v>
      </c>
      <c r="Y2298">
        <v>21</v>
      </c>
      <c r="AD2298">
        <v>2023</v>
      </c>
      <c r="AE2298" t="s">
        <v>574</v>
      </c>
      <c r="AF2298">
        <v>0</v>
      </c>
      <c r="AG2298" t="b">
        <f t="shared" si="215"/>
        <v>0</v>
      </c>
      <c r="AH2298">
        <v>0</v>
      </c>
      <c r="AI2298" s="4" t="s">
        <v>587</v>
      </c>
      <c r="AJ2298">
        <v>16578</v>
      </c>
      <c r="AK2298">
        <v>1</v>
      </c>
      <c r="AL2298">
        <v>4866</v>
      </c>
      <c r="AM2298">
        <v>2790</v>
      </c>
      <c r="AN2298">
        <v>0</v>
      </c>
      <c r="AO2298">
        <v>21</v>
      </c>
    </row>
    <row r="2299" spans="2:41" x14ac:dyDescent="0.3">
      <c r="D2299" t="str">
        <f t="shared" si="210"/>
        <v>December</v>
      </c>
      <c r="F2299" s="1">
        <v>68208</v>
      </c>
      <c r="G2299">
        <v>3</v>
      </c>
      <c r="H2299" s="1">
        <v>24592</v>
      </c>
      <c r="I2299" s="1">
        <v>12873</v>
      </c>
      <c r="J2299">
        <v>53</v>
      </c>
      <c r="K2299" s="1">
        <v>7780</v>
      </c>
      <c r="S2299" s="4"/>
      <c r="T2299">
        <v>68208</v>
      </c>
      <c r="U2299">
        <v>3</v>
      </c>
      <c r="V2299">
        <v>24592</v>
      </c>
      <c r="W2299">
        <v>12873</v>
      </c>
      <c r="X2299">
        <v>53</v>
      </c>
      <c r="Y2299">
        <v>7780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FE9D-7DC3-4E8F-99F0-772897ADB472}">
  <dimension ref="A1:AO1958"/>
  <sheetViews>
    <sheetView topLeftCell="Z1" workbookViewId="0">
      <selection activeCell="AL11" sqref="AL11"/>
    </sheetView>
  </sheetViews>
  <sheetFormatPr defaultRowHeight="14.4" x14ac:dyDescent="0.3"/>
  <cols>
    <col min="28" max="28" width="13.88671875" bestFit="1" customWidth="1"/>
    <col min="29" max="29" width="17" bestFit="1" customWidth="1"/>
    <col min="30" max="30" width="10.21875" bestFit="1" customWidth="1"/>
    <col min="31" max="31" width="10.109375" bestFit="1" customWidth="1"/>
    <col min="32" max="32" width="20.21875" bestFit="1" customWidth="1"/>
    <col min="33" max="33" width="21.88671875" bestFit="1" customWidth="1"/>
    <col min="34" max="34" width="13.33203125" bestFit="1" customWidth="1"/>
    <col min="41" max="41" width="19.77734375" customWidth="1"/>
  </cols>
  <sheetData>
    <row r="1" spans="1:41" x14ac:dyDescent="0.3">
      <c r="A1" t="s">
        <v>579</v>
      </c>
      <c r="B1" t="s">
        <v>580</v>
      </c>
      <c r="C1" t="s">
        <v>138</v>
      </c>
      <c r="D1" t="s">
        <v>4</v>
      </c>
      <c r="E1" t="s">
        <v>581</v>
      </c>
      <c r="F1" t="s">
        <v>576</v>
      </c>
      <c r="G1" t="s">
        <v>11</v>
      </c>
      <c r="H1" t="s">
        <v>12</v>
      </c>
      <c r="I1" t="s">
        <v>577</v>
      </c>
      <c r="J1" t="s">
        <v>578</v>
      </c>
      <c r="K1" t="s">
        <v>15</v>
      </c>
      <c r="N1" t="s">
        <v>579</v>
      </c>
      <c r="O1" t="s">
        <v>580</v>
      </c>
      <c r="P1" t="s">
        <v>138</v>
      </c>
      <c r="Q1" t="s">
        <v>594</v>
      </c>
      <c r="R1" t="s">
        <v>4</v>
      </c>
      <c r="S1" t="s">
        <v>581</v>
      </c>
      <c r="T1" t="s">
        <v>576</v>
      </c>
      <c r="U1" t="s">
        <v>11</v>
      </c>
      <c r="V1" t="s">
        <v>12</v>
      </c>
      <c r="W1" t="s">
        <v>577</v>
      </c>
      <c r="X1" t="s">
        <v>578</v>
      </c>
      <c r="Y1" t="s">
        <v>15</v>
      </c>
      <c r="Z1" t="s">
        <v>607</v>
      </c>
    </row>
    <row r="2" spans="1:41" x14ac:dyDescent="0.3">
      <c r="A2" cm="1">
        <f t="array" ref="A2:L1958">_xlfn._xlws.FILTER(Sheet1!AD2:AO2298,Sheet1!AG2:AG2298)</f>
        <v>2019</v>
      </c>
      <c r="B2" t="str">
        <v>January</v>
      </c>
      <c r="C2">
        <v>1</v>
      </c>
      <c r="D2" t="b">
        <v>1</v>
      </c>
      <c r="E2">
        <v>0</v>
      </c>
      <c r="F2">
        <v>40202</v>
      </c>
      <c r="G2">
        <v>45</v>
      </c>
      <c r="H2">
        <v>0</v>
      </c>
      <c r="I2">
        <v>18</v>
      </c>
      <c r="J2">
        <v>9</v>
      </c>
      <c r="K2">
        <v>0</v>
      </c>
      <c r="L2">
        <v>0</v>
      </c>
      <c r="N2">
        <v>2019</v>
      </c>
      <c r="O2" t="s">
        <v>350</v>
      </c>
      <c r="P2">
        <v>1</v>
      </c>
      <c r="Q2" t="b">
        <v>1</v>
      </c>
      <c r="R2">
        <v>0</v>
      </c>
      <c r="S2">
        <v>40202</v>
      </c>
      <c r="T2">
        <v>45</v>
      </c>
      <c r="U2">
        <v>0</v>
      </c>
      <c r="V2">
        <v>18</v>
      </c>
      <c r="W2">
        <v>9</v>
      </c>
      <c r="X2">
        <v>0</v>
      </c>
      <c r="Y2">
        <v>0</v>
      </c>
      <c r="Z2">
        <f>IF(OR(P2=1,NOT(ISNA((MATCH(S2,Sheet4!H$2:H$57,0))))),1,0)</f>
        <v>1</v>
      </c>
      <c r="AB2" s="2" t="s">
        <v>589</v>
      </c>
      <c r="AC2" t="s">
        <v>590</v>
      </c>
      <c r="AD2" t="s">
        <v>608</v>
      </c>
      <c r="AE2" t="s">
        <v>609</v>
      </c>
      <c r="AF2" t="s">
        <v>610</v>
      </c>
      <c r="AG2" t="s">
        <v>611</v>
      </c>
      <c r="AH2" t="s">
        <v>612</v>
      </c>
      <c r="AO2" s="8">
        <v>45135</v>
      </c>
    </row>
    <row r="3" spans="1:41" x14ac:dyDescent="0.3">
      <c r="A3">
        <v>2019</v>
      </c>
      <c r="B3" t="str">
        <v>January</v>
      </c>
      <c r="C3">
        <v>1</v>
      </c>
      <c r="D3" t="b">
        <v>1</v>
      </c>
      <c r="E3">
        <v>0</v>
      </c>
      <c r="F3">
        <v>40203</v>
      </c>
      <c r="G3">
        <v>101</v>
      </c>
      <c r="H3">
        <v>0</v>
      </c>
      <c r="I3">
        <v>56</v>
      </c>
      <c r="J3">
        <v>24</v>
      </c>
      <c r="K3">
        <v>0</v>
      </c>
      <c r="L3">
        <v>0</v>
      </c>
      <c r="N3">
        <v>2019</v>
      </c>
      <c r="O3" t="s">
        <v>350</v>
      </c>
      <c r="P3">
        <v>1</v>
      </c>
      <c r="Q3" t="b">
        <v>1</v>
      </c>
      <c r="R3">
        <v>0</v>
      </c>
      <c r="S3">
        <v>40203</v>
      </c>
      <c r="T3">
        <v>101</v>
      </c>
      <c r="U3">
        <v>0</v>
      </c>
      <c r="V3">
        <v>56</v>
      </c>
      <c r="W3">
        <v>24</v>
      </c>
      <c r="X3">
        <v>0</v>
      </c>
      <c r="Y3">
        <v>0</v>
      </c>
      <c r="Z3">
        <f>IF(OR(P3=1,NOT(ISNA((MATCH(S3,Sheet4!H$2:H$57,0))))),1,0)</f>
        <v>1</v>
      </c>
      <c r="AB3" s="3">
        <v>2019</v>
      </c>
      <c r="AC3">
        <v>16938</v>
      </c>
      <c r="AD3">
        <v>1</v>
      </c>
      <c r="AE3">
        <v>9234</v>
      </c>
      <c r="AF3">
        <v>45</v>
      </c>
      <c r="AG3">
        <v>4347</v>
      </c>
      <c r="AH3">
        <v>2</v>
      </c>
      <c r="AO3" s="8">
        <v>45135</v>
      </c>
    </row>
    <row r="4" spans="1:41" x14ac:dyDescent="0.3">
      <c r="A4">
        <v>2019</v>
      </c>
      <c r="B4" t="str">
        <v>January</v>
      </c>
      <c r="C4">
        <v>1</v>
      </c>
      <c r="D4" t="b">
        <v>1</v>
      </c>
      <c r="E4">
        <v>0</v>
      </c>
      <c r="F4">
        <v>40204</v>
      </c>
      <c r="G4">
        <v>25</v>
      </c>
      <c r="H4">
        <v>0</v>
      </c>
      <c r="I4">
        <v>14</v>
      </c>
      <c r="J4">
        <v>8</v>
      </c>
      <c r="K4">
        <v>0</v>
      </c>
      <c r="L4">
        <v>0</v>
      </c>
      <c r="N4">
        <v>2019</v>
      </c>
      <c r="O4" t="s">
        <v>350</v>
      </c>
      <c r="P4">
        <v>1</v>
      </c>
      <c r="Q4" t="b">
        <v>1</v>
      </c>
      <c r="R4">
        <v>0</v>
      </c>
      <c r="S4">
        <v>40204</v>
      </c>
      <c r="T4">
        <v>25</v>
      </c>
      <c r="U4">
        <v>0</v>
      </c>
      <c r="V4">
        <v>14</v>
      </c>
      <c r="W4">
        <v>8</v>
      </c>
      <c r="X4">
        <v>0</v>
      </c>
      <c r="Y4">
        <v>0</v>
      </c>
      <c r="Z4">
        <f>IF(OR(P4=1,NOT(ISNA((MATCH(S4,Sheet4!H$2:H$57,0))))),1,0)</f>
        <v>1</v>
      </c>
      <c r="AB4" s="6" t="s">
        <v>350</v>
      </c>
      <c r="AC4">
        <v>1533</v>
      </c>
      <c r="AD4">
        <v>0</v>
      </c>
      <c r="AE4">
        <v>803</v>
      </c>
      <c r="AF4">
        <v>0</v>
      </c>
      <c r="AG4">
        <v>357</v>
      </c>
      <c r="AH4">
        <v>0</v>
      </c>
      <c r="AO4" s="8">
        <v>45134</v>
      </c>
    </row>
    <row r="5" spans="1:41" x14ac:dyDescent="0.3">
      <c r="A5">
        <v>2019</v>
      </c>
      <c r="B5" t="str">
        <v>January</v>
      </c>
      <c r="C5">
        <v>1</v>
      </c>
      <c r="D5" t="b">
        <v>1</v>
      </c>
      <c r="E5">
        <v>0</v>
      </c>
      <c r="F5">
        <v>40205</v>
      </c>
      <c r="G5">
        <v>2</v>
      </c>
      <c r="H5">
        <v>0</v>
      </c>
      <c r="I5">
        <v>1</v>
      </c>
      <c r="J5">
        <v>1</v>
      </c>
      <c r="K5">
        <v>0</v>
      </c>
      <c r="L5">
        <v>0</v>
      </c>
      <c r="N5">
        <v>2019</v>
      </c>
      <c r="O5" t="s">
        <v>350</v>
      </c>
      <c r="P5">
        <v>1</v>
      </c>
      <c r="Q5" t="b">
        <v>1</v>
      </c>
      <c r="R5">
        <v>0</v>
      </c>
      <c r="S5">
        <v>40205</v>
      </c>
      <c r="T5">
        <v>2</v>
      </c>
      <c r="U5">
        <v>0</v>
      </c>
      <c r="V5">
        <v>1</v>
      </c>
      <c r="W5">
        <v>1</v>
      </c>
      <c r="X5">
        <v>0</v>
      </c>
      <c r="Y5">
        <v>0</v>
      </c>
      <c r="Z5">
        <f>IF(OR(P5=1,NOT(ISNA((MATCH(S5,Sheet4!H$2:H$57,0))))),1,0)</f>
        <v>1</v>
      </c>
      <c r="AB5" s="6" t="s">
        <v>571</v>
      </c>
      <c r="AC5">
        <v>1327</v>
      </c>
      <c r="AD5">
        <v>0</v>
      </c>
      <c r="AE5">
        <v>635</v>
      </c>
      <c r="AF5">
        <v>5</v>
      </c>
      <c r="AG5">
        <v>269</v>
      </c>
      <c r="AH5">
        <v>0</v>
      </c>
      <c r="AO5" s="8">
        <v>45134</v>
      </c>
    </row>
    <row r="6" spans="1:41" x14ac:dyDescent="0.3">
      <c r="A6">
        <v>2019</v>
      </c>
      <c r="B6" t="str">
        <v>January</v>
      </c>
      <c r="C6">
        <v>1</v>
      </c>
      <c r="D6" t="b">
        <v>1</v>
      </c>
      <c r="E6">
        <v>0</v>
      </c>
      <c r="F6">
        <v>40206</v>
      </c>
      <c r="G6">
        <v>23</v>
      </c>
      <c r="H6">
        <v>0</v>
      </c>
      <c r="I6">
        <v>11</v>
      </c>
      <c r="J6">
        <v>8</v>
      </c>
      <c r="K6">
        <v>0</v>
      </c>
      <c r="L6">
        <v>0</v>
      </c>
      <c r="N6">
        <v>2019</v>
      </c>
      <c r="O6" t="s">
        <v>350</v>
      </c>
      <c r="P6">
        <v>1</v>
      </c>
      <c r="Q6" t="b">
        <v>1</v>
      </c>
      <c r="R6">
        <v>0</v>
      </c>
      <c r="S6">
        <v>40206</v>
      </c>
      <c r="T6">
        <v>23</v>
      </c>
      <c r="U6">
        <v>0</v>
      </c>
      <c r="V6">
        <v>11</v>
      </c>
      <c r="W6">
        <v>8</v>
      </c>
      <c r="X6">
        <v>0</v>
      </c>
      <c r="Y6">
        <v>0</v>
      </c>
      <c r="Z6">
        <f>IF(OR(P6=1,NOT(ISNA((MATCH(S6,Sheet4!H$2:H$57,0))))),1,0)</f>
        <v>1</v>
      </c>
      <c r="AB6" s="6" t="s">
        <v>137</v>
      </c>
      <c r="AC6">
        <v>1110</v>
      </c>
      <c r="AD6">
        <v>0</v>
      </c>
      <c r="AE6">
        <v>554</v>
      </c>
      <c r="AF6">
        <v>4</v>
      </c>
      <c r="AG6">
        <v>280</v>
      </c>
      <c r="AH6">
        <v>0</v>
      </c>
      <c r="AO6" s="8">
        <v>45134</v>
      </c>
    </row>
    <row r="7" spans="1:41" x14ac:dyDescent="0.3">
      <c r="A7">
        <v>2019</v>
      </c>
      <c r="B7" t="str">
        <v>January</v>
      </c>
      <c r="C7">
        <v>1</v>
      </c>
      <c r="D7" t="b">
        <v>1</v>
      </c>
      <c r="E7">
        <v>0</v>
      </c>
      <c r="F7">
        <v>40207</v>
      </c>
      <c r="G7">
        <v>18</v>
      </c>
      <c r="H7">
        <v>0</v>
      </c>
      <c r="I7">
        <v>10</v>
      </c>
      <c r="J7">
        <v>8</v>
      </c>
      <c r="K7">
        <v>0</v>
      </c>
      <c r="L7">
        <v>0</v>
      </c>
      <c r="N7">
        <v>2019</v>
      </c>
      <c r="O7" t="s">
        <v>350</v>
      </c>
      <c r="P7">
        <v>1</v>
      </c>
      <c r="Q7" t="b">
        <v>1</v>
      </c>
      <c r="R7">
        <v>0</v>
      </c>
      <c r="S7">
        <v>40207</v>
      </c>
      <c r="T7">
        <v>18</v>
      </c>
      <c r="U7">
        <v>0</v>
      </c>
      <c r="V7">
        <v>10</v>
      </c>
      <c r="W7">
        <v>8</v>
      </c>
      <c r="X7">
        <v>0</v>
      </c>
      <c r="Y7">
        <v>0</v>
      </c>
      <c r="Z7">
        <f>IF(OR(P7=1,NOT(ISNA((MATCH(S7,Sheet4!H$2:H$57,0))))),1,0)</f>
        <v>1</v>
      </c>
      <c r="AB7" s="6" t="s">
        <v>153</v>
      </c>
      <c r="AC7">
        <v>1276</v>
      </c>
      <c r="AD7">
        <v>0</v>
      </c>
      <c r="AE7">
        <v>756</v>
      </c>
      <c r="AF7">
        <v>10</v>
      </c>
      <c r="AG7">
        <v>361</v>
      </c>
      <c r="AH7">
        <v>0</v>
      </c>
      <c r="AO7" s="8">
        <v>45134</v>
      </c>
    </row>
    <row r="8" spans="1:41" x14ac:dyDescent="0.3">
      <c r="A8">
        <v>2019</v>
      </c>
      <c r="B8" t="str">
        <v>January</v>
      </c>
      <c r="C8">
        <v>1</v>
      </c>
      <c r="D8" t="b">
        <v>1</v>
      </c>
      <c r="E8">
        <v>0</v>
      </c>
      <c r="F8">
        <v>40208</v>
      </c>
      <c r="G8">
        <v>55</v>
      </c>
      <c r="H8">
        <v>0</v>
      </c>
      <c r="I8">
        <v>34</v>
      </c>
      <c r="J8">
        <v>16</v>
      </c>
      <c r="K8">
        <v>0</v>
      </c>
      <c r="L8">
        <v>0</v>
      </c>
      <c r="N8">
        <v>2019</v>
      </c>
      <c r="O8" t="s">
        <v>350</v>
      </c>
      <c r="P8">
        <v>1</v>
      </c>
      <c r="Q8" t="b">
        <v>1</v>
      </c>
      <c r="R8">
        <v>0</v>
      </c>
      <c r="S8">
        <v>40208</v>
      </c>
      <c r="T8">
        <v>55</v>
      </c>
      <c r="U8">
        <v>0</v>
      </c>
      <c r="V8">
        <v>34</v>
      </c>
      <c r="W8">
        <v>16</v>
      </c>
      <c r="X8">
        <v>0</v>
      </c>
      <c r="Y8">
        <v>0</v>
      </c>
      <c r="Z8">
        <f>IF(OR(P8=1,NOT(ISNA((MATCH(S8,Sheet4!H$2:H$57,0))))),1,0)</f>
        <v>1</v>
      </c>
      <c r="AB8" s="6" t="s">
        <v>175</v>
      </c>
      <c r="AC8">
        <v>1446</v>
      </c>
      <c r="AD8">
        <v>0</v>
      </c>
      <c r="AE8">
        <v>841</v>
      </c>
      <c r="AF8">
        <v>12</v>
      </c>
      <c r="AG8">
        <v>433</v>
      </c>
      <c r="AH8">
        <v>0</v>
      </c>
      <c r="AO8" s="8">
        <v>45134</v>
      </c>
    </row>
    <row r="9" spans="1:41" x14ac:dyDescent="0.3">
      <c r="A9">
        <v>2019</v>
      </c>
      <c r="B9" t="str">
        <v>January</v>
      </c>
      <c r="C9">
        <v>1</v>
      </c>
      <c r="D9" t="b">
        <v>1</v>
      </c>
      <c r="E9">
        <v>0</v>
      </c>
      <c r="F9">
        <v>40209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N9">
        <v>2019</v>
      </c>
      <c r="O9" t="s">
        <v>350</v>
      </c>
      <c r="P9">
        <v>1</v>
      </c>
      <c r="Q9" t="b">
        <v>1</v>
      </c>
      <c r="R9">
        <v>0</v>
      </c>
      <c r="S9">
        <v>40209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f>IF(OR(P9=1,NOT(ISNA((MATCH(S9,Sheet4!H$2:H$57,0))))),1,0)</f>
        <v>1</v>
      </c>
      <c r="AB9" s="6" t="s">
        <v>193</v>
      </c>
      <c r="AC9">
        <v>1513</v>
      </c>
      <c r="AD9">
        <v>0</v>
      </c>
      <c r="AE9">
        <v>831</v>
      </c>
      <c r="AF9">
        <v>2</v>
      </c>
      <c r="AG9">
        <v>408</v>
      </c>
      <c r="AH9">
        <v>0</v>
      </c>
      <c r="AO9" s="8">
        <v>45134</v>
      </c>
    </row>
    <row r="10" spans="1:41" x14ac:dyDescent="0.3">
      <c r="A10">
        <v>2019</v>
      </c>
      <c r="B10" t="str">
        <v>January</v>
      </c>
      <c r="C10">
        <v>1</v>
      </c>
      <c r="D10" t="b">
        <v>1</v>
      </c>
      <c r="E10">
        <v>0</v>
      </c>
      <c r="F10">
        <v>40210</v>
      </c>
      <c r="G10">
        <v>92</v>
      </c>
      <c r="H10">
        <v>0</v>
      </c>
      <c r="I10">
        <v>65</v>
      </c>
      <c r="J10">
        <v>19</v>
      </c>
      <c r="K10">
        <v>0</v>
      </c>
      <c r="L10">
        <v>0</v>
      </c>
      <c r="N10">
        <v>2019</v>
      </c>
      <c r="O10" t="s">
        <v>350</v>
      </c>
      <c r="P10">
        <v>1</v>
      </c>
      <c r="Q10" t="b">
        <v>1</v>
      </c>
      <c r="R10">
        <v>0</v>
      </c>
      <c r="S10">
        <v>40210</v>
      </c>
      <c r="T10">
        <v>92</v>
      </c>
      <c r="U10">
        <v>0</v>
      </c>
      <c r="V10">
        <v>65</v>
      </c>
      <c r="W10">
        <v>19</v>
      </c>
      <c r="X10">
        <v>0</v>
      </c>
      <c r="Y10">
        <v>0</v>
      </c>
      <c r="Z10">
        <f>IF(OR(P10=1,NOT(ISNA((MATCH(S10,Sheet4!H$2:H$57,0))))),1,0)</f>
        <v>1</v>
      </c>
      <c r="AB10" s="6" t="s">
        <v>208</v>
      </c>
      <c r="AC10">
        <v>1630</v>
      </c>
      <c r="AD10">
        <v>0</v>
      </c>
      <c r="AE10">
        <v>950</v>
      </c>
      <c r="AF10">
        <v>1</v>
      </c>
      <c r="AG10">
        <v>432</v>
      </c>
      <c r="AH10">
        <v>0</v>
      </c>
      <c r="AO10" s="8">
        <v>45134</v>
      </c>
    </row>
    <row r="11" spans="1:41" x14ac:dyDescent="0.3">
      <c r="A11">
        <v>2019</v>
      </c>
      <c r="B11" t="str">
        <v>January</v>
      </c>
      <c r="C11">
        <v>1</v>
      </c>
      <c r="D11" t="b">
        <v>1</v>
      </c>
      <c r="E11">
        <v>0</v>
      </c>
      <c r="F11">
        <v>40211</v>
      </c>
      <c r="G11">
        <v>101</v>
      </c>
      <c r="H11">
        <v>0</v>
      </c>
      <c r="I11">
        <v>51</v>
      </c>
      <c r="J11">
        <v>18</v>
      </c>
      <c r="K11">
        <v>0</v>
      </c>
      <c r="L11">
        <v>0</v>
      </c>
      <c r="N11">
        <v>2019</v>
      </c>
      <c r="O11" t="s">
        <v>350</v>
      </c>
      <c r="P11">
        <v>1</v>
      </c>
      <c r="Q11" t="b">
        <v>1</v>
      </c>
      <c r="R11">
        <v>0</v>
      </c>
      <c r="S11">
        <v>40211</v>
      </c>
      <c r="T11">
        <v>101</v>
      </c>
      <c r="U11">
        <v>0</v>
      </c>
      <c r="V11">
        <v>51</v>
      </c>
      <c r="W11">
        <v>18</v>
      </c>
      <c r="X11">
        <v>0</v>
      </c>
      <c r="Y11">
        <v>0</v>
      </c>
      <c r="Z11">
        <f>IF(OR(P11=1,NOT(ISNA((MATCH(S11,Sheet4!H$2:H$57,0))))),1,0)</f>
        <v>1</v>
      </c>
      <c r="AB11" s="6" t="s">
        <v>226</v>
      </c>
      <c r="AC11">
        <v>1444</v>
      </c>
      <c r="AD11">
        <v>0</v>
      </c>
      <c r="AE11">
        <v>802</v>
      </c>
      <c r="AF11">
        <v>3</v>
      </c>
      <c r="AG11">
        <v>362</v>
      </c>
      <c r="AH11">
        <v>0</v>
      </c>
      <c r="AO11" s="8">
        <v>45134</v>
      </c>
    </row>
    <row r="12" spans="1:41" x14ac:dyDescent="0.3">
      <c r="A12">
        <v>2019</v>
      </c>
      <c r="B12" t="str">
        <v>January</v>
      </c>
      <c r="C12">
        <v>1</v>
      </c>
      <c r="D12" t="b">
        <v>1</v>
      </c>
      <c r="E12">
        <v>0</v>
      </c>
      <c r="F12">
        <v>40212</v>
      </c>
      <c r="G12">
        <v>47</v>
      </c>
      <c r="H12">
        <v>0</v>
      </c>
      <c r="I12">
        <v>25</v>
      </c>
      <c r="J12">
        <v>13</v>
      </c>
      <c r="K12">
        <v>0</v>
      </c>
      <c r="L12">
        <v>0</v>
      </c>
      <c r="N12">
        <v>2019</v>
      </c>
      <c r="O12" t="s">
        <v>350</v>
      </c>
      <c r="P12">
        <v>1</v>
      </c>
      <c r="Q12" t="b">
        <v>1</v>
      </c>
      <c r="R12">
        <v>0</v>
      </c>
      <c r="S12">
        <v>40212</v>
      </c>
      <c r="T12">
        <v>47</v>
      </c>
      <c r="U12">
        <v>0</v>
      </c>
      <c r="V12">
        <v>25</v>
      </c>
      <c r="W12">
        <v>13</v>
      </c>
      <c r="X12">
        <v>0</v>
      </c>
      <c r="Y12">
        <v>0</v>
      </c>
      <c r="Z12">
        <f>IF(OR(P12=1,NOT(ISNA((MATCH(S12,Sheet4!H$2:H$57,0))))),1,0)</f>
        <v>1</v>
      </c>
      <c r="AB12" s="6" t="s">
        <v>572</v>
      </c>
      <c r="AC12">
        <v>1583</v>
      </c>
      <c r="AD12">
        <v>1</v>
      </c>
      <c r="AE12">
        <v>862</v>
      </c>
      <c r="AF12">
        <v>2</v>
      </c>
      <c r="AG12">
        <v>409</v>
      </c>
      <c r="AH12">
        <v>0</v>
      </c>
      <c r="AO12" s="8">
        <v>45134</v>
      </c>
    </row>
    <row r="13" spans="1:41" x14ac:dyDescent="0.3">
      <c r="A13">
        <v>2019</v>
      </c>
      <c r="B13" t="str">
        <v>January</v>
      </c>
      <c r="C13">
        <v>1</v>
      </c>
      <c r="D13" t="b">
        <v>1</v>
      </c>
      <c r="E13">
        <v>0</v>
      </c>
      <c r="F13">
        <v>40213</v>
      </c>
      <c r="G13">
        <v>48</v>
      </c>
      <c r="H13">
        <v>0</v>
      </c>
      <c r="I13">
        <v>26</v>
      </c>
      <c r="J13">
        <v>15</v>
      </c>
      <c r="K13">
        <v>0</v>
      </c>
      <c r="L13">
        <v>0</v>
      </c>
      <c r="N13">
        <v>2019</v>
      </c>
      <c r="O13" t="s">
        <v>350</v>
      </c>
      <c r="P13">
        <v>1</v>
      </c>
      <c r="Q13" t="b">
        <v>1</v>
      </c>
      <c r="R13">
        <v>0</v>
      </c>
      <c r="S13">
        <v>40213</v>
      </c>
      <c r="T13">
        <v>48</v>
      </c>
      <c r="U13">
        <v>0</v>
      </c>
      <c r="V13">
        <v>26</v>
      </c>
      <c r="W13">
        <v>15</v>
      </c>
      <c r="X13">
        <v>0</v>
      </c>
      <c r="Y13">
        <v>0</v>
      </c>
      <c r="Z13">
        <f>IF(OR(P13=1,NOT(ISNA((MATCH(S13,Sheet4!H$2:H$57,0))))),1,0)</f>
        <v>1</v>
      </c>
      <c r="AB13" s="6" t="s">
        <v>258</v>
      </c>
      <c r="AC13">
        <v>1618</v>
      </c>
      <c r="AD13">
        <v>0</v>
      </c>
      <c r="AE13">
        <v>902</v>
      </c>
      <c r="AF13">
        <v>3</v>
      </c>
      <c r="AG13">
        <v>416</v>
      </c>
      <c r="AH13">
        <v>1</v>
      </c>
      <c r="AO13" s="8">
        <v>45134</v>
      </c>
    </row>
    <row r="14" spans="1:41" x14ac:dyDescent="0.3">
      <c r="A14">
        <v>2019</v>
      </c>
      <c r="B14" t="str">
        <v>January</v>
      </c>
      <c r="C14">
        <v>1</v>
      </c>
      <c r="D14" t="b">
        <v>1</v>
      </c>
      <c r="E14">
        <v>0</v>
      </c>
      <c r="F14">
        <v>40214</v>
      </c>
      <c r="G14">
        <v>143</v>
      </c>
      <c r="H14">
        <v>0</v>
      </c>
      <c r="I14">
        <v>74</v>
      </c>
      <c r="J14">
        <v>34</v>
      </c>
      <c r="K14">
        <v>0</v>
      </c>
      <c r="L14">
        <v>0</v>
      </c>
      <c r="N14">
        <v>2019</v>
      </c>
      <c r="O14" t="s">
        <v>350</v>
      </c>
      <c r="P14">
        <v>1</v>
      </c>
      <c r="Q14" t="b">
        <v>1</v>
      </c>
      <c r="R14">
        <v>0</v>
      </c>
      <c r="S14">
        <v>40214</v>
      </c>
      <c r="T14">
        <v>143</v>
      </c>
      <c r="U14">
        <v>0</v>
      </c>
      <c r="V14">
        <v>74</v>
      </c>
      <c r="W14">
        <v>34</v>
      </c>
      <c r="X14">
        <v>0</v>
      </c>
      <c r="Y14">
        <v>0</v>
      </c>
      <c r="Z14">
        <f>IF(OR(P14=1,NOT(ISNA((MATCH(S14,Sheet4!H$2:H$57,0))))),1,0)</f>
        <v>1</v>
      </c>
      <c r="AB14" s="6" t="s">
        <v>573</v>
      </c>
      <c r="AC14">
        <v>1326</v>
      </c>
      <c r="AD14">
        <v>0</v>
      </c>
      <c r="AE14">
        <v>689</v>
      </c>
      <c r="AF14">
        <v>3</v>
      </c>
      <c r="AG14">
        <v>322</v>
      </c>
      <c r="AH14">
        <v>1</v>
      </c>
      <c r="AO14" s="8">
        <v>45134</v>
      </c>
    </row>
    <row r="15" spans="1:41" x14ac:dyDescent="0.3">
      <c r="A15">
        <v>2019</v>
      </c>
      <c r="B15" t="str">
        <v>January</v>
      </c>
      <c r="C15">
        <v>1</v>
      </c>
      <c r="D15" t="b">
        <v>1</v>
      </c>
      <c r="E15">
        <v>0</v>
      </c>
      <c r="F15">
        <v>40215</v>
      </c>
      <c r="G15">
        <v>68</v>
      </c>
      <c r="H15">
        <v>0</v>
      </c>
      <c r="I15">
        <v>35</v>
      </c>
      <c r="J15">
        <v>17</v>
      </c>
      <c r="K15">
        <v>0</v>
      </c>
      <c r="L15">
        <v>0</v>
      </c>
      <c r="N15">
        <v>2019</v>
      </c>
      <c r="O15" t="s">
        <v>350</v>
      </c>
      <c r="P15">
        <v>1</v>
      </c>
      <c r="Q15" t="b">
        <v>1</v>
      </c>
      <c r="R15">
        <v>0</v>
      </c>
      <c r="S15">
        <v>40215</v>
      </c>
      <c r="T15">
        <v>68</v>
      </c>
      <c r="U15">
        <v>0</v>
      </c>
      <c r="V15">
        <v>35</v>
      </c>
      <c r="W15">
        <v>17</v>
      </c>
      <c r="X15">
        <v>0</v>
      </c>
      <c r="Y15">
        <v>0</v>
      </c>
      <c r="Z15">
        <f>IF(OR(P15=1,NOT(ISNA((MATCH(S15,Sheet4!H$2:H$57,0))))),1,0)</f>
        <v>1</v>
      </c>
      <c r="AB15" s="6" t="s">
        <v>574</v>
      </c>
      <c r="AC15">
        <v>1132</v>
      </c>
      <c r="AD15">
        <v>0</v>
      </c>
      <c r="AE15">
        <v>609</v>
      </c>
      <c r="AF15">
        <v>0</v>
      </c>
      <c r="AG15">
        <v>298</v>
      </c>
      <c r="AH15">
        <v>0</v>
      </c>
      <c r="AO15" s="8">
        <v>45134</v>
      </c>
    </row>
    <row r="16" spans="1:41" x14ac:dyDescent="0.3">
      <c r="A16">
        <v>2019</v>
      </c>
      <c r="B16" t="str">
        <v>January</v>
      </c>
      <c r="C16">
        <v>1</v>
      </c>
      <c r="D16" t="b">
        <v>1</v>
      </c>
      <c r="E16">
        <v>0</v>
      </c>
      <c r="F16">
        <v>40216</v>
      </c>
      <c r="G16">
        <v>99</v>
      </c>
      <c r="H16">
        <v>0</v>
      </c>
      <c r="I16">
        <v>47</v>
      </c>
      <c r="J16">
        <v>19</v>
      </c>
      <c r="K16">
        <v>0</v>
      </c>
      <c r="L16">
        <v>0</v>
      </c>
      <c r="N16">
        <v>2019</v>
      </c>
      <c r="O16" t="s">
        <v>350</v>
      </c>
      <c r="P16">
        <v>1</v>
      </c>
      <c r="Q16" t="b">
        <v>1</v>
      </c>
      <c r="R16">
        <v>0</v>
      </c>
      <c r="S16">
        <v>40216</v>
      </c>
      <c r="T16">
        <v>99</v>
      </c>
      <c r="U16">
        <v>0</v>
      </c>
      <c r="V16">
        <v>47</v>
      </c>
      <c r="W16">
        <v>19</v>
      </c>
      <c r="X16">
        <v>0</v>
      </c>
      <c r="Y16">
        <v>0</v>
      </c>
      <c r="Z16">
        <f>IF(OR(P16=1,NOT(ISNA((MATCH(S16,Sheet4!H$2:H$57,0))))),1,0)</f>
        <v>1</v>
      </c>
      <c r="AB16" s="3">
        <v>2020</v>
      </c>
      <c r="AC16">
        <v>7594</v>
      </c>
      <c r="AD16">
        <v>1</v>
      </c>
      <c r="AE16">
        <v>3351</v>
      </c>
      <c r="AF16">
        <v>6</v>
      </c>
      <c r="AG16">
        <v>1563</v>
      </c>
      <c r="AH16">
        <v>3576</v>
      </c>
      <c r="AO16" s="8">
        <v>45134</v>
      </c>
    </row>
    <row r="17" spans="1:41" x14ac:dyDescent="0.3">
      <c r="A17">
        <v>2019</v>
      </c>
      <c r="B17" t="str">
        <v>January</v>
      </c>
      <c r="C17">
        <v>1</v>
      </c>
      <c r="D17" t="b">
        <v>1</v>
      </c>
      <c r="E17">
        <v>0</v>
      </c>
      <c r="F17">
        <v>40217</v>
      </c>
      <c r="G17">
        <v>20</v>
      </c>
      <c r="H17">
        <v>0</v>
      </c>
      <c r="I17">
        <v>10</v>
      </c>
      <c r="J17">
        <v>4</v>
      </c>
      <c r="K17">
        <v>0</v>
      </c>
      <c r="L17">
        <v>0</v>
      </c>
      <c r="N17">
        <v>2019</v>
      </c>
      <c r="O17" t="s">
        <v>350</v>
      </c>
      <c r="P17">
        <v>1</v>
      </c>
      <c r="Q17" t="b">
        <v>1</v>
      </c>
      <c r="R17">
        <v>0</v>
      </c>
      <c r="S17">
        <v>40217</v>
      </c>
      <c r="T17">
        <v>20</v>
      </c>
      <c r="U17">
        <v>0</v>
      </c>
      <c r="V17">
        <v>10</v>
      </c>
      <c r="W17">
        <v>4</v>
      </c>
      <c r="X17">
        <v>0</v>
      </c>
      <c r="Y17">
        <v>0</v>
      </c>
      <c r="Z17">
        <f>IF(OR(P17=1,NOT(ISNA((MATCH(S17,Sheet4!H$2:H$57,0))))),1,0)</f>
        <v>1</v>
      </c>
      <c r="AB17" s="6" t="s">
        <v>350</v>
      </c>
      <c r="AC17">
        <v>2324</v>
      </c>
      <c r="AD17">
        <v>0</v>
      </c>
      <c r="AE17">
        <v>1148</v>
      </c>
      <c r="AF17">
        <v>3</v>
      </c>
      <c r="AG17">
        <v>473</v>
      </c>
      <c r="AH17">
        <v>160</v>
      </c>
      <c r="AO17" s="8">
        <v>45134</v>
      </c>
    </row>
    <row r="18" spans="1:41" x14ac:dyDescent="0.3">
      <c r="A18">
        <v>2019</v>
      </c>
      <c r="B18" t="str">
        <v>January</v>
      </c>
      <c r="C18">
        <v>1</v>
      </c>
      <c r="D18" t="b">
        <v>1</v>
      </c>
      <c r="E18">
        <v>0</v>
      </c>
      <c r="F18">
        <v>40218</v>
      </c>
      <c r="G18">
        <v>116</v>
      </c>
      <c r="H18">
        <v>0</v>
      </c>
      <c r="I18">
        <v>54</v>
      </c>
      <c r="J18">
        <v>25</v>
      </c>
      <c r="K18">
        <v>0</v>
      </c>
      <c r="L18">
        <v>0</v>
      </c>
      <c r="N18">
        <v>2019</v>
      </c>
      <c r="O18" t="s">
        <v>350</v>
      </c>
      <c r="P18">
        <v>1</v>
      </c>
      <c r="Q18" t="b">
        <v>1</v>
      </c>
      <c r="R18">
        <v>0</v>
      </c>
      <c r="S18">
        <v>40218</v>
      </c>
      <c r="T18">
        <v>116</v>
      </c>
      <c r="U18">
        <v>0</v>
      </c>
      <c r="V18">
        <v>54</v>
      </c>
      <c r="W18">
        <v>25</v>
      </c>
      <c r="X18">
        <v>0</v>
      </c>
      <c r="Y18">
        <v>0</v>
      </c>
      <c r="Z18">
        <f>IF(OR(P18=1,NOT(ISNA((MATCH(S18,Sheet4!H$2:H$57,0))))),1,0)</f>
        <v>1</v>
      </c>
      <c r="AB18" s="6" t="s">
        <v>571</v>
      </c>
      <c r="AC18">
        <v>742</v>
      </c>
      <c r="AD18">
        <v>0</v>
      </c>
      <c r="AE18">
        <v>260</v>
      </c>
      <c r="AF18">
        <v>0</v>
      </c>
      <c r="AG18">
        <v>57</v>
      </c>
      <c r="AH18">
        <v>141</v>
      </c>
      <c r="AO18" s="8">
        <v>45134</v>
      </c>
    </row>
    <row r="19" spans="1:41" x14ac:dyDescent="0.3">
      <c r="A19">
        <v>2019</v>
      </c>
      <c r="B19" t="str">
        <v>January</v>
      </c>
      <c r="C19">
        <v>1</v>
      </c>
      <c r="D19" t="b">
        <v>1</v>
      </c>
      <c r="E19">
        <v>0</v>
      </c>
      <c r="F19">
        <v>40219</v>
      </c>
      <c r="G19">
        <v>100</v>
      </c>
      <c r="H19">
        <v>0</v>
      </c>
      <c r="I19">
        <v>50</v>
      </c>
      <c r="J19">
        <v>24</v>
      </c>
      <c r="K19">
        <v>0</v>
      </c>
      <c r="L19">
        <v>0</v>
      </c>
      <c r="N19">
        <v>2019</v>
      </c>
      <c r="O19" t="s">
        <v>350</v>
      </c>
      <c r="P19">
        <v>1</v>
      </c>
      <c r="Q19" t="b">
        <v>1</v>
      </c>
      <c r="R19">
        <v>0</v>
      </c>
      <c r="S19">
        <v>40219</v>
      </c>
      <c r="T19">
        <v>100</v>
      </c>
      <c r="U19">
        <v>0</v>
      </c>
      <c r="V19">
        <v>50</v>
      </c>
      <c r="W19">
        <v>24</v>
      </c>
      <c r="X19">
        <v>0</v>
      </c>
      <c r="Y19">
        <v>0</v>
      </c>
      <c r="Z19">
        <f>IF(OR(P19=1,NOT(ISNA((MATCH(S19,Sheet4!H$2:H$57,0))))),1,0)</f>
        <v>1</v>
      </c>
      <c r="AB19" s="6" t="s">
        <v>137</v>
      </c>
      <c r="AC19">
        <v>483</v>
      </c>
      <c r="AD19">
        <v>0</v>
      </c>
      <c r="AE19">
        <v>83</v>
      </c>
      <c r="AF19">
        <v>0</v>
      </c>
      <c r="AG19">
        <v>48</v>
      </c>
      <c r="AH19">
        <v>412</v>
      </c>
      <c r="AO19" s="8">
        <v>45134</v>
      </c>
    </row>
    <row r="20" spans="1:41" x14ac:dyDescent="0.3">
      <c r="A20">
        <v>2019</v>
      </c>
      <c r="B20" t="str">
        <v>January</v>
      </c>
      <c r="C20">
        <v>1</v>
      </c>
      <c r="D20" t="b">
        <v>1</v>
      </c>
      <c r="E20">
        <v>0</v>
      </c>
      <c r="F20">
        <v>40220</v>
      </c>
      <c r="G20">
        <v>47</v>
      </c>
      <c r="H20">
        <v>0</v>
      </c>
      <c r="I20">
        <v>26</v>
      </c>
      <c r="J20">
        <v>10</v>
      </c>
      <c r="K20">
        <v>0</v>
      </c>
      <c r="L20">
        <v>0</v>
      </c>
      <c r="N20">
        <v>2019</v>
      </c>
      <c r="O20" t="s">
        <v>350</v>
      </c>
      <c r="P20">
        <v>1</v>
      </c>
      <c r="Q20" t="b">
        <v>1</v>
      </c>
      <c r="R20">
        <v>0</v>
      </c>
      <c r="S20">
        <v>40220</v>
      </c>
      <c r="T20">
        <v>47</v>
      </c>
      <c r="U20">
        <v>0</v>
      </c>
      <c r="V20">
        <v>26</v>
      </c>
      <c r="W20">
        <v>10</v>
      </c>
      <c r="X20">
        <v>0</v>
      </c>
      <c r="Y20">
        <v>0</v>
      </c>
      <c r="Z20">
        <f>IF(OR(P20=1,NOT(ISNA((MATCH(S20,Sheet4!H$2:H$57,0))))),1,0)</f>
        <v>1</v>
      </c>
      <c r="AB20" s="6" t="s">
        <v>153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O20" s="8">
        <v>45134</v>
      </c>
    </row>
    <row r="21" spans="1:41" x14ac:dyDescent="0.3">
      <c r="A21">
        <v>2019</v>
      </c>
      <c r="B21" t="str">
        <v>January</v>
      </c>
      <c r="C21">
        <v>1</v>
      </c>
      <c r="D21" t="b">
        <v>1</v>
      </c>
      <c r="E21">
        <v>0</v>
      </c>
      <c r="F21">
        <v>40222</v>
      </c>
      <c r="G21">
        <v>40</v>
      </c>
      <c r="H21">
        <v>0</v>
      </c>
      <c r="I21">
        <v>20</v>
      </c>
      <c r="J21">
        <v>10</v>
      </c>
      <c r="K21">
        <v>0</v>
      </c>
      <c r="L21">
        <v>0</v>
      </c>
      <c r="N21">
        <v>2019</v>
      </c>
      <c r="O21" t="s">
        <v>350</v>
      </c>
      <c r="P21">
        <v>1</v>
      </c>
      <c r="Q21" t="b">
        <v>1</v>
      </c>
      <c r="R21">
        <v>0</v>
      </c>
      <c r="S21">
        <v>40222</v>
      </c>
      <c r="T21">
        <v>40</v>
      </c>
      <c r="U21">
        <v>0</v>
      </c>
      <c r="V21">
        <v>20</v>
      </c>
      <c r="W21">
        <v>10</v>
      </c>
      <c r="X21">
        <v>0</v>
      </c>
      <c r="Y21">
        <v>0</v>
      </c>
      <c r="Z21">
        <f>IF(OR(P21=1,NOT(ISNA((MATCH(S21,Sheet4!H$2:H$57,0))))),1,0)</f>
        <v>1</v>
      </c>
      <c r="AB21" s="6" t="s">
        <v>193</v>
      </c>
      <c r="AC21">
        <v>63</v>
      </c>
      <c r="AD21">
        <v>1</v>
      </c>
      <c r="AE21">
        <v>42</v>
      </c>
      <c r="AF21">
        <v>0</v>
      </c>
      <c r="AG21">
        <v>20</v>
      </c>
      <c r="AH21">
        <v>55</v>
      </c>
      <c r="AO21" s="8">
        <v>45134</v>
      </c>
    </row>
    <row r="22" spans="1:41" x14ac:dyDescent="0.3">
      <c r="A22">
        <v>2019</v>
      </c>
      <c r="B22" t="str">
        <v>January</v>
      </c>
      <c r="C22">
        <v>1</v>
      </c>
      <c r="D22" t="b">
        <v>1</v>
      </c>
      <c r="E22">
        <v>0</v>
      </c>
      <c r="F22">
        <v>40223</v>
      </c>
      <c r="G22">
        <v>33</v>
      </c>
      <c r="H22">
        <v>0</v>
      </c>
      <c r="I22">
        <v>7</v>
      </c>
      <c r="J22">
        <v>3</v>
      </c>
      <c r="K22">
        <v>0</v>
      </c>
      <c r="L22">
        <v>0</v>
      </c>
      <c r="N22">
        <v>2019</v>
      </c>
      <c r="O22" t="s">
        <v>350</v>
      </c>
      <c r="P22">
        <v>1</v>
      </c>
      <c r="Q22" t="b">
        <v>1</v>
      </c>
      <c r="R22">
        <v>0</v>
      </c>
      <c r="S22">
        <v>40223</v>
      </c>
      <c r="T22">
        <v>33</v>
      </c>
      <c r="U22">
        <v>0</v>
      </c>
      <c r="V22">
        <v>7</v>
      </c>
      <c r="W22">
        <v>3</v>
      </c>
      <c r="X22">
        <v>0</v>
      </c>
      <c r="Y22">
        <v>0</v>
      </c>
      <c r="Z22">
        <f>IF(OR(P22=1,NOT(ISNA((MATCH(S22,Sheet4!H$2:H$57,0))))),1,0)</f>
        <v>1</v>
      </c>
      <c r="AB22" s="6" t="s">
        <v>208</v>
      </c>
      <c r="AC22">
        <v>146</v>
      </c>
      <c r="AD22">
        <v>0</v>
      </c>
      <c r="AE22">
        <v>83</v>
      </c>
      <c r="AF22">
        <v>0</v>
      </c>
      <c r="AG22">
        <v>47</v>
      </c>
      <c r="AH22">
        <v>146</v>
      </c>
      <c r="AO22" s="8">
        <v>45134</v>
      </c>
    </row>
    <row r="23" spans="1:41" x14ac:dyDescent="0.3">
      <c r="A23">
        <v>2019</v>
      </c>
      <c r="B23" t="str">
        <v>January</v>
      </c>
      <c r="C23">
        <v>1</v>
      </c>
      <c r="D23" t="b">
        <v>1</v>
      </c>
      <c r="E23">
        <v>0</v>
      </c>
      <c r="F23">
        <v>40228</v>
      </c>
      <c r="G23">
        <v>8</v>
      </c>
      <c r="H23">
        <v>0</v>
      </c>
      <c r="I23">
        <v>5</v>
      </c>
      <c r="J23">
        <v>2</v>
      </c>
      <c r="K23">
        <v>0</v>
      </c>
      <c r="L23">
        <v>0</v>
      </c>
      <c r="N23">
        <v>2019</v>
      </c>
      <c r="O23" t="s">
        <v>350</v>
      </c>
      <c r="P23">
        <v>1</v>
      </c>
      <c r="Q23" t="b">
        <v>1</v>
      </c>
      <c r="R23">
        <v>0</v>
      </c>
      <c r="S23">
        <v>40228</v>
      </c>
      <c r="T23">
        <v>8</v>
      </c>
      <c r="U23">
        <v>0</v>
      </c>
      <c r="V23">
        <v>5</v>
      </c>
      <c r="W23">
        <v>2</v>
      </c>
      <c r="X23">
        <v>0</v>
      </c>
      <c r="Y23">
        <v>0</v>
      </c>
      <c r="Z23">
        <f>IF(OR(P23=1,NOT(ISNA((MATCH(S23,Sheet4!H$2:H$57,0))))),1,0)</f>
        <v>1</v>
      </c>
      <c r="AB23" s="6" t="s">
        <v>226</v>
      </c>
      <c r="AC23">
        <v>864</v>
      </c>
      <c r="AD23">
        <v>0</v>
      </c>
      <c r="AE23">
        <v>372</v>
      </c>
      <c r="AF23">
        <v>0</v>
      </c>
      <c r="AG23">
        <v>227</v>
      </c>
      <c r="AH23">
        <v>862</v>
      </c>
      <c r="AO23" s="8">
        <v>45134</v>
      </c>
    </row>
    <row r="24" spans="1:41" x14ac:dyDescent="0.3">
      <c r="A24">
        <v>2019</v>
      </c>
      <c r="B24" t="str">
        <v>January</v>
      </c>
      <c r="C24">
        <v>1</v>
      </c>
      <c r="D24" t="b">
        <v>1</v>
      </c>
      <c r="E24">
        <v>0</v>
      </c>
      <c r="F24">
        <v>40229</v>
      </c>
      <c r="G24">
        <v>36</v>
      </c>
      <c r="H24">
        <v>0</v>
      </c>
      <c r="I24">
        <v>20</v>
      </c>
      <c r="J24">
        <v>8</v>
      </c>
      <c r="K24">
        <v>0</v>
      </c>
      <c r="L24">
        <v>0</v>
      </c>
      <c r="N24">
        <v>2019</v>
      </c>
      <c r="O24" t="s">
        <v>350</v>
      </c>
      <c r="P24">
        <v>1</v>
      </c>
      <c r="Q24" t="b">
        <v>1</v>
      </c>
      <c r="R24">
        <v>0</v>
      </c>
      <c r="S24">
        <v>40229</v>
      </c>
      <c r="T24">
        <v>36</v>
      </c>
      <c r="U24">
        <v>0</v>
      </c>
      <c r="V24">
        <v>20</v>
      </c>
      <c r="W24">
        <v>8</v>
      </c>
      <c r="X24">
        <v>0</v>
      </c>
      <c r="Y24">
        <v>0</v>
      </c>
      <c r="Z24">
        <f>IF(OR(P24=1,NOT(ISNA((MATCH(S24,Sheet4!H$2:H$57,0))))),1,0)</f>
        <v>1</v>
      </c>
      <c r="AB24" s="6" t="s">
        <v>572</v>
      </c>
      <c r="AC24">
        <v>501</v>
      </c>
      <c r="AD24">
        <v>0</v>
      </c>
      <c r="AE24">
        <v>220</v>
      </c>
      <c r="AF24">
        <v>2</v>
      </c>
      <c r="AG24">
        <v>123</v>
      </c>
      <c r="AH24">
        <v>467</v>
      </c>
      <c r="AO24" s="8">
        <v>45134</v>
      </c>
    </row>
    <row r="25" spans="1:41" x14ac:dyDescent="0.3">
      <c r="A25">
        <v>2019</v>
      </c>
      <c r="B25" t="str">
        <v>January</v>
      </c>
      <c r="C25">
        <v>1</v>
      </c>
      <c r="D25" t="b">
        <v>1</v>
      </c>
      <c r="E25">
        <v>0</v>
      </c>
      <c r="F25">
        <v>40241</v>
      </c>
      <c r="G25">
        <v>30</v>
      </c>
      <c r="H25">
        <v>0</v>
      </c>
      <c r="I25">
        <v>10</v>
      </c>
      <c r="J25">
        <v>6</v>
      </c>
      <c r="K25">
        <v>0</v>
      </c>
      <c r="L25">
        <v>0</v>
      </c>
      <c r="N25">
        <v>2019</v>
      </c>
      <c r="O25" t="s">
        <v>350</v>
      </c>
      <c r="P25">
        <v>1</v>
      </c>
      <c r="Q25" t="b">
        <v>1</v>
      </c>
      <c r="R25">
        <v>0</v>
      </c>
      <c r="S25">
        <v>40241</v>
      </c>
      <c r="T25">
        <v>30</v>
      </c>
      <c r="U25">
        <v>0</v>
      </c>
      <c r="V25">
        <v>10</v>
      </c>
      <c r="W25">
        <v>6</v>
      </c>
      <c r="X25">
        <v>0</v>
      </c>
      <c r="Y25">
        <v>0</v>
      </c>
      <c r="Z25">
        <f>IF(OR(P25=1,NOT(ISNA((MATCH(S25,Sheet4!H$2:H$57,0))))),1,0)</f>
        <v>1</v>
      </c>
      <c r="AB25" s="6" t="s">
        <v>258</v>
      </c>
      <c r="AC25">
        <v>803</v>
      </c>
      <c r="AD25">
        <v>0</v>
      </c>
      <c r="AE25">
        <v>306</v>
      </c>
      <c r="AF25">
        <v>0</v>
      </c>
      <c r="AG25">
        <v>158</v>
      </c>
      <c r="AH25">
        <v>792</v>
      </c>
      <c r="AO25" s="8">
        <v>45134</v>
      </c>
    </row>
    <row r="26" spans="1:41" x14ac:dyDescent="0.3">
      <c r="A26">
        <v>2019</v>
      </c>
      <c r="B26" t="str">
        <v>January</v>
      </c>
      <c r="C26">
        <v>1</v>
      </c>
      <c r="D26" t="b">
        <v>1</v>
      </c>
      <c r="E26">
        <v>0</v>
      </c>
      <c r="F26">
        <v>40242</v>
      </c>
      <c r="G26">
        <v>22</v>
      </c>
      <c r="H26">
        <v>0</v>
      </c>
      <c r="I26">
        <v>8</v>
      </c>
      <c r="J26">
        <v>2</v>
      </c>
      <c r="K26">
        <v>0</v>
      </c>
      <c r="L26">
        <v>0</v>
      </c>
      <c r="N26">
        <v>2019</v>
      </c>
      <c r="O26" t="s">
        <v>350</v>
      </c>
      <c r="P26">
        <v>1</v>
      </c>
      <c r="Q26" t="b">
        <v>1</v>
      </c>
      <c r="R26">
        <v>0</v>
      </c>
      <c r="S26">
        <v>40242</v>
      </c>
      <c r="T26">
        <v>22</v>
      </c>
      <c r="U26">
        <v>0</v>
      </c>
      <c r="V26">
        <v>8</v>
      </c>
      <c r="W26">
        <v>2</v>
      </c>
      <c r="X26">
        <v>0</v>
      </c>
      <c r="Y26">
        <v>0</v>
      </c>
      <c r="Z26">
        <f>IF(OR(P26=1,NOT(ISNA((MATCH(S26,Sheet4!H$2:H$57,0))))),1,0)</f>
        <v>1</v>
      </c>
      <c r="AB26" s="6" t="s">
        <v>573</v>
      </c>
      <c r="AC26">
        <v>578</v>
      </c>
      <c r="AD26">
        <v>0</v>
      </c>
      <c r="AE26">
        <v>270</v>
      </c>
      <c r="AF26">
        <v>0</v>
      </c>
      <c r="AG26">
        <v>156</v>
      </c>
      <c r="AH26">
        <v>538</v>
      </c>
      <c r="AO26" s="8">
        <v>45134</v>
      </c>
    </row>
    <row r="27" spans="1:41" x14ac:dyDescent="0.3">
      <c r="A27">
        <v>2019</v>
      </c>
      <c r="B27" t="str">
        <v>January</v>
      </c>
      <c r="C27">
        <v>1</v>
      </c>
      <c r="D27" t="b">
        <v>1</v>
      </c>
      <c r="E27">
        <v>0</v>
      </c>
      <c r="F27">
        <v>40243</v>
      </c>
      <c r="G27">
        <v>4</v>
      </c>
      <c r="H27">
        <v>0</v>
      </c>
      <c r="I27">
        <v>1</v>
      </c>
      <c r="J27">
        <v>1</v>
      </c>
      <c r="K27">
        <v>0</v>
      </c>
      <c r="L27">
        <v>0</v>
      </c>
      <c r="N27">
        <v>2019</v>
      </c>
      <c r="O27" t="s">
        <v>350</v>
      </c>
      <c r="P27">
        <v>1</v>
      </c>
      <c r="Q27" t="b">
        <v>1</v>
      </c>
      <c r="R27">
        <v>0</v>
      </c>
      <c r="S27">
        <v>40243</v>
      </c>
      <c r="T27">
        <v>4</v>
      </c>
      <c r="U27">
        <v>0</v>
      </c>
      <c r="V27">
        <v>1</v>
      </c>
      <c r="W27">
        <v>1</v>
      </c>
      <c r="X27">
        <v>0</v>
      </c>
      <c r="Y27">
        <v>0</v>
      </c>
      <c r="Z27">
        <f>IF(OR(P27=1,NOT(ISNA((MATCH(S27,Sheet4!H$2:H$57,0))))),1,0)</f>
        <v>1</v>
      </c>
      <c r="AB27" s="6" t="s">
        <v>574</v>
      </c>
      <c r="AC27">
        <v>1089</v>
      </c>
      <c r="AD27">
        <v>0</v>
      </c>
      <c r="AE27">
        <v>566</v>
      </c>
      <c r="AF27">
        <v>1</v>
      </c>
      <c r="AG27">
        <v>254</v>
      </c>
      <c r="AH27">
        <v>3</v>
      </c>
      <c r="AO27" s="8">
        <v>45134</v>
      </c>
    </row>
    <row r="28" spans="1:41" x14ac:dyDescent="0.3">
      <c r="A28">
        <v>2019</v>
      </c>
      <c r="B28" t="str">
        <v>January</v>
      </c>
      <c r="C28">
        <v>1</v>
      </c>
      <c r="D28" t="b">
        <v>1</v>
      </c>
      <c r="E28">
        <v>0</v>
      </c>
      <c r="F28">
        <v>40245</v>
      </c>
      <c r="G28">
        <v>25</v>
      </c>
      <c r="H28">
        <v>0</v>
      </c>
      <c r="I28">
        <v>8</v>
      </c>
      <c r="J28">
        <v>3</v>
      </c>
      <c r="K28">
        <v>0</v>
      </c>
      <c r="L28">
        <v>0</v>
      </c>
      <c r="N28">
        <v>2019</v>
      </c>
      <c r="O28" t="s">
        <v>350</v>
      </c>
      <c r="P28">
        <v>1</v>
      </c>
      <c r="Q28" t="b">
        <v>1</v>
      </c>
      <c r="R28">
        <v>0</v>
      </c>
      <c r="S28">
        <v>40245</v>
      </c>
      <c r="T28">
        <v>25</v>
      </c>
      <c r="U28">
        <v>0</v>
      </c>
      <c r="V28">
        <v>8</v>
      </c>
      <c r="W28">
        <v>3</v>
      </c>
      <c r="X28">
        <v>0</v>
      </c>
      <c r="Y28">
        <v>0</v>
      </c>
      <c r="Z28">
        <f>IF(OR(P28=1,NOT(ISNA((MATCH(S28,Sheet4!H$2:H$57,0))))),1,0)</f>
        <v>1</v>
      </c>
      <c r="AB28" s="3">
        <v>2021</v>
      </c>
      <c r="AC28">
        <v>10254</v>
      </c>
      <c r="AD28">
        <v>0</v>
      </c>
      <c r="AE28">
        <v>2817</v>
      </c>
      <c r="AF28">
        <v>2</v>
      </c>
      <c r="AG28">
        <v>1568</v>
      </c>
      <c r="AH28">
        <v>4140</v>
      </c>
      <c r="AO28" s="8">
        <v>45134</v>
      </c>
    </row>
    <row r="29" spans="1:41" x14ac:dyDescent="0.3">
      <c r="A29">
        <v>2019</v>
      </c>
      <c r="B29" t="str">
        <v>January</v>
      </c>
      <c r="C29">
        <v>1</v>
      </c>
      <c r="D29" t="b">
        <v>1</v>
      </c>
      <c r="E29">
        <v>0</v>
      </c>
      <c r="F29">
        <v>40258</v>
      </c>
      <c r="G29">
        <v>39</v>
      </c>
      <c r="H29">
        <v>0</v>
      </c>
      <c r="I29">
        <v>25</v>
      </c>
      <c r="J29">
        <v>16</v>
      </c>
      <c r="K29">
        <v>0</v>
      </c>
      <c r="L29">
        <v>0</v>
      </c>
      <c r="N29">
        <v>2019</v>
      </c>
      <c r="O29" t="s">
        <v>350</v>
      </c>
      <c r="P29">
        <v>1</v>
      </c>
      <c r="Q29" t="b">
        <v>1</v>
      </c>
      <c r="R29">
        <v>0</v>
      </c>
      <c r="S29">
        <v>40258</v>
      </c>
      <c r="T29">
        <v>39</v>
      </c>
      <c r="U29">
        <v>0</v>
      </c>
      <c r="V29">
        <v>25</v>
      </c>
      <c r="W29">
        <v>16</v>
      </c>
      <c r="X29">
        <v>0</v>
      </c>
      <c r="Y29">
        <v>0</v>
      </c>
      <c r="Z29">
        <f>IF(OR(P29=1,NOT(ISNA((MATCH(S29,Sheet4!H$2:H$57,0))))),1,0)</f>
        <v>1</v>
      </c>
      <c r="AB29" s="6" t="s">
        <v>350</v>
      </c>
      <c r="AC29">
        <v>854</v>
      </c>
      <c r="AD29">
        <v>0</v>
      </c>
      <c r="AE29">
        <v>300</v>
      </c>
      <c r="AF29">
        <v>0</v>
      </c>
      <c r="AG29">
        <v>153</v>
      </c>
      <c r="AH29">
        <v>848</v>
      </c>
      <c r="AO29" s="8">
        <v>45133</v>
      </c>
    </row>
    <row r="30" spans="1:41" x14ac:dyDescent="0.3">
      <c r="A30">
        <v>2019</v>
      </c>
      <c r="B30" t="str">
        <v>January</v>
      </c>
      <c r="C30">
        <v>1</v>
      </c>
      <c r="D30" t="b">
        <v>1</v>
      </c>
      <c r="E30">
        <v>0</v>
      </c>
      <c r="F30">
        <v>40272</v>
      </c>
      <c r="G30">
        <v>65</v>
      </c>
      <c r="H30">
        <v>0</v>
      </c>
      <c r="I30">
        <v>48</v>
      </c>
      <c r="J30">
        <v>17</v>
      </c>
      <c r="K30">
        <v>0</v>
      </c>
      <c r="L30">
        <v>0</v>
      </c>
      <c r="N30">
        <v>2019</v>
      </c>
      <c r="O30" t="s">
        <v>350</v>
      </c>
      <c r="P30">
        <v>1</v>
      </c>
      <c r="Q30" t="b">
        <v>1</v>
      </c>
      <c r="R30">
        <v>0</v>
      </c>
      <c r="S30">
        <v>40272</v>
      </c>
      <c r="T30">
        <v>65</v>
      </c>
      <c r="U30">
        <v>0</v>
      </c>
      <c r="V30">
        <v>48</v>
      </c>
      <c r="W30">
        <v>17</v>
      </c>
      <c r="X30">
        <v>0</v>
      </c>
      <c r="Y30">
        <v>0</v>
      </c>
      <c r="Z30">
        <f>IF(OR(P30=1,NOT(ISNA((MATCH(S30,Sheet4!H$2:H$57,0))))),1,0)</f>
        <v>1</v>
      </c>
      <c r="AB30" s="6" t="s">
        <v>571</v>
      </c>
      <c r="AC30">
        <v>907</v>
      </c>
      <c r="AD30">
        <v>0</v>
      </c>
      <c r="AE30">
        <v>245</v>
      </c>
      <c r="AF30">
        <v>0</v>
      </c>
      <c r="AG30">
        <v>132</v>
      </c>
      <c r="AH30">
        <v>899</v>
      </c>
      <c r="AO30" s="8">
        <v>45133</v>
      </c>
    </row>
    <row r="31" spans="1:41" x14ac:dyDescent="0.3">
      <c r="A31">
        <v>2019</v>
      </c>
      <c r="B31" t="str">
        <v>January</v>
      </c>
      <c r="C31">
        <v>1</v>
      </c>
      <c r="D31" t="b">
        <v>1</v>
      </c>
      <c r="E31">
        <v>0</v>
      </c>
      <c r="F31">
        <v>40291</v>
      </c>
      <c r="G31">
        <v>33</v>
      </c>
      <c r="H31">
        <v>0</v>
      </c>
      <c r="I31">
        <v>15</v>
      </c>
      <c r="J31">
        <v>3</v>
      </c>
      <c r="K31">
        <v>0</v>
      </c>
      <c r="L31">
        <v>0</v>
      </c>
      <c r="N31">
        <v>2019</v>
      </c>
      <c r="O31" t="s">
        <v>350</v>
      </c>
      <c r="P31">
        <v>1</v>
      </c>
      <c r="Q31" t="b">
        <v>1</v>
      </c>
      <c r="R31">
        <v>0</v>
      </c>
      <c r="S31">
        <v>40291</v>
      </c>
      <c r="T31">
        <v>33</v>
      </c>
      <c r="U31">
        <v>0</v>
      </c>
      <c r="V31">
        <v>15</v>
      </c>
      <c r="W31">
        <v>3</v>
      </c>
      <c r="X31">
        <v>0</v>
      </c>
      <c r="Y31">
        <v>0</v>
      </c>
      <c r="Z31">
        <f>IF(OR(P31=1,NOT(ISNA((MATCH(S31,Sheet4!H$2:H$57,0))))),1,0)</f>
        <v>1</v>
      </c>
      <c r="AB31" s="6" t="s">
        <v>137</v>
      </c>
      <c r="AC31">
        <v>1117</v>
      </c>
      <c r="AD31">
        <v>0</v>
      </c>
      <c r="AE31">
        <v>209</v>
      </c>
      <c r="AF31">
        <v>1</v>
      </c>
      <c r="AG31">
        <v>136</v>
      </c>
      <c r="AH31">
        <v>1111</v>
      </c>
      <c r="AO31" s="8">
        <v>45133</v>
      </c>
    </row>
    <row r="32" spans="1:41" x14ac:dyDescent="0.3">
      <c r="A32">
        <v>2019</v>
      </c>
      <c r="B32" t="str">
        <v>January</v>
      </c>
      <c r="C32">
        <v>1</v>
      </c>
      <c r="D32" t="b">
        <v>1</v>
      </c>
      <c r="E32">
        <v>0</v>
      </c>
      <c r="F32">
        <v>40296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N32">
        <v>2019</v>
      </c>
      <c r="O32" t="s">
        <v>350</v>
      </c>
      <c r="P32">
        <v>1</v>
      </c>
      <c r="Q32" t="b">
        <v>1</v>
      </c>
      <c r="R32">
        <v>0</v>
      </c>
      <c r="S32">
        <v>40296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f>IF(OR(P32=1,NOT(ISNA((MATCH(S32,Sheet4!H$2:H$57,0))))),1,0)</f>
        <v>1</v>
      </c>
      <c r="AB32" s="6" t="s">
        <v>153</v>
      </c>
      <c r="AC32">
        <v>837</v>
      </c>
      <c r="AD32">
        <v>0</v>
      </c>
      <c r="AE32">
        <v>172</v>
      </c>
      <c r="AF32">
        <v>0</v>
      </c>
      <c r="AG32">
        <v>89</v>
      </c>
      <c r="AH32">
        <v>92</v>
      </c>
      <c r="AO32" s="8">
        <v>45133</v>
      </c>
    </row>
    <row r="33" spans="1:41" x14ac:dyDescent="0.3">
      <c r="A33">
        <v>2019</v>
      </c>
      <c r="B33" t="str">
        <v>January</v>
      </c>
      <c r="C33">
        <v>1</v>
      </c>
      <c r="D33" t="b">
        <v>1</v>
      </c>
      <c r="E33">
        <v>0</v>
      </c>
      <c r="F33">
        <v>40299</v>
      </c>
      <c r="G33">
        <v>21</v>
      </c>
      <c r="H33">
        <v>0</v>
      </c>
      <c r="I33">
        <v>14</v>
      </c>
      <c r="J33">
        <v>10</v>
      </c>
      <c r="K33">
        <v>0</v>
      </c>
      <c r="L33">
        <v>0</v>
      </c>
      <c r="N33">
        <v>2019</v>
      </c>
      <c r="O33" t="s">
        <v>350</v>
      </c>
      <c r="P33">
        <v>1</v>
      </c>
      <c r="Q33" t="b">
        <v>1</v>
      </c>
      <c r="R33">
        <v>0</v>
      </c>
      <c r="S33">
        <v>40299</v>
      </c>
      <c r="T33">
        <v>21</v>
      </c>
      <c r="U33">
        <v>0</v>
      </c>
      <c r="V33">
        <v>14</v>
      </c>
      <c r="W33">
        <v>10</v>
      </c>
      <c r="X33">
        <v>0</v>
      </c>
      <c r="Y33">
        <v>0</v>
      </c>
      <c r="Z33">
        <f>IF(OR(P33=1,NOT(ISNA((MATCH(S33,Sheet4!H$2:H$57,0))))),1,0)</f>
        <v>1</v>
      </c>
      <c r="AB33" s="6" t="s">
        <v>175</v>
      </c>
      <c r="AC33">
        <v>790</v>
      </c>
      <c r="AD33">
        <v>0</v>
      </c>
      <c r="AE33">
        <v>190</v>
      </c>
      <c r="AF33">
        <v>0</v>
      </c>
      <c r="AG33">
        <v>112</v>
      </c>
      <c r="AH33">
        <v>24</v>
      </c>
      <c r="AO33" s="8">
        <v>45133</v>
      </c>
    </row>
    <row r="34" spans="1:41" x14ac:dyDescent="0.3">
      <c r="A34">
        <v>2019</v>
      </c>
      <c r="B34" t="str">
        <v>January</v>
      </c>
      <c r="C34">
        <v>0</v>
      </c>
      <c r="D34" t="b">
        <v>1</v>
      </c>
      <c r="E34">
        <v>0</v>
      </c>
      <c r="F34">
        <v>42402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N34">
        <v>2019</v>
      </c>
      <c r="O34" t="s">
        <v>350</v>
      </c>
      <c r="P34">
        <v>0</v>
      </c>
      <c r="Q34" t="b">
        <v>1</v>
      </c>
      <c r="R34">
        <v>0</v>
      </c>
      <c r="S34">
        <v>42402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f>IF(OR(P34=1,NOT(ISNA((MATCH(S34,Sheet4!H$2:H$57,0))))),1,0)</f>
        <v>0</v>
      </c>
      <c r="AB34" s="6" t="s">
        <v>193</v>
      </c>
      <c r="AC34">
        <v>862</v>
      </c>
      <c r="AD34">
        <v>0</v>
      </c>
      <c r="AE34">
        <v>238</v>
      </c>
      <c r="AF34">
        <v>0</v>
      </c>
      <c r="AG34">
        <v>130</v>
      </c>
      <c r="AH34">
        <v>18</v>
      </c>
      <c r="AO34" s="8">
        <v>45133</v>
      </c>
    </row>
    <row r="35" spans="1:41" x14ac:dyDescent="0.3">
      <c r="A35">
        <v>2019</v>
      </c>
      <c r="B35" t="str">
        <v>January</v>
      </c>
      <c r="C35">
        <v>0</v>
      </c>
      <c r="D35" t="b">
        <v>1</v>
      </c>
      <c r="E35">
        <v>0</v>
      </c>
      <c r="F35">
        <v>40118</v>
      </c>
      <c r="G35">
        <v>20</v>
      </c>
      <c r="H35">
        <v>0</v>
      </c>
      <c r="I35">
        <v>11</v>
      </c>
      <c r="J35">
        <v>4</v>
      </c>
      <c r="K35">
        <v>0</v>
      </c>
      <c r="L35">
        <v>0</v>
      </c>
      <c r="N35">
        <v>2019</v>
      </c>
      <c r="O35" t="s">
        <v>350</v>
      </c>
      <c r="P35">
        <v>0</v>
      </c>
      <c r="Q35" t="b">
        <v>1</v>
      </c>
      <c r="R35">
        <v>0</v>
      </c>
      <c r="S35">
        <v>40118</v>
      </c>
      <c r="T35">
        <v>20</v>
      </c>
      <c r="U35">
        <v>0</v>
      </c>
      <c r="V35">
        <v>11</v>
      </c>
      <c r="W35">
        <v>4</v>
      </c>
      <c r="X35">
        <v>0</v>
      </c>
      <c r="Y35">
        <v>0</v>
      </c>
      <c r="Z35">
        <f>IF(OR(P35=1,NOT(ISNA((MATCH(S35,Sheet4!H$2:H$57,0))))),1,0)</f>
        <v>1</v>
      </c>
      <c r="AB35" s="6" t="s">
        <v>208</v>
      </c>
      <c r="AC35">
        <v>765</v>
      </c>
      <c r="AD35">
        <v>0</v>
      </c>
      <c r="AE35">
        <v>229</v>
      </c>
      <c r="AF35">
        <v>0</v>
      </c>
      <c r="AG35">
        <v>116</v>
      </c>
      <c r="AH35">
        <v>5</v>
      </c>
      <c r="AO35" s="8">
        <v>45133</v>
      </c>
    </row>
    <row r="36" spans="1:41" x14ac:dyDescent="0.3">
      <c r="A36">
        <v>2019</v>
      </c>
      <c r="B36" t="str">
        <v>January</v>
      </c>
      <c r="C36">
        <v>0</v>
      </c>
      <c r="D36" t="b">
        <v>1</v>
      </c>
      <c r="E36">
        <v>0</v>
      </c>
      <c r="F36">
        <v>37206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N36">
        <v>2019</v>
      </c>
      <c r="O36" t="s">
        <v>350</v>
      </c>
      <c r="P36">
        <v>0</v>
      </c>
      <c r="Q36" t="b">
        <v>1</v>
      </c>
      <c r="R36">
        <v>0</v>
      </c>
      <c r="S36">
        <v>37206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f>IF(OR(P36=1,NOT(ISNA((MATCH(S36,Sheet4!H$2:H$57,0))))),1,0)</f>
        <v>0</v>
      </c>
      <c r="AB36" s="6" t="s">
        <v>226</v>
      </c>
      <c r="AC36">
        <v>736</v>
      </c>
      <c r="AD36">
        <v>0</v>
      </c>
      <c r="AE36">
        <v>225</v>
      </c>
      <c r="AF36">
        <v>0</v>
      </c>
      <c r="AG36">
        <v>136</v>
      </c>
      <c r="AH36">
        <v>12</v>
      </c>
      <c r="AO36" s="8">
        <v>45133</v>
      </c>
    </row>
    <row r="37" spans="1:41" x14ac:dyDescent="0.3">
      <c r="A37">
        <v>2019</v>
      </c>
      <c r="B37" t="str">
        <v>January</v>
      </c>
      <c r="C37">
        <v>0</v>
      </c>
      <c r="D37" t="b">
        <v>1</v>
      </c>
      <c r="E37">
        <v>0</v>
      </c>
      <c r="F37">
        <v>40059</v>
      </c>
      <c r="G37">
        <v>3</v>
      </c>
      <c r="H37">
        <v>0</v>
      </c>
      <c r="I37">
        <v>1</v>
      </c>
      <c r="J37">
        <v>0</v>
      </c>
      <c r="K37">
        <v>0</v>
      </c>
      <c r="L37">
        <v>0</v>
      </c>
      <c r="N37">
        <v>2019</v>
      </c>
      <c r="O37" t="s">
        <v>350</v>
      </c>
      <c r="P37">
        <v>0</v>
      </c>
      <c r="Q37" t="b">
        <v>1</v>
      </c>
      <c r="R37">
        <v>0</v>
      </c>
      <c r="S37">
        <v>40059</v>
      </c>
      <c r="T37">
        <v>3</v>
      </c>
      <c r="U37">
        <v>0</v>
      </c>
      <c r="V37">
        <v>1</v>
      </c>
      <c r="W37">
        <v>0</v>
      </c>
      <c r="X37">
        <v>0</v>
      </c>
      <c r="Y37">
        <v>0</v>
      </c>
      <c r="Z37">
        <f>IF(OR(P37=1,NOT(ISNA((MATCH(S37,Sheet4!H$2:H$57,0))))),1,0)</f>
        <v>1</v>
      </c>
      <c r="AB37" s="6" t="s">
        <v>572</v>
      </c>
      <c r="AC37">
        <v>1071</v>
      </c>
      <c r="AD37">
        <v>0</v>
      </c>
      <c r="AE37">
        <v>289</v>
      </c>
      <c r="AF37">
        <v>1</v>
      </c>
      <c r="AG37">
        <v>187</v>
      </c>
      <c r="AH37">
        <v>24</v>
      </c>
      <c r="AO37" s="8">
        <v>45133</v>
      </c>
    </row>
    <row r="38" spans="1:41" x14ac:dyDescent="0.3">
      <c r="A38">
        <v>2019</v>
      </c>
      <c r="B38" t="str">
        <v>February</v>
      </c>
      <c r="C38">
        <v>1</v>
      </c>
      <c r="D38" t="b">
        <v>1</v>
      </c>
      <c r="E38">
        <v>0</v>
      </c>
      <c r="F38">
        <v>40202</v>
      </c>
      <c r="G38">
        <v>33</v>
      </c>
      <c r="H38">
        <v>0</v>
      </c>
      <c r="I38">
        <v>20</v>
      </c>
      <c r="J38">
        <v>15</v>
      </c>
      <c r="K38">
        <v>0</v>
      </c>
      <c r="L38">
        <v>0</v>
      </c>
      <c r="N38">
        <v>2019</v>
      </c>
      <c r="O38" t="s">
        <v>571</v>
      </c>
      <c r="P38">
        <v>1</v>
      </c>
      <c r="Q38" t="b">
        <v>1</v>
      </c>
      <c r="R38">
        <v>0</v>
      </c>
      <c r="S38">
        <v>40202</v>
      </c>
      <c r="T38">
        <v>33</v>
      </c>
      <c r="U38">
        <v>0</v>
      </c>
      <c r="V38">
        <v>20</v>
      </c>
      <c r="W38">
        <v>15</v>
      </c>
      <c r="X38">
        <v>0</v>
      </c>
      <c r="Y38">
        <v>0</v>
      </c>
      <c r="Z38">
        <f>IF(OR(P38=1,NOT(ISNA((MATCH(S38,Sheet4!H$2:H$57,0))))),1,0)</f>
        <v>1</v>
      </c>
      <c r="AB38" s="6" t="s">
        <v>258</v>
      </c>
      <c r="AC38">
        <v>1037</v>
      </c>
      <c r="AD38">
        <v>0</v>
      </c>
      <c r="AE38">
        <v>273</v>
      </c>
      <c r="AF38">
        <v>0</v>
      </c>
      <c r="AG38">
        <v>143</v>
      </c>
      <c r="AH38">
        <v>83</v>
      </c>
      <c r="AO38" s="8">
        <v>45133</v>
      </c>
    </row>
    <row r="39" spans="1:41" x14ac:dyDescent="0.3">
      <c r="A39">
        <v>2019</v>
      </c>
      <c r="B39" t="str">
        <v>February</v>
      </c>
      <c r="C39">
        <v>1</v>
      </c>
      <c r="D39" t="b">
        <v>1</v>
      </c>
      <c r="E39">
        <v>0</v>
      </c>
      <c r="F39">
        <v>40203</v>
      </c>
      <c r="G39">
        <v>105</v>
      </c>
      <c r="H39">
        <v>0</v>
      </c>
      <c r="I39">
        <v>68</v>
      </c>
      <c r="J39">
        <v>30</v>
      </c>
      <c r="K39">
        <v>0</v>
      </c>
      <c r="L39">
        <v>0</v>
      </c>
      <c r="N39">
        <v>2019</v>
      </c>
      <c r="O39" t="s">
        <v>571</v>
      </c>
      <c r="P39">
        <v>1</v>
      </c>
      <c r="Q39" t="b">
        <v>1</v>
      </c>
      <c r="R39">
        <v>0</v>
      </c>
      <c r="S39">
        <v>40203</v>
      </c>
      <c r="T39">
        <v>105</v>
      </c>
      <c r="U39">
        <v>0</v>
      </c>
      <c r="V39">
        <v>68</v>
      </c>
      <c r="W39">
        <v>30</v>
      </c>
      <c r="X39">
        <v>0</v>
      </c>
      <c r="Y39">
        <v>0</v>
      </c>
      <c r="Z39">
        <f>IF(OR(P39=1,NOT(ISNA((MATCH(S39,Sheet4!H$2:H$57,0))))),1,0)</f>
        <v>1</v>
      </c>
      <c r="AB39" s="6" t="s">
        <v>573</v>
      </c>
      <c r="AC39">
        <v>522</v>
      </c>
      <c r="AD39">
        <v>0</v>
      </c>
      <c r="AE39">
        <v>123</v>
      </c>
      <c r="AF39">
        <v>0</v>
      </c>
      <c r="AG39">
        <v>72</v>
      </c>
      <c r="AH39">
        <v>277</v>
      </c>
      <c r="AO39" s="8">
        <v>45134</v>
      </c>
    </row>
    <row r="40" spans="1:41" x14ac:dyDescent="0.3">
      <c r="A40">
        <v>2019</v>
      </c>
      <c r="B40" t="str">
        <v>February</v>
      </c>
      <c r="C40">
        <v>1</v>
      </c>
      <c r="D40" t="b">
        <v>1</v>
      </c>
      <c r="E40">
        <v>0</v>
      </c>
      <c r="F40">
        <v>40204</v>
      </c>
      <c r="G40">
        <v>9</v>
      </c>
      <c r="H40">
        <v>0</v>
      </c>
      <c r="I40">
        <v>5</v>
      </c>
      <c r="J40">
        <v>3</v>
      </c>
      <c r="K40">
        <v>0</v>
      </c>
      <c r="L40">
        <v>0</v>
      </c>
      <c r="N40">
        <v>2019</v>
      </c>
      <c r="O40" t="s">
        <v>571</v>
      </c>
      <c r="P40">
        <v>1</v>
      </c>
      <c r="Q40" t="b">
        <v>1</v>
      </c>
      <c r="R40">
        <v>0</v>
      </c>
      <c r="S40">
        <v>40204</v>
      </c>
      <c r="T40">
        <v>9</v>
      </c>
      <c r="U40">
        <v>0</v>
      </c>
      <c r="V40">
        <v>5</v>
      </c>
      <c r="W40">
        <v>3</v>
      </c>
      <c r="X40">
        <v>0</v>
      </c>
      <c r="Y40">
        <v>0</v>
      </c>
      <c r="Z40">
        <f>IF(OR(P40=1,NOT(ISNA((MATCH(S40,Sheet4!H$2:H$57,0))))),1,0)</f>
        <v>1</v>
      </c>
      <c r="AB40" s="6" t="s">
        <v>574</v>
      </c>
      <c r="AC40">
        <v>756</v>
      </c>
      <c r="AD40">
        <v>0</v>
      </c>
      <c r="AE40">
        <v>324</v>
      </c>
      <c r="AF40">
        <v>0</v>
      </c>
      <c r="AG40">
        <v>162</v>
      </c>
      <c r="AH40">
        <v>747</v>
      </c>
      <c r="AO40" s="8">
        <v>45134</v>
      </c>
    </row>
    <row r="41" spans="1:41" x14ac:dyDescent="0.3">
      <c r="A41">
        <v>2019</v>
      </c>
      <c r="B41" t="str">
        <v>February</v>
      </c>
      <c r="C41">
        <v>1</v>
      </c>
      <c r="D41" t="b">
        <v>1</v>
      </c>
      <c r="E41">
        <v>0</v>
      </c>
      <c r="F41">
        <v>40205</v>
      </c>
      <c r="G41">
        <v>5</v>
      </c>
      <c r="H41">
        <v>0</v>
      </c>
      <c r="I41">
        <v>2</v>
      </c>
      <c r="J41">
        <v>0</v>
      </c>
      <c r="K41">
        <v>0</v>
      </c>
      <c r="L41">
        <v>0</v>
      </c>
      <c r="N41">
        <v>2019</v>
      </c>
      <c r="O41" t="s">
        <v>571</v>
      </c>
      <c r="P41">
        <v>1</v>
      </c>
      <c r="Q41" t="b">
        <v>1</v>
      </c>
      <c r="R41">
        <v>0</v>
      </c>
      <c r="S41">
        <v>40205</v>
      </c>
      <c r="T41">
        <v>5</v>
      </c>
      <c r="U41">
        <v>0</v>
      </c>
      <c r="V41">
        <v>2</v>
      </c>
      <c r="W41">
        <v>0</v>
      </c>
      <c r="X41">
        <v>0</v>
      </c>
      <c r="Y41">
        <v>0</v>
      </c>
      <c r="Z41">
        <f>IF(OR(P41=1,NOT(ISNA((MATCH(S41,Sheet4!H$2:H$57,0))))),1,0)</f>
        <v>1</v>
      </c>
      <c r="AB41" s="3">
        <v>2022</v>
      </c>
      <c r="AC41">
        <v>16671</v>
      </c>
      <c r="AD41">
        <v>0</v>
      </c>
      <c r="AE41">
        <v>4258</v>
      </c>
      <c r="AF41">
        <v>0</v>
      </c>
      <c r="AG41">
        <v>2579</v>
      </c>
      <c r="AH41">
        <v>16</v>
      </c>
      <c r="AO41" s="8">
        <v>45134</v>
      </c>
    </row>
    <row r="42" spans="1:41" x14ac:dyDescent="0.3">
      <c r="A42">
        <v>2019</v>
      </c>
      <c r="B42" t="str">
        <v>February</v>
      </c>
      <c r="C42">
        <v>1</v>
      </c>
      <c r="D42" t="b">
        <v>1</v>
      </c>
      <c r="E42">
        <v>0</v>
      </c>
      <c r="F42">
        <v>40206</v>
      </c>
      <c r="G42">
        <v>20</v>
      </c>
      <c r="H42">
        <v>0</v>
      </c>
      <c r="I42">
        <v>7</v>
      </c>
      <c r="J42">
        <v>4</v>
      </c>
      <c r="K42">
        <v>0</v>
      </c>
      <c r="L42">
        <v>0</v>
      </c>
      <c r="N42">
        <v>2019</v>
      </c>
      <c r="O42" t="s">
        <v>571</v>
      </c>
      <c r="P42">
        <v>1</v>
      </c>
      <c r="Q42" t="b">
        <v>1</v>
      </c>
      <c r="R42">
        <v>0</v>
      </c>
      <c r="S42">
        <v>40206</v>
      </c>
      <c r="T42">
        <v>20</v>
      </c>
      <c r="U42">
        <v>0</v>
      </c>
      <c r="V42">
        <v>7</v>
      </c>
      <c r="W42">
        <v>4</v>
      </c>
      <c r="X42">
        <v>0</v>
      </c>
      <c r="Y42">
        <v>0</v>
      </c>
      <c r="Z42">
        <f>IF(OR(P42=1,NOT(ISNA((MATCH(S42,Sheet4!H$2:H$57,0))))),1,0)</f>
        <v>1</v>
      </c>
      <c r="AB42" s="6" t="s">
        <v>350</v>
      </c>
      <c r="AC42">
        <v>1323</v>
      </c>
      <c r="AD42">
        <v>0</v>
      </c>
      <c r="AE42">
        <v>283</v>
      </c>
      <c r="AF42">
        <v>0</v>
      </c>
      <c r="AG42">
        <v>166</v>
      </c>
      <c r="AH42">
        <v>3</v>
      </c>
      <c r="AO42" s="8">
        <v>45133</v>
      </c>
    </row>
    <row r="43" spans="1:41" x14ac:dyDescent="0.3">
      <c r="A43">
        <v>2019</v>
      </c>
      <c r="B43" t="str">
        <v>February</v>
      </c>
      <c r="C43">
        <v>1</v>
      </c>
      <c r="D43" t="b">
        <v>1</v>
      </c>
      <c r="E43">
        <v>0</v>
      </c>
      <c r="F43">
        <v>40207</v>
      </c>
      <c r="G43">
        <v>36</v>
      </c>
      <c r="H43">
        <v>0</v>
      </c>
      <c r="I43">
        <v>13</v>
      </c>
      <c r="J43">
        <v>7</v>
      </c>
      <c r="K43">
        <v>0</v>
      </c>
      <c r="L43">
        <v>0</v>
      </c>
      <c r="N43">
        <v>2019</v>
      </c>
      <c r="O43" t="s">
        <v>571</v>
      </c>
      <c r="P43">
        <v>1</v>
      </c>
      <c r="Q43" t="b">
        <v>1</v>
      </c>
      <c r="R43">
        <v>0</v>
      </c>
      <c r="S43">
        <v>40207</v>
      </c>
      <c r="T43">
        <v>36</v>
      </c>
      <c r="U43">
        <v>0</v>
      </c>
      <c r="V43">
        <v>13</v>
      </c>
      <c r="W43">
        <v>7</v>
      </c>
      <c r="X43">
        <v>0</v>
      </c>
      <c r="Y43">
        <v>0</v>
      </c>
      <c r="Z43">
        <f>IF(OR(P43=1,NOT(ISNA((MATCH(S43,Sheet4!H$2:H$57,0))))),1,0)</f>
        <v>1</v>
      </c>
      <c r="AB43" s="6" t="s">
        <v>571</v>
      </c>
      <c r="AC43">
        <v>1277</v>
      </c>
      <c r="AD43">
        <v>0</v>
      </c>
      <c r="AE43">
        <v>276</v>
      </c>
      <c r="AF43">
        <v>0</v>
      </c>
      <c r="AG43">
        <v>147</v>
      </c>
      <c r="AH43">
        <v>1</v>
      </c>
      <c r="AO43" s="8">
        <v>45133</v>
      </c>
    </row>
    <row r="44" spans="1:41" x14ac:dyDescent="0.3">
      <c r="A44">
        <v>2019</v>
      </c>
      <c r="B44" t="str">
        <v>February</v>
      </c>
      <c r="C44">
        <v>1</v>
      </c>
      <c r="D44" t="b">
        <v>1</v>
      </c>
      <c r="E44">
        <v>0</v>
      </c>
      <c r="F44">
        <v>40208</v>
      </c>
      <c r="G44">
        <v>60</v>
      </c>
      <c r="H44">
        <v>0</v>
      </c>
      <c r="I44">
        <v>35</v>
      </c>
      <c r="J44">
        <v>10</v>
      </c>
      <c r="K44">
        <v>1</v>
      </c>
      <c r="L44">
        <v>0</v>
      </c>
      <c r="N44">
        <v>2019</v>
      </c>
      <c r="O44" t="s">
        <v>571</v>
      </c>
      <c r="P44">
        <v>1</v>
      </c>
      <c r="Q44" t="b">
        <v>1</v>
      </c>
      <c r="R44">
        <v>0</v>
      </c>
      <c r="S44">
        <v>40208</v>
      </c>
      <c r="T44">
        <v>60</v>
      </c>
      <c r="U44">
        <v>0</v>
      </c>
      <c r="V44">
        <v>35</v>
      </c>
      <c r="W44">
        <v>10</v>
      </c>
      <c r="X44">
        <v>1</v>
      </c>
      <c r="Y44">
        <v>0</v>
      </c>
      <c r="Z44">
        <f>IF(OR(P44=1,NOT(ISNA((MATCH(S44,Sheet4!H$2:H$57,0))))),1,0)</f>
        <v>1</v>
      </c>
      <c r="AB44" s="6" t="s">
        <v>137</v>
      </c>
      <c r="AC44">
        <v>1482</v>
      </c>
      <c r="AD44">
        <v>0</v>
      </c>
      <c r="AE44">
        <v>334</v>
      </c>
      <c r="AF44">
        <v>0</v>
      </c>
      <c r="AG44">
        <v>216</v>
      </c>
      <c r="AH44">
        <v>1</v>
      </c>
      <c r="AO44" s="8">
        <v>45133</v>
      </c>
    </row>
    <row r="45" spans="1:41" x14ac:dyDescent="0.3">
      <c r="A45">
        <v>2019</v>
      </c>
      <c r="B45" t="str">
        <v>February</v>
      </c>
      <c r="C45">
        <v>1</v>
      </c>
      <c r="D45" t="b">
        <v>1</v>
      </c>
      <c r="E45">
        <v>0</v>
      </c>
      <c r="F45">
        <v>40209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N45">
        <v>2019</v>
      </c>
      <c r="O45" t="s">
        <v>571</v>
      </c>
      <c r="P45">
        <v>1</v>
      </c>
      <c r="Q45" t="b">
        <v>1</v>
      </c>
      <c r="R45">
        <v>0</v>
      </c>
      <c r="S45">
        <v>40209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f>IF(OR(P45=1,NOT(ISNA((MATCH(S45,Sheet4!H$2:H$57,0))))),1,0)</f>
        <v>1</v>
      </c>
      <c r="AB45" s="6" t="s">
        <v>153</v>
      </c>
      <c r="AC45">
        <v>1188</v>
      </c>
      <c r="AD45">
        <v>0</v>
      </c>
      <c r="AE45">
        <v>339</v>
      </c>
      <c r="AF45">
        <v>0</v>
      </c>
      <c r="AG45">
        <v>215</v>
      </c>
      <c r="AH45">
        <v>0</v>
      </c>
      <c r="AO45" s="8">
        <v>45133</v>
      </c>
    </row>
    <row r="46" spans="1:41" x14ac:dyDescent="0.3">
      <c r="A46">
        <v>2019</v>
      </c>
      <c r="B46" t="str">
        <v>February</v>
      </c>
      <c r="C46">
        <v>1</v>
      </c>
      <c r="D46" t="b">
        <v>1</v>
      </c>
      <c r="E46">
        <v>0</v>
      </c>
      <c r="F46">
        <v>40210</v>
      </c>
      <c r="G46">
        <v>45</v>
      </c>
      <c r="H46">
        <v>0</v>
      </c>
      <c r="I46">
        <v>27</v>
      </c>
      <c r="J46">
        <v>11</v>
      </c>
      <c r="K46">
        <v>0</v>
      </c>
      <c r="L46">
        <v>0</v>
      </c>
      <c r="N46">
        <v>2019</v>
      </c>
      <c r="O46" t="s">
        <v>571</v>
      </c>
      <c r="P46">
        <v>1</v>
      </c>
      <c r="Q46" t="b">
        <v>1</v>
      </c>
      <c r="R46">
        <v>0</v>
      </c>
      <c r="S46">
        <v>40210</v>
      </c>
      <c r="T46">
        <v>45</v>
      </c>
      <c r="U46">
        <v>0</v>
      </c>
      <c r="V46">
        <v>27</v>
      </c>
      <c r="W46">
        <v>11</v>
      </c>
      <c r="X46">
        <v>0</v>
      </c>
      <c r="Y46">
        <v>0</v>
      </c>
      <c r="Z46">
        <f>IF(OR(P46=1,NOT(ISNA((MATCH(S46,Sheet4!H$2:H$57,0))))),1,0)</f>
        <v>1</v>
      </c>
      <c r="AB46" s="6" t="s">
        <v>175</v>
      </c>
      <c r="AC46">
        <v>1126</v>
      </c>
      <c r="AD46">
        <v>0</v>
      </c>
      <c r="AE46">
        <v>298</v>
      </c>
      <c r="AF46">
        <v>0</v>
      </c>
      <c r="AG46">
        <v>187</v>
      </c>
      <c r="AH46">
        <v>1</v>
      </c>
      <c r="AO46" s="8">
        <v>45133</v>
      </c>
    </row>
    <row r="47" spans="1:41" x14ac:dyDescent="0.3">
      <c r="A47">
        <v>2019</v>
      </c>
      <c r="B47" t="str">
        <v>February</v>
      </c>
      <c r="C47">
        <v>1</v>
      </c>
      <c r="D47" t="b">
        <v>1</v>
      </c>
      <c r="E47">
        <v>0</v>
      </c>
      <c r="F47">
        <v>40211</v>
      </c>
      <c r="G47">
        <v>61</v>
      </c>
      <c r="H47">
        <v>0</v>
      </c>
      <c r="I47">
        <v>36</v>
      </c>
      <c r="J47">
        <v>15</v>
      </c>
      <c r="K47">
        <v>0</v>
      </c>
      <c r="L47">
        <v>0</v>
      </c>
      <c r="N47">
        <v>2019</v>
      </c>
      <c r="O47" t="s">
        <v>571</v>
      </c>
      <c r="P47">
        <v>1</v>
      </c>
      <c r="Q47" t="b">
        <v>1</v>
      </c>
      <c r="R47">
        <v>0</v>
      </c>
      <c r="S47">
        <v>40211</v>
      </c>
      <c r="T47">
        <v>61</v>
      </c>
      <c r="U47">
        <v>0</v>
      </c>
      <c r="V47">
        <v>36</v>
      </c>
      <c r="W47">
        <v>15</v>
      </c>
      <c r="X47">
        <v>0</v>
      </c>
      <c r="Y47">
        <v>0</v>
      </c>
      <c r="Z47">
        <f>IF(OR(P47=1,NOT(ISNA((MATCH(S47,Sheet4!H$2:H$57,0))))),1,0)</f>
        <v>1</v>
      </c>
      <c r="AB47" s="6" t="s">
        <v>193</v>
      </c>
      <c r="AC47">
        <v>1487</v>
      </c>
      <c r="AD47">
        <v>0</v>
      </c>
      <c r="AE47">
        <v>438</v>
      </c>
      <c r="AF47">
        <v>0</v>
      </c>
      <c r="AG47">
        <v>274</v>
      </c>
      <c r="AH47">
        <v>4</v>
      </c>
      <c r="AO47" s="8">
        <v>45133</v>
      </c>
    </row>
    <row r="48" spans="1:41" x14ac:dyDescent="0.3">
      <c r="A48">
        <v>2019</v>
      </c>
      <c r="B48" t="str">
        <v>February</v>
      </c>
      <c r="C48">
        <v>1</v>
      </c>
      <c r="D48" t="b">
        <v>1</v>
      </c>
      <c r="E48">
        <v>0</v>
      </c>
      <c r="F48">
        <v>40212</v>
      </c>
      <c r="G48">
        <v>49</v>
      </c>
      <c r="H48">
        <v>0</v>
      </c>
      <c r="I48">
        <v>28</v>
      </c>
      <c r="J48">
        <v>10</v>
      </c>
      <c r="K48">
        <v>1</v>
      </c>
      <c r="L48">
        <v>0</v>
      </c>
      <c r="N48">
        <v>2019</v>
      </c>
      <c r="O48" t="s">
        <v>571</v>
      </c>
      <c r="P48">
        <v>1</v>
      </c>
      <c r="Q48" t="b">
        <v>1</v>
      </c>
      <c r="R48">
        <v>0</v>
      </c>
      <c r="S48">
        <v>40212</v>
      </c>
      <c r="T48">
        <v>49</v>
      </c>
      <c r="U48">
        <v>0</v>
      </c>
      <c r="V48">
        <v>28</v>
      </c>
      <c r="W48">
        <v>10</v>
      </c>
      <c r="X48">
        <v>1</v>
      </c>
      <c r="Y48">
        <v>0</v>
      </c>
      <c r="Z48">
        <f>IF(OR(P48=1,NOT(ISNA((MATCH(S48,Sheet4!H$2:H$57,0))))),1,0)</f>
        <v>1</v>
      </c>
      <c r="AB48" s="6" t="s">
        <v>208</v>
      </c>
      <c r="AC48">
        <v>1573</v>
      </c>
      <c r="AD48">
        <v>0</v>
      </c>
      <c r="AE48">
        <v>410</v>
      </c>
      <c r="AF48">
        <v>0</v>
      </c>
      <c r="AG48">
        <v>243</v>
      </c>
      <c r="AH48">
        <v>1</v>
      </c>
      <c r="AO48" s="8">
        <v>45133</v>
      </c>
    </row>
    <row r="49" spans="1:41" x14ac:dyDescent="0.3">
      <c r="A49">
        <v>2019</v>
      </c>
      <c r="B49" t="str">
        <v>February</v>
      </c>
      <c r="C49">
        <v>1</v>
      </c>
      <c r="D49" t="b">
        <v>1</v>
      </c>
      <c r="E49">
        <v>0</v>
      </c>
      <c r="F49">
        <v>40213</v>
      </c>
      <c r="G49">
        <v>54</v>
      </c>
      <c r="H49">
        <v>0</v>
      </c>
      <c r="I49">
        <v>29</v>
      </c>
      <c r="J49">
        <v>16</v>
      </c>
      <c r="K49">
        <v>0</v>
      </c>
      <c r="L49">
        <v>0</v>
      </c>
      <c r="N49">
        <v>2019</v>
      </c>
      <c r="O49" t="s">
        <v>571</v>
      </c>
      <c r="P49">
        <v>1</v>
      </c>
      <c r="Q49" t="b">
        <v>1</v>
      </c>
      <c r="R49">
        <v>0</v>
      </c>
      <c r="S49">
        <v>40213</v>
      </c>
      <c r="T49">
        <v>54</v>
      </c>
      <c r="U49">
        <v>0</v>
      </c>
      <c r="V49">
        <v>29</v>
      </c>
      <c r="W49">
        <v>16</v>
      </c>
      <c r="X49">
        <v>0</v>
      </c>
      <c r="Y49">
        <v>0</v>
      </c>
      <c r="Z49">
        <f>IF(OR(P49=1,NOT(ISNA((MATCH(S49,Sheet4!H$2:H$57,0))))),1,0)</f>
        <v>1</v>
      </c>
      <c r="AB49" s="6" t="s">
        <v>226</v>
      </c>
      <c r="AC49">
        <v>1645</v>
      </c>
      <c r="AD49">
        <v>0</v>
      </c>
      <c r="AE49">
        <v>427</v>
      </c>
      <c r="AF49">
        <v>0</v>
      </c>
      <c r="AG49">
        <v>253</v>
      </c>
      <c r="AH49">
        <v>0</v>
      </c>
      <c r="AO49" s="8">
        <v>45133</v>
      </c>
    </row>
    <row r="50" spans="1:41" x14ac:dyDescent="0.3">
      <c r="A50">
        <v>2019</v>
      </c>
      <c r="B50" t="str">
        <v>February</v>
      </c>
      <c r="C50">
        <v>1</v>
      </c>
      <c r="D50" t="b">
        <v>1</v>
      </c>
      <c r="E50">
        <v>0</v>
      </c>
      <c r="F50">
        <v>40214</v>
      </c>
      <c r="G50">
        <v>124</v>
      </c>
      <c r="H50">
        <v>0</v>
      </c>
      <c r="I50">
        <v>43</v>
      </c>
      <c r="J50">
        <v>28</v>
      </c>
      <c r="K50">
        <v>1</v>
      </c>
      <c r="L50">
        <v>0</v>
      </c>
      <c r="N50">
        <v>2019</v>
      </c>
      <c r="O50" t="s">
        <v>571</v>
      </c>
      <c r="P50">
        <v>1</v>
      </c>
      <c r="Q50" t="b">
        <v>1</v>
      </c>
      <c r="R50">
        <v>0</v>
      </c>
      <c r="S50">
        <v>40214</v>
      </c>
      <c r="T50">
        <v>124</v>
      </c>
      <c r="U50">
        <v>0</v>
      </c>
      <c r="V50">
        <v>43</v>
      </c>
      <c r="W50">
        <v>28</v>
      </c>
      <c r="X50">
        <v>1</v>
      </c>
      <c r="Y50">
        <v>0</v>
      </c>
      <c r="Z50">
        <f>IF(OR(P50=1,NOT(ISNA((MATCH(S50,Sheet4!H$2:H$57,0))))),1,0)</f>
        <v>1</v>
      </c>
      <c r="AB50" s="6" t="s">
        <v>572</v>
      </c>
      <c r="AC50">
        <v>1603</v>
      </c>
      <c r="AD50">
        <v>0</v>
      </c>
      <c r="AE50">
        <v>411</v>
      </c>
      <c r="AF50">
        <v>0</v>
      </c>
      <c r="AG50">
        <v>251</v>
      </c>
      <c r="AH50">
        <v>0</v>
      </c>
      <c r="AO50" s="8">
        <v>45138</v>
      </c>
    </row>
    <row r="51" spans="1:41" x14ac:dyDescent="0.3">
      <c r="A51">
        <v>2019</v>
      </c>
      <c r="B51" t="str">
        <v>February</v>
      </c>
      <c r="C51">
        <v>1</v>
      </c>
      <c r="D51" t="b">
        <v>1</v>
      </c>
      <c r="E51">
        <v>0</v>
      </c>
      <c r="F51">
        <v>40215</v>
      </c>
      <c r="G51">
        <v>58</v>
      </c>
      <c r="H51">
        <v>0</v>
      </c>
      <c r="I51">
        <v>29</v>
      </c>
      <c r="J51">
        <v>13</v>
      </c>
      <c r="K51">
        <v>0</v>
      </c>
      <c r="L51">
        <v>0</v>
      </c>
      <c r="N51">
        <v>2019</v>
      </c>
      <c r="O51" t="s">
        <v>571</v>
      </c>
      <c r="P51">
        <v>1</v>
      </c>
      <c r="Q51" t="b">
        <v>1</v>
      </c>
      <c r="R51">
        <v>0</v>
      </c>
      <c r="S51">
        <v>40215</v>
      </c>
      <c r="T51">
        <v>58</v>
      </c>
      <c r="U51">
        <v>0</v>
      </c>
      <c r="V51">
        <v>29</v>
      </c>
      <c r="W51">
        <v>13</v>
      </c>
      <c r="X51">
        <v>0</v>
      </c>
      <c r="Y51">
        <v>0</v>
      </c>
      <c r="Z51">
        <f>IF(OR(P51=1,NOT(ISNA((MATCH(S51,Sheet4!H$2:H$57,0))))),1,0)</f>
        <v>1</v>
      </c>
      <c r="AB51" s="6" t="s">
        <v>258</v>
      </c>
      <c r="AC51">
        <v>1604</v>
      </c>
      <c r="AD51">
        <v>0</v>
      </c>
      <c r="AE51">
        <v>443</v>
      </c>
      <c r="AF51">
        <v>0</v>
      </c>
      <c r="AG51">
        <v>287</v>
      </c>
      <c r="AH51">
        <v>0</v>
      </c>
      <c r="AO51" s="8">
        <v>45133</v>
      </c>
    </row>
    <row r="52" spans="1:41" x14ac:dyDescent="0.3">
      <c r="A52">
        <v>2019</v>
      </c>
      <c r="B52" t="str">
        <v>February</v>
      </c>
      <c r="C52">
        <v>1</v>
      </c>
      <c r="D52" t="b">
        <v>1</v>
      </c>
      <c r="E52">
        <v>0</v>
      </c>
      <c r="F52">
        <v>40216</v>
      </c>
      <c r="G52">
        <v>73</v>
      </c>
      <c r="H52">
        <v>0</v>
      </c>
      <c r="I52">
        <v>40</v>
      </c>
      <c r="J52">
        <v>8</v>
      </c>
      <c r="K52">
        <v>1</v>
      </c>
      <c r="L52">
        <v>0</v>
      </c>
      <c r="N52">
        <v>2019</v>
      </c>
      <c r="O52" t="s">
        <v>571</v>
      </c>
      <c r="P52">
        <v>1</v>
      </c>
      <c r="Q52" t="b">
        <v>1</v>
      </c>
      <c r="R52">
        <v>0</v>
      </c>
      <c r="S52">
        <v>40216</v>
      </c>
      <c r="T52">
        <v>73</v>
      </c>
      <c r="U52">
        <v>0</v>
      </c>
      <c r="V52">
        <v>40</v>
      </c>
      <c r="W52">
        <v>8</v>
      </c>
      <c r="X52">
        <v>1</v>
      </c>
      <c r="Y52">
        <v>0</v>
      </c>
      <c r="Z52">
        <f>IF(OR(P52=1,NOT(ISNA((MATCH(S52,Sheet4!H$2:H$57,0))))),1,0)</f>
        <v>1</v>
      </c>
      <c r="AB52" s="6" t="s">
        <v>573</v>
      </c>
      <c r="AC52">
        <v>1210</v>
      </c>
      <c r="AD52">
        <v>0</v>
      </c>
      <c r="AE52">
        <v>301</v>
      </c>
      <c r="AF52">
        <v>0</v>
      </c>
      <c r="AG52">
        <v>168</v>
      </c>
      <c r="AH52">
        <v>2</v>
      </c>
      <c r="AO52" s="8">
        <v>45138</v>
      </c>
    </row>
    <row r="53" spans="1:41" x14ac:dyDescent="0.3">
      <c r="A53">
        <v>2019</v>
      </c>
      <c r="B53" t="str">
        <v>February</v>
      </c>
      <c r="C53">
        <v>1</v>
      </c>
      <c r="D53" t="b">
        <v>1</v>
      </c>
      <c r="E53">
        <v>0</v>
      </c>
      <c r="F53">
        <v>40217</v>
      </c>
      <c r="G53">
        <v>15</v>
      </c>
      <c r="H53">
        <v>0</v>
      </c>
      <c r="I53">
        <v>9</v>
      </c>
      <c r="J53">
        <v>5</v>
      </c>
      <c r="K53">
        <v>0</v>
      </c>
      <c r="L53">
        <v>0</v>
      </c>
      <c r="N53">
        <v>2019</v>
      </c>
      <c r="O53" t="s">
        <v>571</v>
      </c>
      <c r="P53">
        <v>1</v>
      </c>
      <c r="Q53" t="b">
        <v>1</v>
      </c>
      <c r="R53">
        <v>0</v>
      </c>
      <c r="S53">
        <v>40217</v>
      </c>
      <c r="T53">
        <v>15</v>
      </c>
      <c r="U53">
        <v>0</v>
      </c>
      <c r="V53">
        <v>9</v>
      </c>
      <c r="W53">
        <v>5</v>
      </c>
      <c r="X53">
        <v>0</v>
      </c>
      <c r="Y53">
        <v>0</v>
      </c>
      <c r="Z53">
        <f>IF(OR(P53=1,NOT(ISNA((MATCH(S53,Sheet4!H$2:H$57,0))))),1,0)</f>
        <v>1</v>
      </c>
      <c r="AB53" s="6" t="s">
        <v>574</v>
      </c>
      <c r="AC53">
        <v>1153</v>
      </c>
      <c r="AD53">
        <v>0</v>
      </c>
      <c r="AE53">
        <v>298</v>
      </c>
      <c r="AF53">
        <v>0</v>
      </c>
      <c r="AG53">
        <v>172</v>
      </c>
      <c r="AH53">
        <v>3</v>
      </c>
      <c r="AO53" s="8">
        <v>45138</v>
      </c>
    </row>
    <row r="54" spans="1:41" x14ac:dyDescent="0.3">
      <c r="A54">
        <v>2019</v>
      </c>
      <c r="B54" t="str">
        <v>February</v>
      </c>
      <c r="C54">
        <v>1</v>
      </c>
      <c r="D54" t="b">
        <v>1</v>
      </c>
      <c r="E54">
        <v>0</v>
      </c>
      <c r="F54">
        <v>40218</v>
      </c>
      <c r="G54">
        <v>106</v>
      </c>
      <c r="H54">
        <v>0</v>
      </c>
      <c r="I54">
        <v>51</v>
      </c>
      <c r="J54">
        <v>21</v>
      </c>
      <c r="K54">
        <v>0</v>
      </c>
      <c r="L54">
        <v>0</v>
      </c>
      <c r="N54">
        <v>2019</v>
      </c>
      <c r="O54" t="s">
        <v>571</v>
      </c>
      <c r="P54">
        <v>1</v>
      </c>
      <c r="Q54" t="b">
        <v>1</v>
      </c>
      <c r="R54">
        <v>0</v>
      </c>
      <c r="S54">
        <v>40218</v>
      </c>
      <c r="T54">
        <v>106</v>
      </c>
      <c r="U54">
        <v>0</v>
      </c>
      <c r="V54">
        <v>51</v>
      </c>
      <c r="W54">
        <v>21</v>
      </c>
      <c r="X54">
        <v>0</v>
      </c>
      <c r="Y54">
        <v>0</v>
      </c>
      <c r="Z54">
        <f>IF(OR(P54=1,NOT(ISNA((MATCH(S54,Sheet4!H$2:H$57,0))))),1,0)</f>
        <v>1</v>
      </c>
      <c r="AB54" s="3">
        <v>2023</v>
      </c>
      <c r="AC54">
        <v>16557</v>
      </c>
      <c r="AD54">
        <v>1</v>
      </c>
      <c r="AE54">
        <v>4863</v>
      </c>
      <c r="AF54">
        <v>0</v>
      </c>
      <c r="AG54">
        <v>2787</v>
      </c>
      <c r="AH54">
        <v>21</v>
      </c>
      <c r="AO54" s="8">
        <v>45133</v>
      </c>
    </row>
    <row r="55" spans="1:41" x14ac:dyDescent="0.3">
      <c r="A55">
        <v>2019</v>
      </c>
      <c r="B55" t="str">
        <v>February</v>
      </c>
      <c r="C55">
        <v>1</v>
      </c>
      <c r="D55" t="b">
        <v>1</v>
      </c>
      <c r="E55">
        <v>0</v>
      </c>
      <c r="F55">
        <v>40219</v>
      </c>
      <c r="G55">
        <v>124</v>
      </c>
      <c r="H55">
        <v>0</v>
      </c>
      <c r="I55">
        <v>46</v>
      </c>
      <c r="J55">
        <v>15</v>
      </c>
      <c r="K55">
        <v>0</v>
      </c>
      <c r="L55">
        <v>0</v>
      </c>
      <c r="N55">
        <v>2019</v>
      </c>
      <c r="O55" t="s">
        <v>571</v>
      </c>
      <c r="P55">
        <v>1</v>
      </c>
      <c r="Q55" t="b">
        <v>1</v>
      </c>
      <c r="R55">
        <v>0</v>
      </c>
      <c r="S55">
        <v>40219</v>
      </c>
      <c r="T55">
        <v>124</v>
      </c>
      <c r="U55">
        <v>0</v>
      </c>
      <c r="V55">
        <v>46</v>
      </c>
      <c r="W55">
        <v>15</v>
      </c>
      <c r="X55">
        <v>0</v>
      </c>
      <c r="Y55">
        <v>0</v>
      </c>
      <c r="Z55">
        <f>IF(OR(P55=1,NOT(ISNA((MATCH(S55,Sheet4!H$2:H$57,0))))),1,0)</f>
        <v>1</v>
      </c>
      <c r="AB55" s="6" t="s">
        <v>350</v>
      </c>
      <c r="AC55">
        <v>1565</v>
      </c>
      <c r="AD55">
        <v>0</v>
      </c>
      <c r="AE55">
        <v>464</v>
      </c>
      <c r="AF55">
        <v>0</v>
      </c>
      <c r="AG55">
        <v>258</v>
      </c>
      <c r="AH55">
        <v>1</v>
      </c>
      <c r="AO55" s="8">
        <v>45133</v>
      </c>
    </row>
    <row r="56" spans="1:41" x14ac:dyDescent="0.3">
      <c r="A56">
        <v>2019</v>
      </c>
      <c r="B56" t="str">
        <v>February</v>
      </c>
      <c r="C56">
        <v>1</v>
      </c>
      <c r="D56" t="b">
        <v>1</v>
      </c>
      <c r="E56">
        <v>0</v>
      </c>
      <c r="F56">
        <v>40220</v>
      </c>
      <c r="G56">
        <v>45</v>
      </c>
      <c r="H56">
        <v>0</v>
      </c>
      <c r="I56">
        <v>19</v>
      </c>
      <c r="J56">
        <v>4</v>
      </c>
      <c r="K56">
        <v>0</v>
      </c>
      <c r="L56">
        <v>0</v>
      </c>
      <c r="N56">
        <v>2019</v>
      </c>
      <c r="O56" t="s">
        <v>571</v>
      </c>
      <c r="P56">
        <v>1</v>
      </c>
      <c r="Q56" t="b">
        <v>1</v>
      </c>
      <c r="R56">
        <v>0</v>
      </c>
      <c r="S56">
        <v>40220</v>
      </c>
      <c r="T56">
        <v>45</v>
      </c>
      <c r="U56">
        <v>0</v>
      </c>
      <c r="V56">
        <v>19</v>
      </c>
      <c r="W56">
        <v>4</v>
      </c>
      <c r="X56">
        <v>0</v>
      </c>
      <c r="Y56">
        <v>0</v>
      </c>
      <c r="Z56">
        <f>IF(OR(P56=1,NOT(ISNA((MATCH(S56,Sheet4!H$2:H$57,0))))),1,0)</f>
        <v>1</v>
      </c>
      <c r="AB56" s="6" t="s">
        <v>571</v>
      </c>
      <c r="AC56">
        <v>1451</v>
      </c>
      <c r="AD56">
        <v>0</v>
      </c>
      <c r="AE56">
        <v>424</v>
      </c>
      <c r="AF56">
        <v>0</v>
      </c>
      <c r="AG56">
        <v>242</v>
      </c>
      <c r="AH56">
        <v>4</v>
      </c>
      <c r="AO56" s="8">
        <v>45133</v>
      </c>
    </row>
    <row r="57" spans="1:41" x14ac:dyDescent="0.3">
      <c r="A57">
        <v>2019</v>
      </c>
      <c r="B57" t="str">
        <v>February</v>
      </c>
      <c r="C57">
        <v>1</v>
      </c>
      <c r="D57" t="b">
        <v>1</v>
      </c>
      <c r="E57">
        <v>0</v>
      </c>
      <c r="F57">
        <v>40222</v>
      </c>
      <c r="G57">
        <v>28</v>
      </c>
      <c r="H57">
        <v>0</v>
      </c>
      <c r="I57">
        <v>12</v>
      </c>
      <c r="J57">
        <v>6</v>
      </c>
      <c r="K57">
        <v>0</v>
      </c>
      <c r="L57">
        <v>0</v>
      </c>
      <c r="N57">
        <v>2019</v>
      </c>
      <c r="O57" t="s">
        <v>571</v>
      </c>
      <c r="P57">
        <v>1</v>
      </c>
      <c r="Q57" t="b">
        <v>1</v>
      </c>
      <c r="R57">
        <v>0</v>
      </c>
      <c r="S57">
        <v>40222</v>
      </c>
      <c r="T57">
        <v>28</v>
      </c>
      <c r="U57">
        <v>0</v>
      </c>
      <c r="V57">
        <v>12</v>
      </c>
      <c r="W57">
        <v>6</v>
      </c>
      <c r="X57">
        <v>0</v>
      </c>
      <c r="Y57">
        <v>0</v>
      </c>
      <c r="Z57">
        <f>IF(OR(P57=1,NOT(ISNA((MATCH(S57,Sheet4!H$2:H$57,0))))),1,0)</f>
        <v>1</v>
      </c>
      <c r="AB57" s="6" t="s">
        <v>137</v>
      </c>
      <c r="AC57">
        <v>1361</v>
      </c>
      <c r="AD57">
        <v>0</v>
      </c>
      <c r="AE57">
        <v>392</v>
      </c>
      <c r="AF57">
        <v>0</v>
      </c>
      <c r="AG57">
        <v>239</v>
      </c>
      <c r="AH57">
        <v>1</v>
      </c>
      <c r="AO57" s="8">
        <v>45138</v>
      </c>
    </row>
    <row r="58" spans="1:41" x14ac:dyDescent="0.3">
      <c r="A58">
        <v>2019</v>
      </c>
      <c r="B58" t="str">
        <v>February</v>
      </c>
      <c r="C58">
        <v>1</v>
      </c>
      <c r="D58" t="b">
        <v>1</v>
      </c>
      <c r="E58">
        <v>0</v>
      </c>
      <c r="F58">
        <v>40223</v>
      </c>
      <c r="G58">
        <v>31</v>
      </c>
      <c r="H58">
        <v>0</v>
      </c>
      <c r="I58">
        <v>9</v>
      </c>
      <c r="J58">
        <v>4</v>
      </c>
      <c r="K58">
        <v>0</v>
      </c>
      <c r="L58">
        <v>0</v>
      </c>
      <c r="N58">
        <v>2019</v>
      </c>
      <c r="O58" t="s">
        <v>571</v>
      </c>
      <c r="P58">
        <v>1</v>
      </c>
      <c r="Q58" t="b">
        <v>1</v>
      </c>
      <c r="R58">
        <v>0</v>
      </c>
      <c r="S58">
        <v>40223</v>
      </c>
      <c r="T58">
        <v>31</v>
      </c>
      <c r="U58">
        <v>0</v>
      </c>
      <c r="V58">
        <v>9</v>
      </c>
      <c r="W58">
        <v>4</v>
      </c>
      <c r="X58">
        <v>0</v>
      </c>
      <c r="Y58">
        <v>0</v>
      </c>
      <c r="Z58">
        <f>IF(OR(P58=1,NOT(ISNA((MATCH(S58,Sheet4!H$2:H$57,0))))),1,0)</f>
        <v>1</v>
      </c>
      <c r="AB58" s="6" t="s">
        <v>153</v>
      </c>
      <c r="AC58">
        <v>1140</v>
      </c>
      <c r="AD58">
        <v>0</v>
      </c>
      <c r="AE58">
        <v>378</v>
      </c>
      <c r="AF58">
        <v>0</v>
      </c>
      <c r="AG58">
        <v>202</v>
      </c>
      <c r="AH58">
        <v>2</v>
      </c>
      <c r="AO58" s="8">
        <v>45133</v>
      </c>
    </row>
    <row r="59" spans="1:41" x14ac:dyDescent="0.3">
      <c r="A59">
        <v>2019</v>
      </c>
      <c r="B59" t="str">
        <v>February</v>
      </c>
      <c r="C59">
        <v>1</v>
      </c>
      <c r="D59" t="b">
        <v>1</v>
      </c>
      <c r="E59">
        <v>0</v>
      </c>
      <c r="F59">
        <v>40228</v>
      </c>
      <c r="G59">
        <v>11</v>
      </c>
      <c r="H59">
        <v>0</v>
      </c>
      <c r="I59">
        <v>5</v>
      </c>
      <c r="J59">
        <v>4</v>
      </c>
      <c r="K59">
        <v>0</v>
      </c>
      <c r="L59">
        <v>0</v>
      </c>
      <c r="N59">
        <v>2019</v>
      </c>
      <c r="O59" t="s">
        <v>571</v>
      </c>
      <c r="P59">
        <v>1</v>
      </c>
      <c r="Q59" t="b">
        <v>1</v>
      </c>
      <c r="R59">
        <v>0</v>
      </c>
      <c r="S59">
        <v>40228</v>
      </c>
      <c r="T59">
        <v>11</v>
      </c>
      <c r="U59">
        <v>0</v>
      </c>
      <c r="V59">
        <v>5</v>
      </c>
      <c r="W59">
        <v>4</v>
      </c>
      <c r="X59">
        <v>0</v>
      </c>
      <c r="Y59">
        <v>0</v>
      </c>
      <c r="Z59">
        <f>IF(OR(P59=1,NOT(ISNA((MATCH(S59,Sheet4!H$2:H$57,0))))),1,0)</f>
        <v>1</v>
      </c>
      <c r="AB59" s="6" t="s">
        <v>175</v>
      </c>
      <c r="AC59">
        <v>1444</v>
      </c>
      <c r="AD59">
        <v>0</v>
      </c>
      <c r="AE59">
        <v>449</v>
      </c>
      <c r="AF59">
        <v>0</v>
      </c>
      <c r="AG59">
        <v>244</v>
      </c>
      <c r="AH59">
        <v>6</v>
      </c>
      <c r="AO59" s="8">
        <v>45133</v>
      </c>
    </row>
    <row r="60" spans="1:41" x14ac:dyDescent="0.3">
      <c r="A60">
        <v>2019</v>
      </c>
      <c r="B60" t="str">
        <v>February</v>
      </c>
      <c r="C60">
        <v>1</v>
      </c>
      <c r="D60" t="b">
        <v>1</v>
      </c>
      <c r="E60">
        <v>0</v>
      </c>
      <c r="F60">
        <v>40229</v>
      </c>
      <c r="G60">
        <v>15</v>
      </c>
      <c r="H60">
        <v>0</v>
      </c>
      <c r="I60">
        <v>7</v>
      </c>
      <c r="J60">
        <v>3</v>
      </c>
      <c r="K60">
        <v>0</v>
      </c>
      <c r="L60">
        <v>0</v>
      </c>
      <c r="N60">
        <v>2019</v>
      </c>
      <c r="O60" t="s">
        <v>571</v>
      </c>
      <c r="P60">
        <v>1</v>
      </c>
      <c r="Q60" t="b">
        <v>1</v>
      </c>
      <c r="R60">
        <v>0</v>
      </c>
      <c r="S60">
        <v>40229</v>
      </c>
      <c r="T60">
        <v>15</v>
      </c>
      <c r="U60">
        <v>0</v>
      </c>
      <c r="V60">
        <v>7</v>
      </c>
      <c r="W60">
        <v>3</v>
      </c>
      <c r="X60">
        <v>0</v>
      </c>
      <c r="Y60">
        <v>0</v>
      </c>
      <c r="Z60">
        <f>IF(OR(P60=1,NOT(ISNA((MATCH(S60,Sheet4!H$2:H$57,0))))),1,0)</f>
        <v>1</v>
      </c>
      <c r="AB60" s="6" t="s">
        <v>193</v>
      </c>
      <c r="AC60">
        <v>1348</v>
      </c>
      <c r="AD60">
        <v>1</v>
      </c>
      <c r="AE60">
        <v>432</v>
      </c>
      <c r="AF60">
        <v>0</v>
      </c>
      <c r="AG60">
        <v>246</v>
      </c>
      <c r="AH60">
        <v>1</v>
      </c>
      <c r="AO60" s="8">
        <v>45133</v>
      </c>
    </row>
    <row r="61" spans="1:41" x14ac:dyDescent="0.3">
      <c r="A61">
        <v>2019</v>
      </c>
      <c r="B61" t="str">
        <v>February</v>
      </c>
      <c r="C61">
        <v>1</v>
      </c>
      <c r="D61" t="b">
        <v>1</v>
      </c>
      <c r="E61">
        <v>0</v>
      </c>
      <c r="F61">
        <v>40241</v>
      </c>
      <c r="G61">
        <v>33</v>
      </c>
      <c r="H61">
        <v>0</v>
      </c>
      <c r="I61">
        <v>10</v>
      </c>
      <c r="J61">
        <v>3</v>
      </c>
      <c r="K61">
        <v>0</v>
      </c>
      <c r="L61">
        <v>0</v>
      </c>
      <c r="N61">
        <v>2019</v>
      </c>
      <c r="O61" t="s">
        <v>571</v>
      </c>
      <c r="P61">
        <v>1</v>
      </c>
      <c r="Q61" t="b">
        <v>1</v>
      </c>
      <c r="R61">
        <v>0</v>
      </c>
      <c r="S61">
        <v>40241</v>
      </c>
      <c r="T61">
        <v>33</v>
      </c>
      <c r="U61">
        <v>0</v>
      </c>
      <c r="V61">
        <v>10</v>
      </c>
      <c r="W61">
        <v>3</v>
      </c>
      <c r="X61">
        <v>0</v>
      </c>
      <c r="Y61">
        <v>0</v>
      </c>
      <c r="Z61">
        <f>IF(OR(P61=1,NOT(ISNA((MATCH(S61,Sheet4!H$2:H$57,0))))),1,0)</f>
        <v>1</v>
      </c>
      <c r="AB61" s="6" t="s">
        <v>208</v>
      </c>
      <c r="AC61">
        <v>1457</v>
      </c>
      <c r="AD61">
        <v>0</v>
      </c>
      <c r="AE61">
        <v>436</v>
      </c>
      <c r="AF61">
        <v>0</v>
      </c>
      <c r="AG61">
        <v>247</v>
      </c>
      <c r="AH61">
        <v>2</v>
      </c>
      <c r="AO61" s="8">
        <v>45133</v>
      </c>
    </row>
    <row r="62" spans="1:41" x14ac:dyDescent="0.3">
      <c r="A62">
        <v>2019</v>
      </c>
      <c r="B62" t="str">
        <v>February</v>
      </c>
      <c r="C62">
        <v>1</v>
      </c>
      <c r="D62" t="b">
        <v>1</v>
      </c>
      <c r="E62">
        <v>0</v>
      </c>
      <c r="F62">
        <v>40242</v>
      </c>
      <c r="G62">
        <v>10</v>
      </c>
      <c r="H62">
        <v>0</v>
      </c>
      <c r="I62">
        <v>3</v>
      </c>
      <c r="J62">
        <v>1</v>
      </c>
      <c r="K62">
        <v>0</v>
      </c>
      <c r="L62">
        <v>0</v>
      </c>
      <c r="N62">
        <v>2019</v>
      </c>
      <c r="O62" t="s">
        <v>571</v>
      </c>
      <c r="P62">
        <v>1</v>
      </c>
      <c r="Q62" t="b">
        <v>1</v>
      </c>
      <c r="R62">
        <v>0</v>
      </c>
      <c r="S62">
        <v>40242</v>
      </c>
      <c r="T62">
        <v>10</v>
      </c>
      <c r="U62">
        <v>0</v>
      </c>
      <c r="V62">
        <v>3</v>
      </c>
      <c r="W62">
        <v>1</v>
      </c>
      <c r="X62">
        <v>0</v>
      </c>
      <c r="Y62">
        <v>0</v>
      </c>
      <c r="Z62">
        <f>IF(OR(P62=1,NOT(ISNA((MATCH(S62,Sheet4!H$2:H$57,0))))),1,0)</f>
        <v>1</v>
      </c>
      <c r="AB62" s="6" t="s">
        <v>226</v>
      </c>
      <c r="AC62">
        <v>1454</v>
      </c>
      <c r="AD62">
        <v>0</v>
      </c>
      <c r="AE62">
        <v>429</v>
      </c>
      <c r="AF62">
        <v>0</v>
      </c>
      <c r="AG62">
        <v>237</v>
      </c>
      <c r="AH62">
        <v>1</v>
      </c>
      <c r="AO62" s="8">
        <v>45133</v>
      </c>
    </row>
    <row r="63" spans="1:41" x14ac:dyDescent="0.3">
      <c r="A63">
        <v>2019</v>
      </c>
      <c r="B63" t="str">
        <v>February</v>
      </c>
      <c r="C63">
        <v>1</v>
      </c>
      <c r="D63" t="b">
        <v>1</v>
      </c>
      <c r="E63">
        <v>0</v>
      </c>
      <c r="F63">
        <v>40243</v>
      </c>
      <c r="G63">
        <v>9</v>
      </c>
      <c r="H63">
        <v>0</v>
      </c>
      <c r="I63">
        <v>3</v>
      </c>
      <c r="J63">
        <v>2</v>
      </c>
      <c r="K63">
        <v>0</v>
      </c>
      <c r="L63">
        <v>0</v>
      </c>
      <c r="N63">
        <v>2019</v>
      </c>
      <c r="O63" t="s">
        <v>571</v>
      </c>
      <c r="P63">
        <v>1</v>
      </c>
      <c r="Q63" t="b">
        <v>1</v>
      </c>
      <c r="R63">
        <v>0</v>
      </c>
      <c r="S63">
        <v>40243</v>
      </c>
      <c r="T63">
        <v>9</v>
      </c>
      <c r="U63">
        <v>0</v>
      </c>
      <c r="V63">
        <v>3</v>
      </c>
      <c r="W63">
        <v>2</v>
      </c>
      <c r="X63">
        <v>0</v>
      </c>
      <c r="Y63">
        <v>0</v>
      </c>
      <c r="Z63">
        <f>IF(OR(P63=1,NOT(ISNA((MATCH(S63,Sheet4!H$2:H$57,0))))),1,0)</f>
        <v>1</v>
      </c>
      <c r="AB63" s="6" t="s">
        <v>572</v>
      </c>
      <c r="AC63">
        <v>1470</v>
      </c>
      <c r="AD63">
        <v>0</v>
      </c>
      <c r="AE63">
        <v>388</v>
      </c>
      <c r="AF63">
        <v>0</v>
      </c>
      <c r="AG63">
        <v>222</v>
      </c>
      <c r="AH63">
        <v>1</v>
      </c>
      <c r="AO63" s="8">
        <v>45133</v>
      </c>
    </row>
    <row r="64" spans="1:41" x14ac:dyDescent="0.3">
      <c r="A64">
        <v>2019</v>
      </c>
      <c r="B64" t="str">
        <v>February</v>
      </c>
      <c r="C64">
        <v>1</v>
      </c>
      <c r="D64" t="b">
        <v>1</v>
      </c>
      <c r="E64">
        <v>0</v>
      </c>
      <c r="F64">
        <v>40245</v>
      </c>
      <c r="G64">
        <v>14</v>
      </c>
      <c r="H64">
        <v>0</v>
      </c>
      <c r="I64">
        <v>8</v>
      </c>
      <c r="J64">
        <v>2</v>
      </c>
      <c r="K64">
        <v>0</v>
      </c>
      <c r="L64">
        <v>0</v>
      </c>
      <c r="N64">
        <v>2019</v>
      </c>
      <c r="O64" t="s">
        <v>571</v>
      </c>
      <c r="P64">
        <v>1</v>
      </c>
      <c r="Q64" t="b">
        <v>1</v>
      </c>
      <c r="R64">
        <v>0</v>
      </c>
      <c r="S64">
        <v>40245</v>
      </c>
      <c r="T64">
        <v>14</v>
      </c>
      <c r="U64">
        <v>0</v>
      </c>
      <c r="V64">
        <v>8</v>
      </c>
      <c r="W64">
        <v>2</v>
      </c>
      <c r="X64">
        <v>0</v>
      </c>
      <c r="Y64">
        <v>0</v>
      </c>
      <c r="Z64">
        <f>IF(OR(P64=1,NOT(ISNA((MATCH(S64,Sheet4!H$2:H$57,0))))),1,0)</f>
        <v>1</v>
      </c>
      <c r="AB64" s="6" t="s">
        <v>258</v>
      </c>
      <c r="AC64">
        <v>1464</v>
      </c>
      <c r="AD64">
        <v>0</v>
      </c>
      <c r="AE64">
        <v>389</v>
      </c>
      <c r="AF64">
        <v>0</v>
      </c>
      <c r="AG64">
        <v>223</v>
      </c>
      <c r="AH64">
        <v>0</v>
      </c>
      <c r="AO64" s="8">
        <v>45134</v>
      </c>
    </row>
    <row r="65" spans="1:41" x14ac:dyDescent="0.3">
      <c r="A65">
        <v>2019</v>
      </c>
      <c r="B65" t="str">
        <v>February</v>
      </c>
      <c r="C65">
        <v>1</v>
      </c>
      <c r="D65" t="b">
        <v>1</v>
      </c>
      <c r="E65">
        <v>0</v>
      </c>
      <c r="F65">
        <v>40258</v>
      </c>
      <c r="G65">
        <v>20</v>
      </c>
      <c r="H65">
        <v>0</v>
      </c>
      <c r="I65">
        <v>11</v>
      </c>
      <c r="J65">
        <v>5</v>
      </c>
      <c r="K65">
        <v>0</v>
      </c>
      <c r="L65">
        <v>0</v>
      </c>
      <c r="N65">
        <v>2019</v>
      </c>
      <c r="O65" t="s">
        <v>571</v>
      </c>
      <c r="P65">
        <v>1</v>
      </c>
      <c r="Q65" t="b">
        <v>1</v>
      </c>
      <c r="R65">
        <v>0</v>
      </c>
      <c r="S65">
        <v>40258</v>
      </c>
      <c r="T65">
        <v>20</v>
      </c>
      <c r="U65">
        <v>0</v>
      </c>
      <c r="V65">
        <v>11</v>
      </c>
      <c r="W65">
        <v>5</v>
      </c>
      <c r="X65">
        <v>0</v>
      </c>
      <c r="Y65">
        <v>0</v>
      </c>
      <c r="Z65">
        <f>IF(OR(P65=1,NOT(ISNA((MATCH(S65,Sheet4!H$2:H$57,0))))),1,0)</f>
        <v>1</v>
      </c>
      <c r="AB65" s="6" t="s">
        <v>573</v>
      </c>
      <c r="AC65">
        <v>947</v>
      </c>
      <c r="AD65">
        <v>0</v>
      </c>
      <c r="AE65">
        <v>277</v>
      </c>
      <c r="AF65">
        <v>0</v>
      </c>
      <c r="AG65">
        <v>162</v>
      </c>
      <c r="AH65">
        <v>2</v>
      </c>
      <c r="AO65" s="8">
        <v>45134</v>
      </c>
    </row>
    <row r="66" spans="1:41" x14ac:dyDescent="0.3">
      <c r="A66">
        <v>2019</v>
      </c>
      <c r="B66" t="str">
        <v>February</v>
      </c>
      <c r="C66">
        <v>1</v>
      </c>
      <c r="D66" t="b">
        <v>1</v>
      </c>
      <c r="E66">
        <v>0</v>
      </c>
      <c r="F66">
        <v>40272</v>
      </c>
      <c r="G66">
        <v>43</v>
      </c>
      <c r="H66">
        <v>0</v>
      </c>
      <c r="I66">
        <v>20</v>
      </c>
      <c r="J66">
        <v>10</v>
      </c>
      <c r="K66">
        <v>0</v>
      </c>
      <c r="L66">
        <v>0</v>
      </c>
      <c r="N66">
        <v>2019</v>
      </c>
      <c r="O66" t="s">
        <v>571</v>
      </c>
      <c r="P66">
        <v>1</v>
      </c>
      <c r="Q66" t="b">
        <v>1</v>
      </c>
      <c r="R66">
        <v>0</v>
      </c>
      <c r="S66">
        <v>40272</v>
      </c>
      <c r="T66">
        <v>43</v>
      </c>
      <c r="U66">
        <v>0</v>
      </c>
      <c r="V66">
        <v>20</v>
      </c>
      <c r="W66">
        <v>10</v>
      </c>
      <c r="X66">
        <v>0</v>
      </c>
      <c r="Y66">
        <v>0</v>
      </c>
      <c r="Z66">
        <f>IF(OR(P66=1,NOT(ISNA((MATCH(S66,Sheet4!H$2:H$57,0))))),1,0)</f>
        <v>1</v>
      </c>
      <c r="AB66" s="6" t="s">
        <v>574</v>
      </c>
      <c r="AC66">
        <v>1456</v>
      </c>
      <c r="AD66">
        <v>0</v>
      </c>
      <c r="AE66">
        <v>405</v>
      </c>
      <c r="AF66">
        <v>0</v>
      </c>
      <c r="AG66">
        <v>265</v>
      </c>
      <c r="AH66">
        <v>0</v>
      </c>
      <c r="AO66" s="8">
        <v>45134</v>
      </c>
    </row>
    <row r="67" spans="1:41" x14ac:dyDescent="0.3">
      <c r="A67">
        <v>2019</v>
      </c>
      <c r="B67" t="str">
        <v>February</v>
      </c>
      <c r="C67">
        <v>1</v>
      </c>
      <c r="D67" t="b">
        <v>1</v>
      </c>
      <c r="E67">
        <v>0</v>
      </c>
      <c r="F67">
        <v>40291</v>
      </c>
      <c r="G67">
        <v>48</v>
      </c>
      <c r="H67">
        <v>0</v>
      </c>
      <c r="I67">
        <v>22</v>
      </c>
      <c r="J67">
        <v>8</v>
      </c>
      <c r="K67">
        <v>1</v>
      </c>
      <c r="L67">
        <v>0</v>
      </c>
      <c r="N67">
        <v>2019</v>
      </c>
      <c r="O67" t="s">
        <v>571</v>
      </c>
      <c r="P67">
        <v>1</v>
      </c>
      <c r="Q67" t="b">
        <v>1</v>
      </c>
      <c r="R67">
        <v>0</v>
      </c>
      <c r="S67">
        <v>40291</v>
      </c>
      <c r="T67">
        <v>48</v>
      </c>
      <c r="U67">
        <v>0</v>
      </c>
      <c r="V67">
        <v>22</v>
      </c>
      <c r="W67">
        <v>8</v>
      </c>
      <c r="X67">
        <v>1</v>
      </c>
      <c r="Y67">
        <v>0</v>
      </c>
      <c r="Z67">
        <f>IF(OR(P67=1,NOT(ISNA((MATCH(S67,Sheet4!H$2:H$57,0))))),1,0)</f>
        <v>1</v>
      </c>
      <c r="AB67" s="3" t="s">
        <v>575</v>
      </c>
      <c r="AC67">
        <v>68014</v>
      </c>
      <c r="AD67">
        <v>3</v>
      </c>
      <c r="AE67">
        <v>24523</v>
      </c>
      <c r="AF67">
        <v>53</v>
      </c>
      <c r="AG67">
        <v>12844</v>
      </c>
      <c r="AH67">
        <v>7755</v>
      </c>
      <c r="AO67" s="8">
        <v>45134</v>
      </c>
    </row>
    <row r="68" spans="1:41" x14ac:dyDescent="0.3">
      <c r="A68">
        <v>2019</v>
      </c>
      <c r="B68" t="str">
        <v>February</v>
      </c>
      <c r="C68">
        <v>1</v>
      </c>
      <c r="D68" t="b">
        <v>1</v>
      </c>
      <c r="E68">
        <v>0</v>
      </c>
      <c r="F68">
        <v>40299</v>
      </c>
      <c r="G68">
        <v>22</v>
      </c>
      <c r="H68">
        <v>0</v>
      </c>
      <c r="I68">
        <v>11</v>
      </c>
      <c r="J68">
        <v>4</v>
      </c>
      <c r="K68">
        <v>0</v>
      </c>
      <c r="L68">
        <v>0</v>
      </c>
      <c r="N68">
        <v>2019</v>
      </c>
      <c r="O68" t="s">
        <v>571</v>
      </c>
      <c r="P68">
        <v>1</v>
      </c>
      <c r="Q68" t="b">
        <v>1</v>
      </c>
      <c r="R68">
        <v>0</v>
      </c>
      <c r="S68">
        <v>40299</v>
      </c>
      <c r="T68">
        <v>22</v>
      </c>
      <c r="U68">
        <v>0</v>
      </c>
      <c r="V68">
        <v>11</v>
      </c>
      <c r="W68">
        <v>4</v>
      </c>
      <c r="X68">
        <v>0</v>
      </c>
      <c r="Y68">
        <v>0</v>
      </c>
      <c r="Z68">
        <f>IF(OR(P68=1,NOT(ISNA((MATCH(S68,Sheet4!H$2:H$57,0))))),1,0)</f>
        <v>1</v>
      </c>
      <c r="AO68" s="8">
        <v>45134</v>
      </c>
    </row>
    <row r="69" spans="1:41" x14ac:dyDescent="0.3">
      <c r="A69">
        <v>2019</v>
      </c>
      <c r="B69" t="str">
        <v>February</v>
      </c>
      <c r="C69">
        <v>0</v>
      </c>
      <c r="D69" t="b">
        <v>1</v>
      </c>
      <c r="E69">
        <v>0</v>
      </c>
      <c r="F69">
        <v>49402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N69">
        <v>2019</v>
      </c>
      <c r="O69" t="s">
        <v>571</v>
      </c>
      <c r="P69">
        <v>0</v>
      </c>
      <c r="Q69" t="b">
        <v>1</v>
      </c>
      <c r="R69">
        <v>0</v>
      </c>
      <c r="S69">
        <v>49402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f>IF(OR(P69=1,NOT(ISNA((MATCH(S69,Sheet4!H$2:H$57,0))))),1,0)</f>
        <v>0</v>
      </c>
      <c r="AO69" s="8">
        <v>45134</v>
      </c>
    </row>
    <row r="70" spans="1:41" x14ac:dyDescent="0.3">
      <c r="A70">
        <v>2019</v>
      </c>
      <c r="B70" t="str">
        <v>February</v>
      </c>
      <c r="C70">
        <v>0</v>
      </c>
      <c r="D70" t="b">
        <v>1</v>
      </c>
      <c r="E70">
        <v>0</v>
      </c>
      <c r="F70">
        <v>40118</v>
      </c>
      <c r="G70">
        <v>18</v>
      </c>
      <c r="H70">
        <v>0</v>
      </c>
      <c r="I70">
        <v>7</v>
      </c>
      <c r="J70">
        <v>2</v>
      </c>
      <c r="K70">
        <v>0</v>
      </c>
      <c r="L70">
        <v>0</v>
      </c>
      <c r="N70">
        <v>2019</v>
      </c>
      <c r="O70" t="s">
        <v>571</v>
      </c>
      <c r="P70">
        <v>0</v>
      </c>
      <c r="Q70" t="b">
        <v>1</v>
      </c>
      <c r="R70">
        <v>0</v>
      </c>
      <c r="S70">
        <v>40118</v>
      </c>
      <c r="T70">
        <v>18</v>
      </c>
      <c r="U70">
        <v>0</v>
      </c>
      <c r="V70">
        <v>7</v>
      </c>
      <c r="W70">
        <v>2</v>
      </c>
      <c r="X70">
        <v>0</v>
      </c>
      <c r="Y70">
        <v>0</v>
      </c>
      <c r="Z70">
        <f>IF(OR(P70=1,NOT(ISNA((MATCH(S70,Sheet4!H$2:H$57,0))))),1,0)</f>
        <v>1</v>
      </c>
      <c r="AB70" s="7">
        <v>45139</v>
      </c>
      <c r="AC70" t="s">
        <v>613</v>
      </c>
      <c r="AD70">
        <f>292-151+2</f>
        <v>143</v>
      </c>
      <c r="AO70" s="8">
        <v>45133</v>
      </c>
    </row>
    <row r="71" spans="1:41" x14ac:dyDescent="0.3">
      <c r="A71">
        <v>2019</v>
      </c>
      <c r="B71" t="str">
        <v>February</v>
      </c>
      <c r="C71">
        <v>0</v>
      </c>
      <c r="D71" t="b">
        <v>1</v>
      </c>
      <c r="E71">
        <v>0</v>
      </c>
      <c r="F71">
        <v>40059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N71">
        <v>2019</v>
      </c>
      <c r="O71" t="s">
        <v>571</v>
      </c>
      <c r="P71">
        <v>0</v>
      </c>
      <c r="Q71" t="b">
        <v>1</v>
      </c>
      <c r="R71">
        <v>0</v>
      </c>
      <c r="S71">
        <v>40059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f>IF(OR(P71=1,NOT(ISNA((MATCH(S71,Sheet4!H$2:H$57,0))))),1,0)</f>
        <v>1</v>
      </c>
      <c r="AC71" t="s">
        <v>614</v>
      </c>
      <c r="AD71">
        <v>280</v>
      </c>
      <c r="AO71" s="8">
        <v>45133</v>
      </c>
    </row>
    <row r="72" spans="1:41" x14ac:dyDescent="0.3">
      <c r="A72">
        <v>2019</v>
      </c>
      <c r="B72" t="str">
        <v>March</v>
      </c>
      <c r="C72">
        <v>1</v>
      </c>
      <c r="D72" t="b">
        <v>1</v>
      </c>
      <c r="E72">
        <v>0</v>
      </c>
      <c r="F72">
        <v>40202</v>
      </c>
      <c r="G72">
        <v>66</v>
      </c>
      <c r="H72">
        <v>0</v>
      </c>
      <c r="I72">
        <v>33</v>
      </c>
      <c r="J72">
        <v>16</v>
      </c>
      <c r="K72">
        <v>0</v>
      </c>
      <c r="L72">
        <v>0</v>
      </c>
      <c r="N72">
        <v>2019</v>
      </c>
      <c r="O72" t="s">
        <v>137</v>
      </c>
      <c r="P72">
        <v>1</v>
      </c>
      <c r="Q72" t="b">
        <v>1</v>
      </c>
      <c r="R72">
        <v>0</v>
      </c>
      <c r="S72">
        <v>40202</v>
      </c>
      <c r="T72">
        <v>66</v>
      </c>
      <c r="U72">
        <v>0</v>
      </c>
      <c r="V72">
        <v>33</v>
      </c>
      <c r="W72">
        <v>16</v>
      </c>
      <c r="X72">
        <v>0</v>
      </c>
      <c r="Y72">
        <v>0</v>
      </c>
      <c r="Z72">
        <f>IF(OR(P72=1,NOT(ISNA((MATCH(S72,Sheet4!H$2:H$57,0))))),1,0)</f>
        <v>1</v>
      </c>
      <c r="AC72" t="s">
        <v>615</v>
      </c>
      <c r="AD72">
        <v>357</v>
      </c>
      <c r="AO72" s="8">
        <v>45133</v>
      </c>
    </row>
    <row r="73" spans="1:41" x14ac:dyDescent="0.3">
      <c r="A73">
        <v>2019</v>
      </c>
      <c r="B73" t="str">
        <v>March</v>
      </c>
      <c r="C73">
        <v>1</v>
      </c>
      <c r="D73" t="b">
        <v>1</v>
      </c>
      <c r="E73">
        <v>0</v>
      </c>
      <c r="F73">
        <v>40203</v>
      </c>
      <c r="G73">
        <v>81</v>
      </c>
      <c r="H73">
        <v>0</v>
      </c>
      <c r="I73">
        <v>39</v>
      </c>
      <c r="J73">
        <v>28</v>
      </c>
      <c r="K73">
        <v>0</v>
      </c>
      <c r="L73">
        <v>0</v>
      </c>
      <c r="N73">
        <v>2019</v>
      </c>
      <c r="O73" t="s">
        <v>137</v>
      </c>
      <c r="P73">
        <v>1</v>
      </c>
      <c r="Q73" t="b">
        <v>1</v>
      </c>
      <c r="R73">
        <v>0</v>
      </c>
      <c r="S73">
        <v>40203</v>
      </c>
      <c r="T73">
        <v>81</v>
      </c>
      <c r="U73">
        <v>0</v>
      </c>
      <c r="V73">
        <v>39</v>
      </c>
      <c r="W73">
        <v>28</v>
      </c>
      <c r="X73">
        <v>0</v>
      </c>
      <c r="Y73">
        <v>0</v>
      </c>
      <c r="Z73">
        <f>IF(OR(P73=1,NOT(ISNA((MATCH(S73,Sheet4!H$2:H$57,0))))),1,0)</f>
        <v>1</v>
      </c>
      <c r="AC73" t="s">
        <v>616</v>
      </c>
      <c r="AD73">
        <v>376</v>
      </c>
      <c r="AO73" s="8">
        <v>45133</v>
      </c>
    </row>
    <row r="74" spans="1:41" x14ac:dyDescent="0.3">
      <c r="A74">
        <v>2019</v>
      </c>
      <c r="B74" t="str">
        <v>March</v>
      </c>
      <c r="C74">
        <v>1</v>
      </c>
      <c r="D74" t="b">
        <v>1</v>
      </c>
      <c r="E74">
        <v>0</v>
      </c>
      <c r="F74">
        <v>40204</v>
      </c>
      <c r="G74">
        <v>15</v>
      </c>
      <c r="H74">
        <v>0</v>
      </c>
      <c r="I74">
        <v>8</v>
      </c>
      <c r="J74">
        <v>3</v>
      </c>
      <c r="K74">
        <v>0</v>
      </c>
      <c r="L74">
        <v>0</v>
      </c>
      <c r="N74">
        <v>2019</v>
      </c>
      <c r="O74" t="s">
        <v>137</v>
      </c>
      <c r="P74">
        <v>1</v>
      </c>
      <c r="Q74" t="b">
        <v>1</v>
      </c>
      <c r="R74">
        <v>0</v>
      </c>
      <c r="S74">
        <v>40204</v>
      </c>
      <c r="T74">
        <v>15</v>
      </c>
      <c r="U74">
        <v>0</v>
      </c>
      <c r="V74">
        <v>8</v>
      </c>
      <c r="W74">
        <v>3</v>
      </c>
      <c r="X74">
        <v>0</v>
      </c>
      <c r="Y74">
        <v>0</v>
      </c>
      <c r="Z74">
        <f>IF(OR(P74=1,NOT(ISNA((MATCH(S74,Sheet4!H$2:H$57,0))))),1,0)</f>
        <v>1</v>
      </c>
      <c r="AC74" t="s">
        <v>617</v>
      </c>
      <c r="AD74">
        <v>208</v>
      </c>
      <c r="AO74" s="8">
        <v>45133</v>
      </c>
    </row>
    <row r="75" spans="1:41" x14ac:dyDescent="0.3">
      <c r="A75">
        <v>2019</v>
      </c>
      <c r="B75" t="str">
        <v>March</v>
      </c>
      <c r="C75">
        <v>1</v>
      </c>
      <c r="D75" t="b">
        <v>1</v>
      </c>
      <c r="E75">
        <v>0</v>
      </c>
      <c r="F75">
        <v>40205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N75">
        <v>2019</v>
      </c>
      <c r="O75" t="s">
        <v>137</v>
      </c>
      <c r="P75">
        <v>1</v>
      </c>
      <c r="Q75" t="b">
        <v>1</v>
      </c>
      <c r="R75">
        <v>0</v>
      </c>
      <c r="S75">
        <v>40205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f>IF(OR(P75=1,NOT(ISNA((MATCH(S75,Sheet4!H$2:H$57,0))))),1,0)</f>
        <v>1</v>
      </c>
      <c r="AE75">
        <f>SUM(AD70:AD74)</f>
        <v>1364</v>
      </c>
      <c r="AO75" s="8">
        <v>45133</v>
      </c>
    </row>
    <row r="76" spans="1:41" x14ac:dyDescent="0.3">
      <c r="A76">
        <v>2019</v>
      </c>
      <c r="B76" t="str">
        <v>March</v>
      </c>
      <c r="C76">
        <v>1</v>
      </c>
      <c r="D76" t="b">
        <v>1</v>
      </c>
      <c r="E76">
        <v>0</v>
      </c>
      <c r="F76">
        <v>40206</v>
      </c>
      <c r="G76">
        <v>14</v>
      </c>
      <c r="H76">
        <v>0</v>
      </c>
      <c r="I76">
        <v>7</v>
      </c>
      <c r="J76">
        <v>4</v>
      </c>
      <c r="K76">
        <v>0</v>
      </c>
      <c r="L76">
        <v>0</v>
      </c>
      <c r="N76">
        <v>2019</v>
      </c>
      <c r="O76" t="s">
        <v>137</v>
      </c>
      <c r="P76">
        <v>1</v>
      </c>
      <c r="Q76" t="b">
        <v>1</v>
      </c>
      <c r="R76">
        <v>0</v>
      </c>
      <c r="S76">
        <v>40206</v>
      </c>
      <c r="T76">
        <v>14</v>
      </c>
      <c r="U76">
        <v>0</v>
      </c>
      <c r="V76">
        <v>7</v>
      </c>
      <c r="W76">
        <v>4</v>
      </c>
      <c r="X76">
        <v>0</v>
      </c>
      <c r="Y76">
        <v>0</v>
      </c>
      <c r="Z76">
        <f>IF(OR(P76=1,NOT(ISNA((MATCH(S76,Sheet4!H$2:H$57,0))))),1,0)</f>
        <v>1</v>
      </c>
      <c r="AO76" s="8">
        <v>45133</v>
      </c>
    </row>
    <row r="77" spans="1:41" x14ac:dyDescent="0.3">
      <c r="A77">
        <v>2019</v>
      </c>
      <c r="B77" t="str">
        <v>March</v>
      </c>
      <c r="C77">
        <v>1</v>
      </c>
      <c r="D77" t="b">
        <v>1</v>
      </c>
      <c r="E77">
        <v>0</v>
      </c>
      <c r="F77">
        <v>40207</v>
      </c>
      <c r="G77">
        <v>26</v>
      </c>
      <c r="H77">
        <v>0</v>
      </c>
      <c r="I77">
        <v>12</v>
      </c>
      <c r="J77">
        <v>7</v>
      </c>
      <c r="K77">
        <v>0</v>
      </c>
      <c r="L77">
        <v>0</v>
      </c>
      <c r="N77">
        <v>2019</v>
      </c>
      <c r="O77" t="s">
        <v>137</v>
      </c>
      <c r="P77">
        <v>1</v>
      </c>
      <c r="Q77" t="b">
        <v>1</v>
      </c>
      <c r="R77">
        <v>0</v>
      </c>
      <c r="S77">
        <v>40207</v>
      </c>
      <c r="T77">
        <v>26</v>
      </c>
      <c r="U77">
        <v>0</v>
      </c>
      <c r="V77">
        <v>12</v>
      </c>
      <c r="W77">
        <v>7</v>
      </c>
      <c r="X77">
        <v>0</v>
      </c>
      <c r="Y77">
        <v>0</v>
      </c>
      <c r="Z77">
        <f>IF(OR(P77=1,NOT(ISNA((MATCH(S77,Sheet4!H$2:H$57,0))))),1,0)</f>
        <v>1</v>
      </c>
      <c r="AO77" s="8">
        <v>45135</v>
      </c>
    </row>
    <row r="78" spans="1:41" x14ac:dyDescent="0.3">
      <c r="A78">
        <v>2019</v>
      </c>
      <c r="B78" t="str">
        <v>March</v>
      </c>
      <c r="C78">
        <v>1</v>
      </c>
      <c r="D78" t="b">
        <v>1</v>
      </c>
      <c r="E78">
        <v>0</v>
      </c>
      <c r="F78">
        <v>40208</v>
      </c>
      <c r="G78">
        <v>49</v>
      </c>
      <c r="H78">
        <v>0</v>
      </c>
      <c r="I78">
        <v>31</v>
      </c>
      <c r="J78">
        <v>21</v>
      </c>
      <c r="K78">
        <v>0</v>
      </c>
      <c r="L78">
        <v>0</v>
      </c>
      <c r="N78">
        <v>2019</v>
      </c>
      <c r="O78" t="s">
        <v>137</v>
      </c>
      <c r="P78">
        <v>1</v>
      </c>
      <c r="Q78" t="b">
        <v>1</v>
      </c>
      <c r="R78">
        <v>0</v>
      </c>
      <c r="S78">
        <v>40208</v>
      </c>
      <c r="T78">
        <v>49</v>
      </c>
      <c r="U78">
        <v>0</v>
      </c>
      <c r="V78">
        <v>31</v>
      </c>
      <c r="W78">
        <v>21</v>
      </c>
      <c r="X78">
        <v>0</v>
      </c>
      <c r="Y78">
        <v>0</v>
      </c>
      <c r="Z78">
        <f>IF(OR(P78=1,NOT(ISNA((MATCH(S78,Sheet4!H$2:H$57,0))))),1,0)</f>
        <v>1</v>
      </c>
      <c r="AO78" s="8">
        <v>45135</v>
      </c>
    </row>
    <row r="79" spans="1:41" x14ac:dyDescent="0.3">
      <c r="A79">
        <v>2019</v>
      </c>
      <c r="B79" t="str">
        <v>March</v>
      </c>
      <c r="C79">
        <v>1</v>
      </c>
      <c r="D79" t="b">
        <v>1</v>
      </c>
      <c r="E79">
        <v>0</v>
      </c>
      <c r="F79">
        <v>40209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N79">
        <v>2019</v>
      </c>
      <c r="O79" t="s">
        <v>137</v>
      </c>
      <c r="P79">
        <v>1</v>
      </c>
      <c r="Q79" t="b">
        <v>1</v>
      </c>
      <c r="R79">
        <v>0</v>
      </c>
      <c r="S79">
        <v>40209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f>IF(OR(P79=1,NOT(ISNA((MATCH(S79,Sheet4!H$2:H$57,0))))),1,0)</f>
        <v>1</v>
      </c>
      <c r="AO79" s="8">
        <v>45135</v>
      </c>
    </row>
    <row r="80" spans="1:41" x14ac:dyDescent="0.3">
      <c r="A80">
        <v>2019</v>
      </c>
      <c r="B80" t="str">
        <v>March</v>
      </c>
      <c r="C80">
        <v>1</v>
      </c>
      <c r="D80" t="b">
        <v>1</v>
      </c>
      <c r="E80">
        <v>0</v>
      </c>
      <c r="F80">
        <v>40210</v>
      </c>
      <c r="G80">
        <v>43</v>
      </c>
      <c r="H80">
        <v>0</v>
      </c>
      <c r="I80">
        <v>22</v>
      </c>
      <c r="J80">
        <v>11</v>
      </c>
      <c r="K80">
        <v>0</v>
      </c>
      <c r="L80">
        <v>0</v>
      </c>
      <c r="N80">
        <v>2019</v>
      </c>
      <c r="O80" t="s">
        <v>137</v>
      </c>
      <c r="P80">
        <v>1</v>
      </c>
      <c r="Q80" t="b">
        <v>1</v>
      </c>
      <c r="R80">
        <v>0</v>
      </c>
      <c r="S80">
        <v>40210</v>
      </c>
      <c r="T80">
        <v>43</v>
      </c>
      <c r="U80">
        <v>0</v>
      </c>
      <c r="V80">
        <v>22</v>
      </c>
      <c r="W80">
        <v>11</v>
      </c>
      <c r="X80">
        <v>0</v>
      </c>
      <c r="Y80">
        <v>0</v>
      </c>
      <c r="Z80">
        <f>IF(OR(P80=1,NOT(ISNA((MATCH(S80,Sheet4!H$2:H$57,0))))),1,0)</f>
        <v>1</v>
      </c>
      <c r="AO80" s="8">
        <v>45135</v>
      </c>
    </row>
    <row r="81" spans="1:41" x14ac:dyDescent="0.3">
      <c r="A81">
        <v>2019</v>
      </c>
      <c r="B81" t="str">
        <v>March</v>
      </c>
      <c r="C81">
        <v>1</v>
      </c>
      <c r="D81" t="b">
        <v>1</v>
      </c>
      <c r="E81">
        <v>0</v>
      </c>
      <c r="F81">
        <v>40211</v>
      </c>
      <c r="G81">
        <v>52</v>
      </c>
      <c r="H81">
        <v>0</v>
      </c>
      <c r="I81">
        <v>25</v>
      </c>
      <c r="J81">
        <v>11</v>
      </c>
      <c r="K81">
        <v>0</v>
      </c>
      <c r="L81">
        <v>0</v>
      </c>
      <c r="N81">
        <v>2019</v>
      </c>
      <c r="O81" t="s">
        <v>137</v>
      </c>
      <c r="P81">
        <v>1</v>
      </c>
      <c r="Q81" t="b">
        <v>1</v>
      </c>
      <c r="R81">
        <v>0</v>
      </c>
      <c r="S81">
        <v>40211</v>
      </c>
      <c r="T81">
        <v>52</v>
      </c>
      <c r="U81">
        <v>0</v>
      </c>
      <c r="V81">
        <v>25</v>
      </c>
      <c r="W81">
        <v>11</v>
      </c>
      <c r="X81">
        <v>0</v>
      </c>
      <c r="Y81">
        <v>0</v>
      </c>
      <c r="Z81">
        <f>IF(OR(P81=1,NOT(ISNA((MATCH(S81,Sheet4!H$2:H$57,0))))),1,0)</f>
        <v>1</v>
      </c>
      <c r="AO81" s="8">
        <v>45135</v>
      </c>
    </row>
    <row r="82" spans="1:41" x14ac:dyDescent="0.3">
      <c r="A82">
        <v>2019</v>
      </c>
      <c r="B82" t="str">
        <v>March</v>
      </c>
      <c r="C82">
        <v>1</v>
      </c>
      <c r="D82" t="b">
        <v>1</v>
      </c>
      <c r="E82">
        <v>0</v>
      </c>
      <c r="F82">
        <v>40212</v>
      </c>
      <c r="G82">
        <v>40</v>
      </c>
      <c r="H82">
        <v>0</v>
      </c>
      <c r="I82">
        <v>27</v>
      </c>
      <c r="J82">
        <v>10</v>
      </c>
      <c r="K82">
        <v>0</v>
      </c>
      <c r="L82">
        <v>0</v>
      </c>
      <c r="N82">
        <v>2019</v>
      </c>
      <c r="O82" t="s">
        <v>137</v>
      </c>
      <c r="P82">
        <v>1</v>
      </c>
      <c r="Q82" t="b">
        <v>1</v>
      </c>
      <c r="R82">
        <v>0</v>
      </c>
      <c r="S82">
        <v>40212</v>
      </c>
      <c r="T82">
        <v>40</v>
      </c>
      <c r="U82">
        <v>0</v>
      </c>
      <c r="V82">
        <v>27</v>
      </c>
      <c r="W82">
        <v>10</v>
      </c>
      <c r="X82">
        <v>0</v>
      </c>
      <c r="Y82">
        <v>0</v>
      </c>
      <c r="Z82">
        <f>IF(OR(P82=1,NOT(ISNA((MATCH(S82,Sheet4!H$2:H$57,0))))),1,0)</f>
        <v>1</v>
      </c>
      <c r="AO82" s="8">
        <v>45135</v>
      </c>
    </row>
    <row r="83" spans="1:41" x14ac:dyDescent="0.3">
      <c r="A83">
        <v>2019</v>
      </c>
      <c r="B83" t="str">
        <v>March</v>
      </c>
      <c r="C83">
        <v>1</v>
      </c>
      <c r="D83" t="b">
        <v>1</v>
      </c>
      <c r="E83">
        <v>0</v>
      </c>
      <c r="F83">
        <v>40213</v>
      </c>
      <c r="G83">
        <v>43</v>
      </c>
      <c r="H83">
        <v>0</v>
      </c>
      <c r="I83">
        <v>23</v>
      </c>
      <c r="J83">
        <v>13</v>
      </c>
      <c r="K83">
        <v>0</v>
      </c>
      <c r="L83">
        <v>0</v>
      </c>
      <c r="N83">
        <v>2019</v>
      </c>
      <c r="O83" t="s">
        <v>137</v>
      </c>
      <c r="P83">
        <v>1</v>
      </c>
      <c r="Q83" t="b">
        <v>1</v>
      </c>
      <c r="R83">
        <v>0</v>
      </c>
      <c r="S83">
        <v>40213</v>
      </c>
      <c r="T83">
        <v>43</v>
      </c>
      <c r="U83">
        <v>0</v>
      </c>
      <c r="V83">
        <v>23</v>
      </c>
      <c r="W83">
        <v>13</v>
      </c>
      <c r="X83">
        <v>0</v>
      </c>
      <c r="Y83">
        <v>0</v>
      </c>
      <c r="Z83">
        <f>IF(OR(P83=1,NOT(ISNA((MATCH(S83,Sheet4!H$2:H$57,0))))),1,0)</f>
        <v>1</v>
      </c>
      <c r="AO83" s="8">
        <v>45135</v>
      </c>
    </row>
    <row r="84" spans="1:41" x14ac:dyDescent="0.3">
      <c r="A84">
        <v>2019</v>
      </c>
      <c r="B84" t="str">
        <v>March</v>
      </c>
      <c r="C84">
        <v>1</v>
      </c>
      <c r="D84" t="b">
        <v>1</v>
      </c>
      <c r="E84">
        <v>0</v>
      </c>
      <c r="F84">
        <v>40214</v>
      </c>
      <c r="G84">
        <v>74</v>
      </c>
      <c r="H84">
        <v>0</v>
      </c>
      <c r="I84">
        <v>41</v>
      </c>
      <c r="J84">
        <v>17</v>
      </c>
      <c r="K84">
        <v>3</v>
      </c>
      <c r="L84">
        <v>0</v>
      </c>
      <c r="N84">
        <v>2019</v>
      </c>
      <c r="O84" t="s">
        <v>137</v>
      </c>
      <c r="P84">
        <v>1</v>
      </c>
      <c r="Q84" t="b">
        <v>1</v>
      </c>
      <c r="R84">
        <v>0</v>
      </c>
      <c r="S84">
        <v>40214</v>
      </c>
      <c r="T84">
        <v>74</v>
      </c>
      <c r="U84">
        <v>0</v>
      </c>
      <c r="V84">
        <v>41</v>
      </c>
      <c r="W84">
        <v>17</v>
      </c>
      <c r="X84">
        <v>3</v>
      </c>
      <c r="Y84">
        <v>0</v>
      </c>
      <c r="Z84">
        <f>IF(OR(P84=1,NOT(ISNA((MATCH(S84,Sheet4!H$2:H$57,0))))),1,0)</f>
        <v>1</v>
      </c>
      <c r="AO84" s="8">
        <v>45135</v>
      </c>
    </row>
    <row r="85" spans="1:41" x14ac:dyDescent="0.3">
      <c r="A85">
        <v>2019</v>
      </c>
      <c r="B85" t="str">
        <v>March</v>
      </c>
      <c r="C85">
        <v>1</v>
      </c>
      <c r="D85" t="b">
        <v>1</v>
      </c>
      <c r="E85">
        <v>0</v>
      </c>
      <c r="F85">
        <v>40215</v>
      </c>
      <c r="G85">
        <v>39</v>
      </c>
      <c r="H85">
        <v>0</v>
      </c>
      <c r="I85">
        <v>30</v>
      </c>
      <c r="J85">
        <v>5</v>
      </c>
      <c r="K85">
        <v>0</v>
      </c>
      <c r="L85">
        <v>0</v>
      </c>
      <c r="N85">
        <v>2019</v>
      </c>
      <c r="O85" t="s">
        <v>137</v>
      </c>
      <c r="P85">
        <v>1</v>
      </c>
      <c r="Q85" t="b">
        <v>1</v>
      </c>
      <c r="R85">
        <v>0</v>
      </c>
      <c r="S85">
        <v>40215</v>
      </c>
      <c r="T85">
        <v>39</v>
      </c>
      <c r="U85">
        <v>0</v>
      </c>
      <c r="V85">
        <v>30</v>
      </c>
      <c r="W85">
        <v>5</v>
      </c>
      <c r="X85">
        <v>0</v>
      </c>
      <c r="Y85">
        <v>0</v>
      </c>
      <c r="Z85">
        <f>IF(OR(P85=1,NOT(ISNA((MATCH(S85,Sheet4!H$2:H$57,0))))),1,0)</f>
        <v>1</v>
      </c>
      <c r="AO85" s="8">
        <v>45138</v>
      </c>
    </row>
    <row r="86" spans="1:41" x14ac:dyDescent="0.3">
      <c r="A86">
        <v>2019</v>
      </c>
      <c r="B86" t="str">
        <v>March</v>
      </c>
      <c r="C86">
        <v>1</v>
      </c>
      <c r="D86" t="b">
        <v>1</v>
      </c>
      <c r="E86">
        <v>0</v>
      </c>
      <c r="F86">
        <v>40216</v>
      </c>
      <c r="G86">
        <v>79</v>
      </c>
      <c r="H86">
        <v>0</v>
      </c>
      <c r="I86">
        <v>43</v>
      </c>
      <c r="J86">
        <v>18</v>
      </c>
      <c r="K86">
        <v>0</v>
      </c>
      <c r="L86">
        <v>0</v>
      </c>
      <c r="N86">
        <v>2019</v>
      </c>
      <c r="O86" t="s">
        <v>137</v>
      </c>
      <c r="P86">
        <v>1</v>
      </c>
      <c r="Q86" t="b">
        <v>1</v>
      </c>
      <c r="R86">
        <v>0</v>
      </c>
      <c r="S86">
        <v>40216</v>
      </c>
      <c r="T86">
        <v>79</v>
      </c>
      <c r="U86">
        <v>0</v>
      </c>
      <c r="V86">
        <v>43</v>
      </c>
      <c r="W86">
        <v>18</v>
      </c>
      <c r="X86">
        <v>0</v>
      </c>
      <c r="Y86">
        <v>0</v>
      </c>
      <c r="Z86">
        <f>IF(OR(P86=1,NOT(ISNA((MATCH(S86,Sheet4!H$2:H$57,0))))),1,0)</f>
        <v>1</v>
      </c>
      <c r="AO86" s="8">
        <v>45135</v>
      </c>
    </row>
    <row r="87" spans="1:41" x14ac:dyDescent="0.3">
      <c r="A87">
        <v>2019</v>
      </c>
      <c r="B87" t="str">
        <v>March</v>
      </c>
      <c r="C87">
        <v>1</v>
      </c>
      <c r="D87" t="b">
        <v>1</v>
      </c>
      <c r="E87">
        <v>0</v>
      </c>
      <c r="F87">
        <v>40217</v>
      </c>
      <c r="G87">
        <v>15</v>
      </c>
      <c r="H87">
        <v>0</v>
      </c>
      <c r="I87">
        <v>11</v>
      </c>
      <c r="J87">
        <v>6</v>
      </c>
      <c r="K87">
        <v>0</v>
      </c>
      <c r="L87">
        <v>0</v>
      </c>
      <c r="N87">
        <v>2019</v>
      </c>
      <c r="O87" t="s">
        <v>137</v>
      </c>
      <c r="P87">
        <v>1</v>
      </c>
      <c r="Q87" t="b">
        <v>1</v>
      </c>
      <c r="R87">
        <v>0</v>
      </c>
      <c r="S87">
        <v>40217</v>
      </c>
      <c r="T87">
        <v>15</v>
      </c>
      <c r="U87">
        <v>0</v>
      </c>
      <c r="V87">
        <v>11</v>
      </c>
      <c r="W87">
        <v>6</v>
      </c>
      <c r="X87">
        <v>0</v>
      </c>
      <c r="Y87">
        <v>0</v>
      </c>
      <c r="Z87">
        <f>IF(OR(P87=1,NOT(ISNA((MATCH(S87,Sheet4!H$2:H$57,0))))),1,0)</f>
        <v>1</v>
      </c>
      <c r="AO87" s="8">
        <v>45135</v>
      </c>
    </row>
    <row r="88" spans="1:41" x14ac:dyDescent="0.3">
      <c r="A88">
        <v>2019</v>
      </c>
      <c r="B88" t="str">
        <v>March</v>
      </c>
      <c r="C88">
        <v>1</v>
      </c>
      <c r="D88" t="b">
        <v>1</v>
      </c>
      <c r="E88">
        <v>0</v>
      </c>
      <c r="F88">
        <v>40218</v>
      </c>
      <c r="G88">
        <v>96</v>
      </c>
      <c r="H88">
        <v>0</v>
      </c>
      <c r="I88">
        <v>44</v>
      </c>
      <c r="J88">
        <v>27</v>
      </c>
      <c r="K88">
        <v>0</v>
      </c>
      <c r="L88">
        <v>0</v>
      </c>
      <c r="N88">
        <v>2019</v>
      </c>
      <c r="O88" t="s">
        <v>137</v>
      </c>
      <c r="P88">
        <v>1</v>
      </c>
      <c r="Q88" t="b">
        <v>1</v>
      </c>
      <c r="R88">
        <v>0</v>
      </c>
      <c r="S88">
        <v>40218</v>
      </c>
      <c r="T88">
        <v>96</v>
      </c>
      <c r="U88">
        <v>0</v>
      </c>
      <c r="V88">
        <v>44</v>
      </c>
      <c r="W88">
        <v>27</v>
      </c>
      <c r="X88">
        <v>0</v>
      </c>
      <c r="Y88">
        <v>0</v>
      </c>
      <c r="Z88">
        <f>IF(OR(P88=1,NOT(ISNA((MATCH(S88,Sheet4!H$2:H$57,0))))),1,0)</f>
        <v>1</v>
      </c>
      <c r="AO88" s="8">
        <v>45135</v>
      </c>
    </row>
    <row r="89" spans="1:41" x14ac:dyDescent="0.3">
      <c r="A89">
        <v>2019</v>
      </c>
      <c r="B89" t="str">
        <v>March</v>
      </c>
      <c r="C89">
        <v>1</v>
      </c>
      <c r="D89" t="b">
        <v>1</v>
      </c>
      <c r="E89">
        <v>0</v>
      </c>
      <c r="F89">
        <v>40219</v>
      </c>
      <c r="G89">
        <v>86</v>
      </c>
      <c r="H89">
        <v>0</v>
      </c>
      <c r="I89">
        <v>39</v>
      </c>
      <c r="J89">
        <v>27</v>
      </c>
      <c r="K89">
        <v>0</v>
      </c>
      <c r="L89">
        <v>0</v>
      </c>
      <c r="N89">
        <v>2019</v>
      </c>
      <c r="O89" t="s">
        <v>137</v>
      </c>
      <c r="P89">
        <v>1</v>
      </c>
      <c r="Q89" t="b">
        <v>1</v>
      </c>
      <c r="R89">
        <v>0</v>
      </c>
      <c r="S89">
        <v>40219</v>
      </c>
      <c r="T89">
        <v>86</v>
      </c>
      <c r="U89">
        <v>0</v>
      </c>
      <c r="V89">
        <v>39</v>
      </c>
      <c r="W89">
        <v>27</v>
      </c>
      <c r="X89">
        <v>0</v>
      </c>
      <c r="Y89">
        <v>0</v>
      </c>
      <c r="Z89">
        <f>IF(OR(P89=1,NOT(ISNA((MATCH(S89,Sheet4!H$2:H$57,0))))),1,0)</f>
        <v>1</v>
      </c>
      <c r="AO89" s="8">
        <v>45135</v>
      </c>
    </row>
    <row r="90" spans="1:41" x14ac:dyDescent="0.3">
      <c r="A90">
        <v>2019</v>
      </c>
      <c r="B90" t="str">
        <v>March</v>
      </c>
      <c r="C90">
        <v>1</v>
      </c>
      <c r="D90" t="b">
        <v>1</v>
      </c>
      <c r="E90">
        <v>0</v>
      </c>
      <c r="F90">
        <v>40220</v>
      </c>
      <c r="G90">
        <v>35</v>
      </c>
      <c r="H90">
        <v>0</v>
      </c>
      <c r="I90">
        <v>16</v>
      </c>
      <c r="J90">
        <v>6</v>
      </c>
      <c r="K90">
        <v>1</v>
      </c>
      <c r="L90">
        <v>0</v>
      </c>
      <c r="N90">
        <v>2019</v>
      </c>
      <c r="O90" t="s">
        <v>137</v>
      </c>
      <c r="P90">
        <v>1</v>
      </c>
      <c r="Q90" t="b">
        <v>1</v>
      </c>
      <c r="R90">
        <v>0</v>
      </c>
      <c r="S90">
        <v>40220</v>
      </c>
      <c r="T90">
        <v>35</v>
      </c>
      <c r="U90">
        <v>0</v>
      </c>
      <c r="V90">
        <v>16</v>
      </c>
      <c r="W90">
        <v>6</v>
      </c>
      <c r="X90">
        <v>1</v>
      </c>
      <c r="Y90">
        <v>0</v>
      </c>
      <c r="Z90">
        <f>IF(OR(P90=1,NOT(ISNA((MATCH(S90,Sheet4!H$2:H$57,0))))),1,0)</f>
        <v>1</v>
      </c>
      <c r="AO90" s="8">
        <v>45135</v>
      </c>
    </row>
    <row r="91" spans="1:41" x14ac:dyDescent="0.3">
      <c r="A91">
        <v>2019</v>
      </c>
      <c r="B91" t="str">
        <v>March</v>
      </c>
      <c r="C91">
        <v>1</v>
      </c>
      <c r="D91" t="b">
        <v>1</v>
      </c>
      <c r="E91">
        <v>0</v>
      </c>
      <c r="F91">
        <v>40222</v>
      </c>
      <c r="G91">
        <v>28</v>
      </c>
      <c r="H91">
        <v>0</v>
      </c>
      <c r="I91">
        <v>7</v>
      </c>
      <c r="J91">
        <v>3</v>
      </c>
      <c r="K91">
        <v>0</v>
      </c>
      <c r="L91">
        <v>0</v>
      </c>
      <c r="N91">
        <v>2019</v>
      </c>
      <c r="O91" t="s">
        <v>137</v>
      </c>
      <c r="P91">
        <v>1</v>
      </c>
      <c r="Q91" t="b">
        <v>1</v>
      </c>
      <c r="R91">
        <v>0</v>
      </c>
      <c r="S91">
        <v>40222</v>
      </c>
      <c r="T91">
        <v>28</v>
      </c>
      <c r="U91">
        <v>0</v>
      </c>
      <c r="V91">
        <v>7</v>
      </c>
      <c r="W91">
        <v>3</v>
      </c>
      <c r="X91">
        <v>0</v>
      </c>
      <c r="Y91">
        <v>0</v>
      </c>
      <c r="Z91">
        <f>IF(OR(P91=1,NOT(ISNA((MATCH(S91,Sheet4!H$2:H$57,0))))),1,0)</f>
        <v>1</v>
      </c>
      <c r="AO91" s="8">
        <v>45135</v>
      </c>
    </row>
    <row r="92" spans="1:41" x14ac:dyDescent="0.3">
      <c r="A92">
        <v>2019</v>
      </c>
      <c r="B92" t="str">
        <v>March</v>
      </c>
      <c r="C92">
        <v>1</v>
      </c>
      <c r="D92" t="b">
        <v>1</v>
      </c>
      <c r="E92">
        <v>0</v>
      </c>
      <c r="F92">
        <v>40223</v>
      </c>
      <c r="G92">
        <v>24</v>
      </c>
      <c r="H92">
        <v>0</v>
      </c>
      <c r="I92">
        <v>8</v>
      </c>
      <c r="J92">
        <v>2</v>
      </c>
      <c r="K92">
        <v>0</v>
      </c>
      <c r="L92">
        <v>0</v>
      </c>
      <c r="N92">
        <v>2019</v>
      </c>
      <c r="O92" t="s">
        <v>137</v>
      </c>
      <c r="P92">
        <v>1</v>
      </c>
      <c r="Q92" t="b">
        <v>1</v>
      </c>
      <c r="R92">
        <v>0</v>
      </c>
      <c r="S92">
        <v>40223</v>
      </c>
      <c r="T92">
        <v>24</v>
      </c>
      <c r="U92">
        <v>0</v>
      </c>
      <c r="V92">
        <v>8</v>
      </c>
      <c r="W92">
        <v>2</v>
      </c>
      <c r="X92">
        <v>0</v>
      </c>
      <c r="Y92">
        <v>0</v>
      </c>
      <c r="Z92">
        <f>IF(OR(P92=1,NOT(ISNA((MATCH(S92,Sheet4!H$2:H$57,0))))),1,0)</f>
        <v>1</v>
      </c>
      <c r="AO92" s="8">
        <v>45135</v>
      </c>
    </row>
    <row r="93" spans="1:41" x14ac:dyDescent="0.3">
      <c r="A93">
        <v>2019</v>
      </c>
      <c r="B93" t="str">
        <v>March</v>
      </c>
      <c r="C93">
        <v>1</v>
      </c>
      <c r="D93" t="b">
        <v>1</v>
      </c>
      <c r="E93">
        <v>0</v>
      </c>
      <c r="F93">
        <v>40228</v>
      </c>
      <c r="G93">
        <v>10</v>
      </c>
      <c r="H93">
        <v>0</v>
      </c>
      <c r="I93">
        <v>3</v>
      </c>
      <c r="J93">
        <v>2</v>
      </c>
      <c r="K93">
        <v>0</v>
      </c>
      <c r="L93">
        <v>0</v>
      </c>
      <c r="N93">
        <v>2019</v>
      </c>
      <c r="O93" t="s">
        <v>137</v>
      </c>
      <c r="P93">
        <v>1</v>
      </c>
      <c r="Q93" t="b">
        <v>1</v>
      </c>
      <c r="R93">
        <v>0</v>
      </c>
      <c r="S93">
        <v>40228</v>
      </c>
      <c r="T93">
        <v>10</v>
      </c>
      <c r="U93">
        <v>0</v>
      </c>
      <c r="V93">
        <v>3</v>
      </c>
      <c r="W93">
        <v>2</v>
      </c>
      <c r="X93">
        <v>0</v>
      </c>
      <c r="Y93">
        <v>0</v>
      </c>
      <c r="Z93">
        <f>IF(OR(P93=1,NOT(ISNA((MATCH(S93,Sheet4!H$2:H$57,0))))),1,0)</f>
        <v>1</v>
      </c>
      <c r="AO93" s="8">
        <v>45135</v>
      </c>
    </row>
    <row r="94" spans="1:41" x14ac:dyDescent="0.3">
      <c r="A94">
        <v>2019</v>
      </c>
      <c r="B94" t="str">
        <v>March</v>
      </c>
      <c r="C94">
        <v>1</v>
      </c>
      <c r="D94" t="b">
        <v>1</v>
      </c>
      <c r="E94">
        <v>0</v>
      </c>
      <c r="F94">
        <v>40229</v>
      </c>
      <c r="G94">
        <v>21</v>
      </c>
      <c r="H94">
        <v>0</v>
      </c>
      <c r="I94">
        <v>8</v>
      </c>
      <c r="J94">
        <v>4</v>
      </c>
      <c r="K94">
        <v>0</v>
      </c>
      <c r="L94">
        <v>0</v>
      </c>
      <c r="N94">
        <v>2019</v>
      </c>
      <c r="O94" t="s">
        <v>137</v>
      </c>
      <c r="P94">
        <v>1</v>
      </c>
      <c r="Q94" t="b">
        <v>1</v>
      </c>
      <c r="R94">
        <v>0</v>
      </c>
      <c r="S94">
        <v>40229</v>
      </c>
      <c r="T94">
        <v>21</v>
      </c>
      <c r="U94">
        <v>0</v>
      </c>
      <c r="V94">
        <v>8</v>
      </c>
      <c r="W94">
        <v>4</v>
      </c>
      <c r="X94">
        <v>0</v>
      </c>
      <c r="Y94">
        <v>0</v>
      </c>
      <c r="Z94">
        <f>IF(OR(P94=1,NOT(ISNA((MATCH(S94,Sheet4!H$2:H$57,0))))),1,0)</f>
        <v>1</v>
      </c>
      <c r="AO94" s="8">
        <v>45135</v>
      </c>
    </row>
    <row r="95" spans="1:41" x14ac:dyDescent="0.3">
      <c r="A95">
        <v>2019</v>
      </c>
      <c r="B95" t="str">
        <v>March</v>
      </c>
      <c r="C95">
        <v>1</v>
      </c>
      <c r="D95" t="b">
        <v>1</v>
      </c>
      <c r="E95">
        <v>0</v>
      </c>
      <c r="F95">
        <v>40241</v>
      </c>
      <c r="G95">
        <v>21</v>
      </c>
      <c r="H95">
        <v>0</v>
      </c>
      <c r="I95">
        <v>9</v>
      </c>
      <c r="J95">
        <v>4</v>
      </c>
      <c r="K95">
        <v>0</v>
      </c>
      <c r="L95">
        <v>0</v>
      </c>
      <c r="N95">
        <v>2019</v>
      </c>
      <c r="O95" t="s">
        <v>137</v>
      </c>
      <c r="P95">
        <v>1</v>
      </c>
      <c r="Q95" t="b">
        <v>1</v>
      </c>
      <c r="R95">
        <v>0</v>
      </c>
      <c r="S95">
        <v>40241</v>
      </c>
      <c r="T95">
        <v>21</v>
      </c>
      <c r="U95">
        <v>0</v>
      </c>
      <c r="V95">
        <v>9</v>
      </c>
      <c r="W95">
        <v>4</v>
      </c>
      <c r="X95">
        <v>0</v>
      </c>
      <c r="Y95">
        <v>0</v>
      </c>
      <c r="Z95">
        <f>IF(OR(P95=1,NOT(ISNA((MATCH(S95,Sheet4!H$2:H$57,0))))),1,0)</f>
        <v>1</v>
      </c>
      <c r="AO95" s="8">
        <v>45135</v>
      </c>
    </row>
    <row r="96" spans="1:41" x14ac:dyDescent="0.3">
      <c r="A96">
        <v>2019</v>
      </c>
      <c r="B96" t="str">
        <v>March</v>
      </c>
      <c r="C96">
        <v>1</v>
      </c>
      <c r="D96" t="b">
        <v>1</v>
      </c>
      <c r="E96">
        <v>0</v>
      </c>
      <c r="F96">
        <v>40242</v>
      </c>
      <c r="G96">
        <v>17</v>
      </c>
      <c r="H96">
        <v>0</v>
      </c>
      <c r="I96">
        <v>9</v>
      </c>
      <c r="J96">
        <v>6</v>
      </c>
      <c r="K96">
        <v>0</v>
      </c>
      <c r="L96">
        <v>0</v>
      </c>
      <c r="N96">
        <v>2019</v>
      </c>
      <c r="O96" t="s">
        <v>137</v>
      </c>
      <c r="P96">
        <v>1</v>
      </c>
      <c r="Q96" t="b">
        <v>1</v>
      </c>
      <c r="R96">
        <v>0</v>
      </c>
      <c r="S96">
        <v>40242</v>
      </c>
      <c r="T96">
        <v>17</v>
      </c>
      <c r="U96">
        <v>0</v>
      </c>
      <c r="V96">
        <v>9</v>
      </c>
      <c r="W96">
        <v>6</v>
      </c>
      <c r="X96">
        <v>0</v>
      </c>
      <c r="Y96">
        <v>0</v>
      </c>
      <c r="Z96">
        <f>IF(OR(P96=1,NOT(ISNA((MATCH(S96,Sheet4!H$2:H$57,0))))),1,0)</f>
        <v>1</v>
      </c>
      <c r="AO96" s="8">
        <v>45135</v>
      </c>
    </row>
    <row r="97" spans="1:41" x14ac:dyDescent="0.3">
      <c r="A97">
        <v>2019</v>
      </c>
      <c r="B97" t="str">
        <v>March</v>
      </c>
      <c r="C97">
        <v>1</v>
      </c>
      <c r="D97" t="b">
        <v>1</v>
      </c>
      <c r="E97">
        <v>0</v>
      </c>
      <c r="F97">
        <v>40243</v>
      </c>
      <c r="G97">
        <v>12</v>
      </c>
      <c r="H97">
        <v>0</v>
      </c>
      <c r="I97">
        <v>2</v>
      </c>
      <c r="J97">
        <v>1</v>
      </c>
      <c r="K97">
        <v>0</v>
      </c>
      <c r="L97">
        <v>0</v>
      </c>
      <c r="N97">
        <v>2019</v>
      </c>
      <c r="O97" t="s">
        <v>137</v>
      </c>
      <c r="P97">
        <v>1</v>
      </c>
      <c r="Q97" t="b">
        <v>1</v>
      </c>
      <c r="R97">
        <v>0</v>
      </c>
      <c r="S97">
        <v>40243</v>
      </c>
      <c r="T97">
        <v>12</v>
      </c>
      <c r="U97">
        <v>0</v>
      </c>
      <c r="V97">
        <v>2</v>
      </c>
      <c r="W97">
        <v>1</v>
      </c>
      <c r="X97">
        <v>0</v>
      </c>
      <c r="Y97">
        <v>0</v>
      </c>
      <c r="Z97">
        <f>IF(OR(P97=1,NOT(ISNA((MATCH(S97,Sheet4!H$2:H$57,0))))),1,0)</f>
        <v>1</v>
      </c>
      <c r="AO97" s="8">
        <v>45138</v>
      </c>
    </row>
    <row r="98" spans="1:41" x14ac:dyDescent="0.3">
      <c r="A98">
        <v>2019</v>
      </c>
      <c r="B98" t="str">
        <v>March</v>
      </c>
      <c r="C98">
        <v>1</v>
      </c>
      <c r="D98" t="b">
        <v>1</v>
      </c>
      <c r="E98">
        <v>0</v>
      </c>
      <c r="F98">
        <v>40245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N98">
        <v>2019</v>
      </c>
      <c r="O98" t="s">
        <v>137</v>
      </c>
      <c r="P98">
        <v>1</v>
      </c>
      <c r="Q98" t="b">
        <v>1</v>
      </c>
      <c r="R98">
        <v>0</v>
      </c>
      <c r="S98">
        <v>40245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f>IF(OR(P98=1,NOT(ISNA((MATCH(S98,Sheet4!H$2:H$57,0))))),1,0)</f>
        <v>1</v>
      </c>
      <c r="AO98" s="8">
        <v>45135</v>
      </c>
    </row>
    <row r="99" spans="1:41" x14ac:dyDescent="0.3">
      <c r="A99">
        <v>2019</v>
      </c>
      <c r="B99" t="str">
        <v>March</v>
      </c>
      <c r="C99">
        <v>1</v>
      </c>
      <c r="D99" t="b">
        <v>1</v>
      </c>
      <c r="E99">
        <v>0</v>
      </c>
      <c r="F99">
        <v>40258</v>
      </c>
      <c r="G99">
        <v>19</v>
      </c>
      <c r="H99">
        <v>0</v>
      </c>
      <c r="I99">
        <v>11</v>
      </c>
      <c r="J99">
        <v>3</v>
      </c>
      <c r="K99">
        <v>0</v>
      </c>
      <c r="L99">
        <v>0</v>
      </c>
      <c r="N99">
        <v>2019</v>
      </c>
      <c r="O99" t="s">
        <v>137</v>
      </c>
      <c r="P99">
        <v>1</v>
      </c>
      <c r="Q99" t="b">
        <v>1</v>
      </c>
      <c r="R99">
        <v>0</v>
      </c>
      <c r="S99">
        <v>40258</v>
      </c>
      <c r="T99">
        <v>19</v>
      </c>
      <c r="U99">
        <v>0</v>
      </c>
      <c r="V99">
        <v>11</v>
      </c>
      <c r="W99">
        <v>3</v>
      </c>
      <c r="X99">
        <v>0</v>
      </c>
      <c r="Y99">
        <v>0</v>
      </c>
      <c r="Z99">
        <f>IF(OR(P99=1,NOT(ISNA((MATCH(S99,Sheet4!H$2:H$57,0))))),1,0)</f>
        <v>1</v>
      </c>
      <c r="AO99" s="8">
        <v>45135</v>
      </c>
    </row>
    <row r="100" spans="1:41" x14ac:dyDescent="0.3">
      <c r="A100">
        <v>2019</v>
      </c>
      <c r="B100" t="str">
        <v>March</v>
      </c>
      <c r="C100">
        <v>1</v>
      </c>
      <c r="D100" t="b">
        <v>1</v>
      </c>
      <c r="E100">
        <v>0</v>
      </c>
      <c r="F100">
        <v>40272</v>
      </c>
      <c r="G100">
        <v>40</v>
      </c>
      <c r="H100">
        <v>0</v>
      </c>
      <c r="I100">
        <v>25</v>
      </c>
      <c r="J100">
        <v>15</v>
      </c>
      <c r="K100">
        <v>0</v>
      </c>
      <c r="L100">
        <v>0</v>
      </c>
      <c r="N100">
        <v>2019</v>
      </c>
      <c r="O100" t="s">
        <v>137</v>
      </c>
      <c r="P100">
        <v>1</v>
      </c>
      <c r="Q100" t="b">
        <v>1</v>
      </c>
      <c r="R100">
        <v>0</v>
      </c>
      <c r="S100">
        <v>40272</v>
      </c>
      <c r="T100">
        <v>40</v>
      </c>
      <c r="U100">
        <v>0</v>
      </c>
      <c r="V100">
        <v>25</v>
      </c>
      <c r="W100">
        <v>15</v>
      </c>
      <c r="X100">
        <v>0</v>
      </c>
      <c r="Y100">
        <v>0</v>
      </c>
      <c r="Z100">
        <f>IF(OR(P100=1,NOT(ISNA((MATCH(S100,Sheet4!H$2:H$57,0))))),1,0)</f>
        <v>1</v>
      </c>
      <c r="AO100" s="8">
        <v>45135</v>
      </c>
    </row>
    <row r="101" spans="1:41" x14ac:dyDescent="0.3">
      <c r="A101">
        <v>2019</v>
      </c>
      <c r="B101" t="str">
        <v>March</v>
      </c>
      <c r="C101">
        <v>1</v>
      </c>
      <c r="D101" t="b">
        <v>1</v>
      </c>
      <c r="E101">
        <v>0</v>
      </c>
      <c r="F101">
        <v>40291</v>
      </c>
      <c r="G101">
        <v>27</v>
      </c>
      <c r="H101">
        <v>0</v>
      </c>
      <c r="I101">
        <v>7</v>
      </c>
      <c r="J101">
        <v>3</v>
      </c>
      <c r="K101">
        <v>0</v>
      </c>
      <c r="L101">
        <v>0</v>
      </c>
      <c r="N101">
        <v>2019</v>
      </c>
      <c r="O101" t="s">
        <v>137</v>
      </c>
      <c r="P101">
        <v>1</v>
      </c>
      <c r="Q101" t="b">
        <v>1</v>
      </c>
      <c r="R101">
        <v>0</v>
      </c>
      <c r="S101">
        <v>40291</v>
      </c>
      <c r="T101">
        <v>27</v>
      </c>
      <c r="U101">
        <v>0</v>
      </c>
      <c r="V101">
        <v>7</v>
      </c>
      <c r="W101">
        <v>3</v>
      </c>
      <c r="X101">
        <v>0</v>
      </c>
      <c r="Y101">
        <v>0</v>
      </c>
      <c r="Z101">
        <f>IF(OR(P101=1,NOT(ISNA((MATCH(S101,Sheet4!H$2:H$57,0))))),1,0)</f>
        <v>1</v>
      </c>
      <c r="AO101" s="8">
        <v>45135</v>
      </c>
    </row>
    <row r="102" spans="1:41" x14ac:dyDescent="0.3">
      <c r="A102">
        <v>2019</v>
      </c>
      <c r="B102" t="str">
        <v>March</v>
      </c>
      <c r="C102">
        <v>1</v>
      </c>
      <c r="D102" t="b">
        <v>1</v>
      </c>
      <c r="E102">
        <v>0</v>
      </c>
      <c r="F102">
        <v>40299</v>
      </c>
      <c r="G102">
        <v>11</v>
      </c>
      <c r="H102">
        <v>0</v>
      </c>
      <c r="I102">
        <v>6</v>
      </c>
      <c r="J102">
        <v>2</v>
      </c>
      <c r="K102">
        <v>0</v>
      </c>
      <c r="L102">
        <v>0</v>
      </c>
      <c r="N102">
        <v>2019</v>
      </c>
      <c r="O102" t="s">
        <v>137</v>
      </c>
      <c r="P102">
        <v>1</v>
      </c>
      <c r="Q102" t="b">
        <v>1</v>
      </c>
      <c r="R102">
        <v>0</v>
      </c>
      <c r="S102">
        <v>40299</v>
      </c>
      <c r="T102">
        <v>11</v>
      </c>
      <c r="U102">
        <v>0</v>
      </c>
      <c r="V102">
        <v>6</v>
      </c>
      <c r="W102">
        <v>2</v>
      </c>
      <c r="X102">
        <v>0</v>
      </c>
      <c r="Y102">
        <v>0</v>
      </c>
      <c r="Z102">
        <f>IF(OR(P102=1,NOT(ISNA((MATCH(S102,Sheet4!H$2:H$57,0))))),1,0)</f>
        <v>1</v>
      </c>
      <c r="AO102" s="8">
        <v>45135</v>
      </c>
    </row>
    <row r="103" spans="1:41" x14ac:dyDescent="0.3">
      <c r="A103">
        <v>2019</v>
      </c>
      <c r="B103" t="str">
        <v>March</v>
      </c>
      <c r="C103">
        <v>0</v>
      </c>
      <c r="D103" t="b">
        <v>1</v>
      </c>
      <c r="E103">
        <v>0</v>
      </c>
      <c r="F103">
        <v>40118</v>
      </c>
      <c r="G103">
        <v>15</v>
      </c>
      <c r="H103">
        <v>0</v>
      </c>
      <c r="I103">
        <v>5</v>
      </c>
      <c r="J103">
        <v>3</v>
      </c>
      <c r="K103">
        <v>0</v>
      </c>
      <c r="L103">
        <v>0</v>
      </c>
      <c r="N103">
        <v>2019</v>
      </c>
      <c r="O103" t="s">
        <v>137</v>
      </c>
      <c r="P103">
        <v>0</v>
      </c>
      <c r="Q103" t="b">
        <v>1</v>
      </c>
      <c r="R103">
        <v>0</v>
      </c>
      <c r="S103">
        <v>40118</v>
      </c>
      <c r="T103">
        <v>15</v>
      </c>
      <c r="U103">
        <v>0</v>
      </c>
      <c r="V103">
        <v>5</v>
      </c>
      <c r="W103">
        <v>3</v>
      </c>
      <c r="X103">
        <v>0</v>
      </c>
      <c r="Y103">
        <v>0</v>
      </c>
      <c r="Z103">
        <f>IF(OR(P103=1,NOT(ISNA((MATCH(S103,Sheet4!H$2:H$57,0))))),1,0)</f>
        <v>1</v>
      </c>
      <c r="AO103" s="8">
        <v>45135</v>
      </c>
    </row>
    <row r="104" spans="1:41" x14ac:dyDescent="0.3">
      <c r="A104">
        <v>2019</v>
      </c>
      <c r="B104" t="str">
        <v>March</v>
      </c>
      <c r="C104">
        <v>0</v>
      </c>
      <c r="D104" t="b">
        <v>1</v>
      </c>
      <c r="E104">
        <v>0</v>
      </c>
      <c r="F104">
        <v>40059</v>
      </c>
      <c r="G104">
        <v>4</v>
      </c>
      <c r="H104">
        <v>0</v>
      </c>
      <c r="I104">
        <v>1</v>
      </c>
      <c r="J104">
        <v>0</v>
      </c>
      <c r="K104">
        <v>0</v>
      </c>
      <c r="L104">
        <v>0</v>
      </c>
      <c r="N104">
        <v>2019</v>
      </c>
      <c r="O104" t="s">
        <v>137</v>
      </c>
      <c r="P104">
        <v>0</v>
      </c>
      <c r="Q104" t="b">
        <v>1</v>
      </c>
      <c r="R104">
        <v>0</v>
      </c>
      <c r="S104">
        <v>40059</v>
      </c>
      <c r="T104">
        <v>4</v>
      </c>
      <c r="U104">
        <v>0</v>
      </c>
      <c r="V104">
        <v>1</v>
      </c>
      <c r="W104">
        <v>0</v>
      </c>
      <c r="X104">
        <v>0</v>
      </c>
      <c r="Y104">
        <v>0</v>
      </c>
      <c r="Z104">
        <f>IF(OR(P104=1,NOT(ISNA((MATCH(S104,Sheet4!H$2:H$57,0))))),1,0)</f>
        <v>1</v>
      </c>
      <c r="AO104" s="8">
        <v>45135</v>
      </c>
    </row>
    <row r="105" spans="1:41" x14ac:dyDescent="0.3">
      <c r="A105">
        <v>2019</v>
      </c>
      <c r="B105" t="str">
        <v>April</v>
      </c>
      <c r="C105">
        <v>1</v>
      </c>
      <c r="D105" t="b">
        <v>1</v>
      </c>
      <c r="E105">
        <v>0</v>
      </c>
      <c r="F105">
        <v>40202</v>
      </c>
      <c r="G105">
        <v>46</v>
      </c>
      <c r="H105">
        <v>0</v>
      </c>
      <c r="I105">
        <v>27</v>
      </c>
      <c r="J105">
        <v>15</v>
      </c>
      <c r="K105">
        <v>0</v>
      </c>
      <c r="L105">
        <v>0</v>
      </c>
      <c r="N105">
        <v>2019</v>
      </c>
      <c r="O105" t="s">
        <v>153</v>
      </c>
      <c r="P105">
        <v>1</v>
      </c>
      <c r="Q105" t="b">
        <v>1</v>
      </c>
      <c r="R105">
        <v>0</v>
      </c>
      <c r="S105">
        <v>40202</v>
      </c>
      <c r="T105">
        <v>46</v>
      </c>
      <c r="U105">
        <v>0</v>
      </c>
      <c r="V105">
        <v>27</v>
      </c>
      <c r="W105">
        <v>15</v>
      </c>
      <c r="X105">
        <v>0</v>
      </c>
      <c r="Y105">
        <v>0</v>
      </c>
      <c r="Z105">
        <f>IF(OR(P105=1,NOT(ISNA((MATCH(S105,Sheet4!H$2:H$57,0))))),1,0)</f>
        <v>1</v>
      </c>
      <c r="AO105" s="8">
        <v>45135</v>
      </c>
    </row>
    <row r="106" spans="1:41" x14ac:dyDescent="0.3">
      <c r="A106">
        <v>2019</v>
      </c>
      <c r="B106" t="str">
        <v>April</v>
      </c>
      <c r="C106">
        <v>1</v>
      </c>
      <c r="D106" t="b">
        <v>1</v>
      </c>
      <c r="E106">
        <v>0</v>
      </c>
      <c r="F106">
        <v>40203</v>
      </c>
      <c r="G106">
        <v>77</v>
      </c>
      <c r="H106">
        <v>0</v>
      </c>
      <c r="I106">
        <v>51</v>
      </c>
      <c r="J106">
        <v>31</v>
      </c>
      <c r="K106">
        <v>0</v>
      </c>
      <c r="L106">
        <v>0</v>
      </c>
      <c r="N106">
        <v>2019</v>
      </c>
      <c r="O106" t="s">
        <v>153</v>
      </c>
      <c r="P106">
        <v>1</v>
      </c>
      <c r="Q106" t="b">
        <v>1</v>
      </c>
      <c r="R106">
        <v>0</v>
      </c>
      <c r="S106">
        <v>40203</v>
      </c>
      <c r="T106">
        <v>77</v>
      </c>
      <c r="U106">
        <v>0</v>
      </c>
      <c r="V106">
        <v>51</v>
      </c>
      <c r="W106">
        <v>31</v>
      </c>
      <c r="X106">
        <v>0</v>
      </c>
      <c r="Y106">
        <v>0</v>
      </c>
      <c r="Z106">
        <f>IF(OR(P106=1,NOT(ISNA((MATCH(S106,Sheet4!H$2:H$57,0))))),1,0)</f>
        <v>1</v>
      </c>
      <c r="AO106" s="8">
        <v>45135</v>
      </c>
    </row>
    <row r="107" spans="1:41" x14ac:dyDescent="0.3">
      <c r="A107">
        <v>2019</v>
      </c>
      <c r="B107" t="str">
        <v>April</v>
      </c>
      <c r="C107">
        <v>1</v>
      </c>
      <c r="D107" t="b">
        <v>1</v>
      </c>
      <c r="E107">
        <v>0</v>
      </c>
      <c r="F107">
        <v>40204</v>
      </c>
      <c r="G107">
        <v>19</v>
      </c>
      <c r="H107">
        <v>0</v>
      </c>
      <c r="I107">
        <v>12</v>
      </c>
      <c r="J107">
        <v>4</v>
      </c>
      <c r="K107">
        <v>1</v>
      </c>
      <c r="L107">
        <v>0</v>
      </c>
      <c r="N107">
        <v>2019</v>
      </c>
      <c r="O107" t="s">
        <v>153</v>
      </c>
      <c r="P107">
        <v>1</v>
      </c>
      <c r="Q107" t="b">
        <v>1</v>
      </c>
      <c r="R107">
        <v>0</v>
      </c>
      <c r="S107">
        <v>40204</v>
      </c>
      <c r="T107">
        <v>19</v>
      </c>
      <c r="U107">
        <v>0</v>
      </c>
      <c r="V107">
        <v>12</v>
      </c>
      <c r="W107">
        <v>4</v>
      </c>
      <c r="X107">
        <v>1</v>
      </c>
      <c r="Y107">
        <v>0</v>
      </c>
      <c r="Z107">
        <f>IF(OR(P107=1,NOT(ISNA((MATCH(S107,Sheet4!H$2:H$57,0))))),1,0)</f>
        <v>1</v>
      </c>
      <c r="AO107" s="8">
        <v>45135</v>
      </c>
    </row>
    <row r="108" spans="1:41" x14ac:dyDescent="0.3">
      <c r="A108">
        <v>2019</v>
      </c>
      <c r="B108" t="str">
        <v>April</v>
      </c>
      <c r="C108">
        <v>1</v>
      </c>
      <c r="D108" t="b">
        <v>1</v>
      </c>
      <c r="E108">
        <v>0</v>
      </c>
      <c r="F108">
        <v>40205</v>
      </c>
      <c r="G108">
        <v>6</v>
      </c>
      <c r="H108">
        <v>0</v>
      </c>
      <c r="I108">
        <v>2</v>
      </c>
      <c r="J108">
        <v>0</v>
      </c>
      <c r="K108">
        <v>0</v>
      </c>
      <c r="L108">
        <v>0</v>
      </c>
      <c r="N108">
        <v>2019</v>
      </c>
      <c r="O108" t="s">
        <v>153</v>
      </c>
      <c r="P108">
        <v>1</v>
      </c>
      <c r="Q108" t="b">
        <v>1</v>
      </c>
      <c r="R108">
        <v>0</v>
      </c>
      <c r="S108">
        <v>40205</v>
      </c>
      <c r="T108">
        <v>6</v>
      </c>
      <c r="U108">
        <v>0</v>
      </c>
      <c r="V108">
        <v>2</v>
      </c>
      <c r="W108">
        <v>0</v>
      </c>
      <c r="X108">
        <v>0</v>
      </c>
      <c r="Y108">
        <v>0</v>
      </c>
      <c r="Z108">
        <f>IF(OR(P108=1,NOT(ISNA((MATCH(S108,Sheet4!H$2:H$57,0))))),1,0)</f>
        <v>1</v>
      </c>
      <c r="AO108" s="8">
        <v>45135</v>
      </c>
    </row>
    <row r="109" spans="1:41" x14ac:dyDescent="0.3">
      <c r="A109">
        <v>2019</v>
      </c>
      <c r="B109" t="str">
        <v>April</v>
      </c>
      <c r="C109">
        <v>1</v>
      </c>
      <c r="D109" t="b">
        <v>1</v>
      </c>
      <c r="E109">
        <v>0</v>
      </c>
      <c r="F109">
        <v>40206</v>
      </c>
      <c r="G109">
        <v>21</v>
      </c>
      <c r="H109">
        <v>0</v>
      </c>
      <c r="I109">
        <v>14</v>
      </c>
      <c r="J109">
        <v>7</v>
      </c>
      <c r="K109">
        <v>0</v>
      </c>
      <c r="L109">
        <v>0</v>
      </c>
      <c r="N109">
        <v>2019</v>
      </c>
      <c r="O109" t="s">
        <v>153</v>
      </c>
      <c r="P109">
        <v>1</v>
      </c>
      <c r="Q109" t="b">
        <v>1</v>
      </c>
      <c r="R109">
        <v>0</v>
      </c>
      <c r="S109">
        <v>40206</v>
      </c>
      <c r="T109">
        <v>21</v>
      </c>
      <c r="U109">
        <v>0</v>
      </c>
      <c r="V109">
        <v>14</v>
      </c>
      <c r="W109">
        <v>7</v>
      </c>
      <c r="X109">
        <v>0</v>
      </c>
      <c r="Y109">
        <v>0</v>
      </c>
      <c r="Z109">
        <f>IF(OR(P109=1,NOT(ISNA((MATCH(S109,Sheet4!H$2:H$57,0))))),1,0)</f>
        <v>1</v>
      </c>
      <c r="AO109" s="8">
        <v>45135</v>
      </c>
    </row>
    <row r="110" spans="1:41" x14ac:dyDescent="0.3">
      <c r="A110">
        <v>2019</v>
      </c>
      <c r="B110" t="str">
        <v>April</v>
      </c>
      <c r="C110">
        <v>1</v>
      </c>
      <c r="D110" t="b">
        <v>1</v>
      </c>
      <c r="E110">
        <v>0</v>
      </c>
      <c r="F110">
        <v>40207</v>
      </c>
      <c r="G110">
        <v>29</v>
      </c>
      <c r="H110">
        <v>0</v>
      </c>
      <c r="I110">
        <v>18</v>
      </c>
      <c r="J110">
        <v>7</v>
      </c>
      <c r="K110">
        <v>0</v>
      </c>
      <c r="L110">
        <v>0</v>
      </c>
      <c r="N110">
        <v>2019</v>
      </c>
      <c r="O110" t="s">
        <v>153</v>
      </c>
      <c r="P110">
        <v>1</v>
      </c>
      <c r="Q110" t="b">
        <v>1</v>
      </c>
      <c r="R110">
        <v>0</v>
      </c>
      <c r="S110">
        <v>40207</v>
      </c>
      <c r="T110">
        <v>29</v>
      </c>
      <c r="U110">
        <v>0</v>
      </c>
      <c r="V110">
        <v>18</v>
      </c>
      <c r="W110">
        <v>7</v>
      </c>
      <c r="X110">
        <v>0</v>
      </c>
      <c r="Y110">
        <v>0</v>
      </c>
      <c r="Z110">
        <f>IF(OR(P110=1,NOT(ISNA((MATCH(S110,Sheet4!H$2:H$57,0))))),1,0)</f>
        <v>1</v>
      </c>
      <c r="AO110" s="8">
        <v>45135</v>
      </c>
    </row>
    <row r="111" spans="1:41" x14ac:dyDescent="0.3">
      <c r="A111">
        <v>2019</v>
      </c>
      <c r="B111" t="str">
        <v>April</v>
      </c>
      <c r="C111">
        <v>1</v>
      </c>
      <c r="D111" t="b">
        <v>1</v>
      </c>
      <c r="E111">
        <v>0</v>
      </c>
      <c r="F111">
        <v>40208</v>
      </c>
      <c r="G111">
        <v>51</v>
      </c>
      <c r="H111">
        <v>0</v>
      </c>
      <c r="I111">
        <v>29</v>
      </c>
      <c r="J111">
        <v>15</v>
      </c>
      <c r="K111">
        <v>0</v>
      </c>
      <c r="L111">
        <v>0</v>
      </c>
      <c r="N111">
        <v>2019</v>
      </c>
      <c r="O111" t="s">
        <v>153</v>
      </c>
      <c r="P111">
        <v>1</v>
      </c>
      <c r="Q111" t="b">
        <v>1</v>
      </c>
      <c r="R111">
        <v>0</v>
      </c>
      <c r="S111">
        <v>40208</v>
      </c>
      <c r="T111">
        <v>51</v>
      </c>
      <c r="U111">
        <v>0</v>
      </c>
      <c r="V111">
        <v>29</v>
      </c>
      <c r="W111">
        <v>15</v>
      </c>
      <c r="X111">
        <v>0</v>
      </c>
      <c r="Y111">
        <v>0</v>
      </c>
      <c r="Z111">
        <f>IF(OR(P111=1,NOT(ISNA((MATCH(S111,Sheet4!H$2:H$57,0))))),1,0)</f>
        <v>1</v>
      </c>
      <c r="AO111" s="8">
        <v>45135</v>
      </c>
    </row>
    <row r="112" spans="1:41" x14ac:dyDescent="0.3">
      <c r="A112">
        <v>2019</v>
      </c>
      <c r="B112" t="str">
        <v>April</v>
      </c>
      <c r="C112">
        <v>1</v>
      </c>
      <c r="D112" t="b">
        <v>1</v>
      </c>
      <c r="E112">
        <v>0</v>
      </c>
      <c r="F112">
        <v>40209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N112">
        <v>2019</v>
      </c>
      <c r="O112" t="s">
        <v>153</v>
      </c>
      <c r="P112">
        <v>1</v>
      </c>
      <c r="Q112" t="b">
        <v>1</v>
      </c>
      <c r="R112">
        <v>0</v>
      </c>
      <c r="S112">
        <v>40209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f>IF(OR(P112=1,NOT(ISNA((MATCH(S112,Sheet4!H$2:H$57,0))))),1,0)</f>
        <v>1</v>
      </c>
      <c r="AO112" s="8">
        <v>45135</v>
      </c>
    </row>
    <row r="113" spans="1:41" x14ac:dyDescent="0.3">
      <c r="A113">
        <v>2019</v>
      </c>
      <c r="B113" t="str">
        <v>April</v>
      </c>
      <c r="C113">
        <v>1</v>
      </c>
      <c r="D113" t="b">
        <v>1</v>
      </c>
      <c r="E113">
        <v>0</v>
      </c>
      <c r="F113">
        <v>40210</v>
      </c>
      <c r="G113">
        <v>85</v>
      </c>
      <c r="H113">
        <v>0</v>
      </c>
      <c r="I113">
        <v>59</v>
      </c>
      <c r="J113">
        <v>26</v>
      </c>
      <c r="K113">
        <v>1</v>
      </c>
      <c r="L113">
        <v>0</v>
      </c>
      <c r="N113">
        <v>2019</v>
      </c>
      <c r="O113" t="s">
        <v>153</v>
      </c>
      <c r="P113">
        <v>1</v>
      </c>
      <c r="Q113" t="b">
        <v>1</v>
      </c>
      <c r="R113">
        <v>0</v>
      </c>
      <c r="S113">
        <v>40210</v>
      </c>
      <c r="T113">
        <v>85</v>
      </c>
      <c r="U113">
        <v>0</v>
      </c>
      <c r="V113">
        <v>59</v>
      </c>
      <c r="W113">
        <v>26</v>
      </c>
      <c r="X113">
        <v>1</v>
      </c>
      <c r="Y113">
        <v>0</v>
      </c>
      <c r="Z113">
        <f>IF(OR(P113=1,NOT(ISNA((MATCH(S113,Sheet4!H$2:H$57,0))))),1,0)</f>
        <v>1</v>
      </c>
      <c r="AO113" s="8">
        <v>45135</v>
      </c>
    </row>
    <row r="114" spans="1:41" x14ac:dyDescent="0.3">
      <c r="A114">
        <v>2019</v>
      </c>
      <c r="B114" t="str">
        <v>April</v>
      </c>
      <c r="C114">
        <v>1</v>
      </c>
      <c r="D114" t="b">
        <v>1</v>
      </c>
      <c r="E114">
        <v>0</v>
      </c>
      <c r="F114">
        <v>40211</v>
      </c>
      <c r="G114">
        <v>77</v>
      </c>
      <c r="H114">
        <v>0</v>
      </c>
      <c r="I114">
        <v>48</v>
      </c>
      <c r="J114">
        <v>28</v>
      </c>
      <c r="K114">
        <v>0</v>
      </c>
      <c r="L114">
        <v>0</v>
      </c>
      <c r="N114">
        <v>2019</v>
      </c>
      <c r="O114" t="s">
        <v>153</v>
      </c>
      <c r="P114">
        <v>1</v>
      </c>
      <c r="Q114" t="b">
        <v>1</v>
      </c>
      <c r="R114">
        <v>0</v>
      </c>
      <c r="S114">
        <v>40211</v>
      </c>
      <c r="T114">
        <v>77</v>
      </c>
      <c r="U114">
        <v>0</v>
      </c>
      <c r="V114">
        <v>48</v>
      </c>
      <c r="W114">
        <v>28</v>
      </c>
      <c r="X114">
        <v>0</v>
      </c>
      <c r="Y114">
        <v>0</v>
      </c>
      <c r="Z114">
        <f>IF(OR(P114=1,NOT(ISNA((MATCH(S114,Sheet4!H$2:H$57,0))))),1,0)</f>
        <v>1</v>
      </c>
      <c r="AO114" s="8">
        <v>45135</v>
      </c>
    </row>
    <row r="115" spans="1:41" x14ac:dyDescent="0.3">
      <c r="A115">
        <v>2019</v>
      </c>
      <c r="B115" t="str">
        <v>April</v>
      </c>
      <c r="C115">
        <v>1</v>
      </c>
      <c r="D115" t="b">
        <v>1</v>
      </c>
      <c r="E115">
        <v>0</v>
      </c>
      <c r="F115">
        <v>40212</v>
      </c>
      <c r="G115">
        <v>35</v>
      </c>
      <c r="H115">
        <v>0</v>
      </c>
      <c r="I115">
        <v>17</v>
      </c>
      <c r="J115">
        <v>11</v>
      </c>
      <c r="K115">
        <v>0</v>
      </c>
      <c r="L115">
        <v>0</v>
      </c>
      <c r="N115">
        <v>2019</v>
      </c>
      <c r="O115" t="s">
        <v>153</v>
      </c>
      <c r="P115">
        <v>1</v>
      </c>
      <c r="Q115" t="b">
        <v>1</v>
      </c>
      <c r="R115">
        <v>0</v>
      </c>
      <c r="S115">
        <v>40212</v>
      </c>
      <c r="T115">
        <v>35</v>
      </c>
      <c r="U115">
        <v>0</v>
      </c>
      <c r="V115">
        <v>17</v>
      </c>
      <c r="W115">
        <v>11</v>
      </c>
      <c r="X115">
        <v>0</v>
      </c>
      <c r="Y115">
        <v>0</v>
      </c>
      <c r="Z115">
        <f>IF(OR(P115=1,NOT(ISNA((MATCH(S115,Sheet4!H$2:H$57,0))))),1,0)</f>
        <v>1</v>
      </c>
      <c r="AO115" s="8">
        <v>45135</v>
      </c>
    </row>
    <row r="116" spans="1:41" x14ac:dyDescent="0.3">
      <c r="A116">
        <v>2019</v>
      </c>
      <c r="B116" t="str">
        <v>April</v>
      </c>
      <c r="C116">
        <v>1</v>
      </c>
      <c r="D116" t="b">
        <v>1</v>
      </c>
      <c r="E116">
        <v>0</v>
      </c>
      <c r="F116">
        <v>40213</v>
      </c>
      <c r="G116">
        <v>42</v>
      </c>
      <c r="H116">
        <v>0</v>
      </c>
      <c r="I116">
        <v>25</v>
      </c>
      <c r="J116">
        <v>19</v>
      </c>
      <c r="K116">
        <v>0</v>
      </c>
      <c r="L116">
        <v>0</v>
      </c>
      <c r="N116">
        <v>2019</v>
      </c>
      <c r="O116" t="s">
        <v>153</v>
      </c>
      <c r="P116">
        <v>1</v>
      </c>
      <c r="Q116" t="b">
        <v>1</v>
      </c>
      <c r="R116">
        <v>0</v>
      </c>
      <c r="S116">
        <v>40213</v>
      </c>
      <c r="T116">
        <v>42</v>
      </c>
      <c r="U116">
        <v>0</v>
      </c>
      <c r="V116">
        <v>25</v>
      </c>
      <c r="W116">
        <v>19</v>
      </c>
      <c r="X116">
        <v>0</v>
      </c>
      <c r="Y116">
        <v>0</v>
      </c>
      <c r="Z116">
        <f>IF(OR(P116=1,NOT(ISNA((MATCH(S116,Sheet4!H$2:H$57,0))))),1,0)</f>
        <v>1</v>
      </c>
      <c r="AO116" s="8">
        <v>45135</v>
      </c>
    </row>
    <row r="117" spans="1:41" x14ac:dyDescent="0.3">
      <c r="A117">
        <v>2019</v>
      </c>
      <c r="B117" t="str">
        <v>April</v>
      </c>
      <c r="C117">
        <v>1</v>
      </c>
      <c r="D117" t="b">
        <v>1</v>
      </c>
      <c r="E117">
        <v>0</v>
      </c>
      <c r="F117">
        <v>40214</v>
      </c>
      <c r="G117">
        <v>113</v>
      </c>
      <c r="H117">
        <v>0</v>
      </c>
      <c r="I117">
        <v>73</v>
      </c>
      <c r="J117">
        <v>38</v>
      </c>
      <c r="K117">
        <v>2</v>
      </c>
      <c r="L117">
        <v>0</v>
      </c>
      <c r="N117">
        <v>2019</v>
      </c>
      <c r="O117" t="s">
        <v>153</v>
      </c>
      <c r="P117">
        <v>1</v>
      </c>
      <c r="Q117" t="b">
        <v>1</v>
      </c>
      <c r="R117">
        <v>0</v>
      </c>
      <c r="S117">
        <v>40214</v>
      </c>
      <c r="T117">
        <v>113</v>
      </c>
      <c r="U117">
        <v>0</v>
      </c>
      <c r="V117">
        <v>73</v>
      </c>
      <c r="W117">
        <v>38</v>
      </c>
      <c r="X117">
        <v>2</v>
      </c>
      <c r="Y117">
        <v>0</v>
      </c>
      <c r="Z117">
        <f>IF(OR(P117=1,NOT(ISNA((MATCH(S117,Sheet4!H$2:H$57,0))))),1,0)</f>
        <v>1</v>
      </c>
      <c r="AO117" s="8">
        <v>45135</v>
      </c>
    </row>
    <row r="118" spans="1:41" x14ac:dyDescent="0.3">
      <c r="A118">
        <v>2019</v>
      </c>
      <c r="B118" t="str">
        <v>April</v>
      </c>
      <c r="C118">
        <v>1</v>
      </c>
      <c r="D118" t="b">
        <v>1</v>
      </c>
      <c r="E118">
        <v>0</v>
      </c>
      <c r="F118">
        <v>40215</v>
      </c>
      <c r="G118">
        <v>51</v>
      </c>
      <c r="H118">
        <v>0</v>
      </c>
      <c r="I118">
        <v>39</v>
      </c>
      <c r="J118">
        <v>12</v>
      </c>
      <c r="K118">
        <v>1</v>
      </c>
      <c r="L118">
        <v>0</v>
      </c>
      <c r="N118">
        <v>2019</v>
      </c>
      <c r="O118" t="s">
        <v>153</v>
      </c>
      <c r="P118">
        <v>1</v>
      </c>
      <c r="Q118" t="b">
        <v>1</v>
      </c>
      <c r="R118">
        <v>0</v>
      </c>
      <c r="S118">
        <v>40215</v>
      </c>
      <c r="T118">
        <v>51</v>
      </c>
      <c r="U118">
        <v>0</v>
      </c>
      <c r="V118">
        <v>39</v>
      </c>
      <c r="W118">
        <v>12</v>
      </c>
      <c r="X118">
        <v>1</v>
      </c>
      <c r="Y118">
        <v>0</v>
      </c>
      <c r="Z118">
        <f>IF(OR(P118=1,NOT(ISNA((MATCH(S118,Sheet4!H$2:H$57,0))))),1,0)</f>
        <v>1</v>
      </c>
      <c r="AO118" s="8">
        <v>45135</v>
      </c>
    </row>
    <row r="119" spans="1:41" x14ac:dyDescent="0.3">
      <c r="A119">
        <v>2019</v>
      </c>
      <c r="B119" t="str">
        <v>April</v>
      </c>
      <c r="C119">
        <v>1</v>
      </c>
      <c r="D119" t="b">
        <v>1</v>
      </c>
      <c r="E119">
        <v>0</v>
      </c>
      <c r="F119">
        <v>40216</v>
      </c>
      <c r="G119">
        <v>69</v>
      </c>
      <c r="H119">
        <v>0</v>
      </c>
      <c r="I119">
        <v>47</v>
      </c>
      <c r="J119">
        <v>13</v>
      </c>
      <c r="K119">
        <v>0</v>
      </c>
      <c r="L119">
        <v>0</v>
      </c>
      <c r="N119">
        <v>2019</v>
      </c>
      <c r="O119" t="s">
        <v>153</v>
      </c>
      <c r="P119">
        <v>1</v>
      </c>
      <c r="Q119" t="b">
        <v>1</v>
      </c>
      <c r="R119">
        <v>0</v>
      </c>
      <c r="S119">
        <v>40216</v>
      </c>
      <c r="T119">
        <v>69</v>
      </c>
      <c r="U119">
        <v>0</v>
      </c>
      <c r="V119">
        <v>47</v>
      </c>
      <c r="W119">
        <v>13</v>
      </c>
      <c r="X119">
        <v>0</v>
      </c>
      <c r="Y119">
        <v>0</v>
      </c>
      <c r="Z119">
        <f>IF(OR(P119=1,NOT(ISNA((MATCH(S119,Sheet4!H$2:H$57,0))))),1,0)</f>
        <v>1</v>
      </c>
      <c r="AO119" s="8">
        <v>45135</v>
      </c>
    </row>
    <row r="120" spans="1:41" x14ac:dyDescent="0.3">
      <c r="A120">
        <v>2019</v>
      </c>
      <c r="B120" t="str">
        <v>April</v>
      </c>
      <c r="C120">
        <v>1</v>
      </c>
      <c r="D120" t="b">
        <v>1</v>
      </c>
      <c r="E120">
        <v>0</v>
      </c>
      <c r="F120">
        <v>40217</v>
      </c>
      <c r="G120">
        <v>16</v>
      </c>
      <c r="H120">
        <v>0</v>
      </c>
      <c r="I120">
        <v>10</v>
      </c>
      <c r="J120">
        <v>5</v>
      </c>
      <c r="K120">
        <v>0</v>
      </c>
      <c r="L120">
        <v>0</v>
      </c>
      <c r="N120">
        <v>2019</v>
      </c>
      <c r="O120" t="s">
        <v>153</v>
      </c>
      <c r="P120">
        <v>1</v>
      </c>
      <c r="Q120" t="b">
        <v>1</v>
      </c>
      <c r="R120">
        <v>0</v>
      </c>
      <c r="S120">
        <v>40217</v>
      </c>
      <c r="T120">
        <v>16</v>
      </c>
      <c r="U120">
        <v>0</v>
      </c>
      <c r="V120">
        <v>10</v>
      </c>
      <c r="W120">
        <v>5</v>
      </c>
      <c r="X120">
        <v>0</v>
      </c>
      <c r="Y120">
        <v>0</v>
      </c>
      <c r="Z120">
        <f>IF(OR(P120=1,NOT(ISNA((MATCH(S120,Sheet4!H$2:H$57,0))))),1,0)</f>
        <v>1</v>
      </c>
      <c r="AO120" s="8">
        <v>45135</v>
      </c>
    </row>
    <row r="121" spans="1:41" x14ac:dyDescent="0.3">
      <c r="A121">
        <v>2019</v>
      </c>
      <c r="B121" t="str">
        <v>April</v>
      </c>
      <c r="C121">
        <v>1</v>
      </c>
      <c r="D121" t="b">
        <v>1</v>
      </c>
      <c r="E121">
        <v>0</v>
      </c>
      <c r="F121">
        <v>40218</v>
      </c>
      <c r="G121">
        <v>82</v>
      </c>
      <c r="H121">
        <v>0</v>
      </c>
      <c r="I121">
        <v>47</v>
      </c>
      <c r="J121">
        <v>32</v>
      </c>
      <c r="K121">
        <v>1</v>
      </c>
      <c r="L121">
        <v>0</v>
      </c>
      <c r="N121">
        <v>2019</v>
      </c>
      <c r="O121" t="s">
        <v>153</v>
      </c>
      <c r="P121">
        <v>1</v>
      </c>
      <c r="Q121" t="b">
        <v>1</v>
      </c>
      <c r="R121">
        <v>0</v>
      </c>
      <c r="S121">
        <v>40218</v>
      </c>
      <c r="T121">
        <v>82</v>
      </c>
      <c r="U121">
        <v>0</v>
      </c>
      <c r="V121">
        <v>47</v>
      </c>
      <c r="W121">
        <v>32</v>
      </c>
      <c r="X121">
        <v>1</v>
      </c>
      <c r="Y121">
        <v>0</v>
      </c>
      <c r="Z121">
        <f>IF(OR(P121=1,NOT(ISNA((MATCH(S121,Sheet4!H$2:H$57,0))))),1,0)</f>
        <v>1</v>
      </c>
      <c r="AO121" s="8">
        <v>45135</v>
      </c>
    </row>
    <row r="122" spans="1:41" x14ac:dyDescent="0.3">
      <c r="A122">
        <v>2019</v>
      </c>
      <c r="B122" t="str">
        <v>April</v>
      </c>
      <c r="C122">
        <v>1</v>
      </c>
      <c r="D122" t="b">
        <v>1</v>
      </c>
      <c r="E122">
        <v>0</v>
      </c>
      <c r="F122">
        <v>40219</v>
      </c>
      <c r="G122">
        <v>94</v>
      </c>
      <c r="H122">
        <v>0</v>
      </c>
      <c r="I122">
        <v>45</v>
      </c>
      <c r="J122">
        <v>15</v>
      </c>
      <c r="K122">
        <v>2</v>
      </c>
      <c r="L122">
        <v>0</v>
      </c>
      <c r="N122">
        <v>2019</v>
      </c>
      <c r="O122" t="s">
        <v>153</v>
      </c>
      <c r="P122">
        <v>1</v>
      </c>
      <c r="Q122" t="b">
        <v>1</v>
      </c>
      <c r="R122">
        <v>0</v>
      </c>
      <c r="S122">
        <v>40219</v>
      </c>
      <c r="T122">
        <v>94</v>
      </c>
      <c r="U122">
        <v>0</v>
      </c>
      <c r="V122">
        <v>45</v>
      </c>
      <c r="W122">
        <v>15</v>
      </c>
      <c r="X122">
        <v>2</v>
      </c>
      <c r="Y122">
        <v>0</v>
      </c>
      <c r="Z122">
        <f>IF(OR(P122=1,NOT(ISNA((MATCH(S122,Sheet4!H$2:H$57,0))))),1,0)</f>
        <v>1</v>
      </c>
      <c r="AO122" s="8">
        <v>45135</v>
      </c>
    </row>
    <row r="123" spans="1:41" x14ac:dyDescent="0.3">
      <c r="A123">
        <v>2019</v>
      </c>
      <c r="B123" t="str">
        <v>April</v>
      </c>
      <c r="C123">
        <v>1</v>
      </c>
      <c r="D123" t="b">
        <v>1</v>
      </c>
      <c r="E123">
        <v>0</v>
      </c>
      <c r="F123">
        <v>40220</v>
      </c>
      <c r="G123">
        <v>55</v>
      </c>
      <c r="H123">
        <v>0</v>
      </c>
      <c r="I123">
        <v>28</v>
      </c>
      <c r="J123">
        <v>13</v>
      </c>
      <c r="K123">
        <v>1</v>
      </c>
      <c r="L123">
        <v>0</v>
      </c>
      <c r="N123">
        <v>2019</v>
      </c>
      <c r="O123" t="s">
        <v>153</v>
      </c>
      <c r="P123">
        <v>1</v>
      </c>
      <c r="Q123" t="b">
        <v>1</v>
      </c>
      <c r="R123">
        <v>0</v>
      </c>
      <c r="S123">
        <v>40220</v>
      </c>
      <c r="T123">
        <v>55</v>
      </c>
      <c r="U123">
        <v>0</v>
      </c>
      <c r="V123">
        <v>28</v>
      </c>
      <c r="W123">
        <v>13</v>
      </c>
      <c r="X123">
        <v>1</v>
      </c>
      <c r="Y123">
        <v>0</v>
      </c>
      <c r="Z123">
        <f>IF(OR(P123=1,NOT(ISNA((MATCH(S123,Sheet4!H$2:H$57,0))))),1,0)</f>
        <v>1</v>
      </c>
      <c r="AO123" s="8">
        <v>45135</v>
      </c>
    </row>
    <row r="124" spans="1:41" x14ac:dyDescent="0.3">
      <c r="A124">
        <v>2019</v>
      </c>
      <c r="B124" t="str">
        <v>April</v>
      </c>
      <c r="C124">
        <v>1</v>
      </c>
      <c r="D124" t="b">
        <v>1</v>
      </c>
      <c r="E124">
        <v>0</v>
      </c>
      <c r="F124">
        <v>40222</v>
      </c>
      <c r="G124">
        <v>37</v>
      </c>
      <c r="H124">
        <v>0</v>
      </c>
      <c r="I124">
        <v>14</v>
      </c>
      <c r="J124">
        <v>6</v>
      </c>
      <c r="K124">
        <v>0</v>
      </c>
      <c r="L124">
        <v>0</v>
      </c>
      <c r="N124">
        <v>2019</v>
      </c>
      <c r="O124" t="s">
        <v>153</v>
      </c>
      <c r="P124">
        <v>1</v>
      </c>
      <c r="Q124" t="b">
        <v>1</v>
      </c>
      <c r="R124">
        <v>0</v>
      </c>
      <c r="S124">
        <v>40222</v>
      </c>
      <c r="T124">
        <v>37</v>
      </c>
      <c r="U124">
        <v>0</v>
      </c>
      <c r="V124">
        <v>14</v>
      </c>
      <c r="W124">
        <v>6</v>
      </c>
      <c r="X124">
        <v>0</v>
      </c>
      <c r="Y124">
        <v>0</v>
      </c>
      <c r="Z124">
        <f>IF(OR(P124=1,NOT(ISNA((MATCH(S124,Sheet4!H$2:H$57,0))))),1,0)</f>
        <v>1</v>
      </c>
      <c r="AO124" s="8">
        <v>45135</v>
      </c>
    </row>
    <row r="125" spans="1:41" x14ac:dyDescent="0.3">
      <c r="A125">
        <v>2019</v>
      </c>
      <c r="B125" t="str">
        <v>April</v>
      </c>
      <c r="C125">
        <v>1</v>
      </c>
      <c r="D125" t="b">
        <v>1</v>
      </c>
      <c r="E125">
        <v>0</v>
      </c>
      <c r="F125">
        <v>40223</v>
      </c>
      <c r="G125">
        <v>29</v>
      </c>
      <c r="H125">
        <v>0</v>
      </c>
      <c r="I125">
        <v>15</v>
      </c>
      <c r="J125">
        <v>6</v>
      </c>
      <c r="K125">
        <v>0</v>
      </c>
      <c r="L125">
        <v>0</v>
      </c>
      <c r="N125">
        <v>2019</v>
      </c>
      <c r="O125" t="s">
        <v>153</v>
      </c>
      <c r="P125">
        <v>1</v>
      </c>
      <c r="Q125" t="b">
        <v>1</v>
      </c>
      <c r="R125">
        <v>0</v>
      </c>
      <c r="S125">
        <v>40223</v>
      </c>
      <c r="T125">
        <v>29</v>
      </c>
      <c r="U125">
        <v>0</v>
      </c>
      <c r="V125">
        <v>15</v>
      </c>
      <c r="W125">
        <v>6</v>
      </c>
      <c r="X125">
        <v>0</v>
      </c>
      <c r="Y125">
        <v>0</v>
      </c>
      <c r="Z125">
        <f>IF(OR(P125=1,NOT(ISNA((MATCH(S125,Sheet4!H$2:H$57,0))))),1,0)</f>
        <v>1</v>
      </c>
      <c r="AO125" s="8">
        <v>45135</v>
      </c>
    </row>
    <row r="126" spans="1:41" x14ac:dyDescent="0.3">
      <c r="A126">
        <v>2019</v>
      </c>
      <c r="B126" t="str">
        <v>April</v>
      </c>
      <c r="C126">
        <v>1</v>
      </c>
      <c r="D126" t="b">
        <v>1</v>
      </c>
      <c r="E126">
        <v>0</v>
      </c>
      <c r="F126">
        <v>40225</v>
      </c>
      <c r="G126">
        <v>2</v>
      </c>
      <c r="H126">
        <v>0</v>
      </c>
      <c r="I126">
        <v>1</v>
      </c>
      <c r="J126">
        <v>0</v>
      </c>
      <c r="K126">
        <v>0</v>
      </c>
      <c r="L126">
        <v>0</v>
      </c>
      <c r="N126">
        <v>2019</v>
      </c>
      <c r="O126" t="s">
        <v>153</v>
      </c>
      <c r="P126">
        <v>1</v>
      </c>
      <c r="Q126" t="b">
        <v>1</v>
      </c>
      <c r="R126">
        <v>0</v>
      </c>
      <c r="S126">
        <v>40225</v>
      </c>
      <c r="T126">
        <v>2</v>
      </c>
      <c r="U126">
        <v>0</v>
      </c>
      <c r="V126">
        <v>1</v>
      </c>
      <c r="W126">
        <v>0</v>
      </c>
      <c r="X126">
        <v>0</v>
      </c>
      <c r="Y126">
        <v>0</v>
      </c>
      <c r="Z126">
        <f>IF(OR(P126=1,NOT(ISNA((MATCH(S126,Sheet4!H$2:H$57,0))))),1,0)</f>
        <v>1</v>
      </c>
      <c r="AO126" s="8">
        <v>45135</v>
      </c>
    </row>
    <row r="127" spans="1:41" x14ac:dyDescent="0.3">
      <c r="A127">
        <v>2019</v>
      </c>
      <c r="B127" t="str">
        <v>April</v>
      </c>
      <c r="C127">
        <v>1</v>
      </c>
      <c r="D127" t="b">
        <v>1</v>
      </c>
      <c r="E127">
        <v>0</v>
      </c>
      <c r="F127">
        <v>40228</v>
      </c>
      <c r="G127">
        <v>11</v>
      </c>
      <c r="H127">
        <v>0</v>
      </c>
      <c r="I127">
        <v>8</v>
      </c>
      <c r="J127">
        <v>3</v>
      </c>
      <c r="K127">
        <v>0</v>
      </c>
      <c r="L127">
        <v>0</v>
      </c>
      <c r="N127">
        <v>2019</v>
      </c>
      <c r="O127" t="s">
        <v>153</v>
      </c>
      <c r="P127">
        <v>1</v>
      </c>
      <c r="Q127" t="b">
        <v>1</v>
      </c>
      <c r="R127">
        <v>0</v>
      </c>
      <c r="S127">
        <v>40228</v>
      </c>
      <c r="T127">
        <v>11</v>
      </c>
      <c r="U127">
        <v>0</v>
      </c>
      <c r="V127">
        <v>8</v>
      </c>
      <c r="W127">
        <v>3</v>
      </c>
      <c r="X127">
        <v>0</v>
      </c>
      <c r="Y127">
        <v>0</v>
      </c>
      <c r="Z127">
        <f>IF(OR(P127=1,NOT(ISNA((MATCH(S127,Sheet4!H$2:H$57,0))))),1,0)</f>
        <v>1</v>
      </c>
      <c r="AO127" s="8">
        <v>45136</v>
      </c>
    </row>
    <row r="128" spans="1:41" x14ac:dyDescent="0.3">
      <c r="A128">
        <v>2019</v>
      </c>
      <c r="B128" t="str">
        <v>April</v>
      </c>
      <c r="C128">
        <v>1</v>
      </c>
      <c r="D128" t="b">
        <v>1</v>
      </c>
      <c r="E128">
        <v>0</v>
      </c>
      <c r="F128">
        <v>40229</v>
      </c>
      <c r="G128">
        <v>23</v>
      </c>
      <c r="H128">
        <v>0</v>
      </c>
      <c r="I128">
        <v>15</v>
      </c>
      <c r="J128">
        <v>6</v>
      </c>
      <c r="K128">
        <v>0</v>
      </c>
      <c r="L128">
        <v>0</v>
      </c>
      <c r="N128">
        <v>2019</v>
      </c>
      <c r="O128" t="s">
        <v>153</v>
      </c>
      <c r="P128">
        <v>1</v>
      </c>
      <c r="Q128" t="b">
        <v>1</v>
      </c>
      <c r="R128">
        <v>0</v>
      </c>
      <c r="S128">
        <v>40229</v>
      </c>
      <c r="T128">
        <v>23</v>
      </c>
      <c r="U128">
        <v>0</v>
      </c>
      <c r="V128">
        <v>15</v>
      </c>
      <c r="W128">
        <v>6</v>
      </c>
      <c r="X128">
        <v>0</v>
      </c>
      <c r="Y128">
        <v>0</v>
      </c>
      <c r="Z128">
        <f>IF(OR(P128=1,NOT(ISNA((MATCH(S128,Sheet4!H$2:H$57,0))))),1,0)</f>
        <v>1</v>
      </c>
      <c r="AO128" s="8">
        <v>45136</v>
      </c>
    </row>
    <row r="129" spans="1:41" x14ac:dyDescent="0.3">
      <c r="A129">
        <v>2019</v>
      </c>
      <c r="B129" t="str">
        <v>April</v>
      </c>
      <c r="C129">
        <v>1</v>
      </c>
      <c r="D129" t="b">
        <v>1</v>
      </c>
      <c r="E129">
        <v>0</v>
      </c>
      <c r="F129">
        <v>40241</v>
      </c>
      <c r="G129">
        <v>30</v>
      </c>
      <c r="H129">
        <v>0</v>
      </c>
      <c r="I129">
        <v>11</v>
      </c>
      <c r="J129">
        <v>6</v>
      </c>
      <c r="K129">
        <v>1</v>
      </c>
      <c r="L129">
        <v>0</v>
      </c>
      <c r="N129">
        <v>2019</v>
      </c>
      <c r="O129" t="s">
        <v>153</v>
      </c>
      <c r="P129">
        <v>1</v>
      </c>
      <c r="Q129" t="b">
        <v>1</v>
      </c>
      <c r="R129">
        <v>0</v>
      </c>
      <c r="S129">
        <v>40241</v>
      </c>
      <c r="T129">
        <v>30</v>
      </c>
      <c r="U129">
        <v>0</v>
      </c>
      <c r="V129">
        <v>11</v>
      </c>
      <c r="W129">
        <v>6</v>
      </c>
      <c r="X129">
        <v>1</v>
      </c>
      <c r="Y129">
        <v>0</v>
      </c>
      <c r="Z129">
        <f>IF(OR(P129=1,NOT(ISNA((MATCH(S129,Sheet4!H$2:H$57,0))))),1,0)</f>
        <v>1</v>
      </c>
      <c r="AO129" s="8">
        <v>45136</v>
      </c>
    </row>
    <row r="130" spans="1:41" x14ac:dyDescent="0.3">
      <c r="A130">
        <v>2019</v>
      </c>
      <c r="B130" t="str">
        <v>April</v>
      </c>
      <c r="C130">
        <v>1</v>
      </c>
      <c r="D130" t="b">
        <v>1</v>
      </c>
      <c r="E130">
        <v>0</v>
      </c>
      <c r="F130">
        <v>40242</v>
      </c>
      <c r="G130">
        <v>7</v>
      </c>
      <c r="H130">
        <v>0</v>
      </c>
      <c r="I130">
        <v>3</v>
      </c>
      <c r="J130">
        <v>0</v>
      </c>
      <c r="K130">
        <v>0</v>
      </c>
      <c r="L130">
        <v>0</v>
      </c>
      <c r="N130">
        <v>2019</v>
      </c>
      <c r="O130" t="s">
        <v>153</v>
      </c>
      <c r="P130">
        <v>1</v>
      </c>
      <c r="Q130" t="b">
        <v>1</v>
      </c>
      <c r="R130">
        <v>0</v>
      </c>
      <c r="S130">
        <v>40242</v>
      </c>
      <c r="T130">
        <v>7</v>
      </c>
      <c r="U130">
        <v>0</v>
      </c>
      <c r="V130">
        <v>3</v>
      </c>
      <c r="W130">
        <v>0</v>
      </c>
      <c r="X130">
        <v>0</v>
      </c>
      <c r="Y130">
        <v>0</v>
      </c>
      <c r="Z130">
        <f>IF(OR(P130=1,NOT(ISNA((MATCH(S130,Sheet4!H$2:H$57,0))))),1,0)</f>
        <v>1</v>
      </c>
      <c r="AO130" s="8">
        <v>45136</v>
      </c>
    </row>
    <row r="131" spans="1:41" x14ac:dyDescent="0.3">
      <c r="A131">
        <v>2019</v>
      </c>
      <c r="B131" t="str">
        <v>April</v>
      </c>
      <c r="C131">
        <v>1</v>
      </c>
      <c r="D131" t="b">
        <v>1</v>
      </c>
      <c r="E131">
        <v>0</v>
      </c>
      <c r="F131">
        <v>40243</v>
      </c>
      <c r="G131">
        <v>5</v>
      </c>
      <c r="H131">
        <v>0</v>
      </c>
      <c r="I131">
        <v>2</v>
      </c>
      <c r="J131">
        <v>1</v>
      </c>
      <c r="K131">
        <v>0</v>
      </c>
      <c r="L131">
        <v>0</v>
      </c>
      <c r="N131">
        <v>2019</v>
      </c>
      <c r="O131" t="s">
        <v>153</v>
      </c>
      <c r="P131">
        <v>1</v>
      </c>
      <c r="Q131" t="b">
        <v>1</v>
      </c>
      <c r="R131">
        <v>0</v>
      </c>
      <c r="S131">
        <v>40243</v>
      </c>
      <c r="T131">
        <v>5</v>
      </c>
      <c r="U131">
        <v>0</v>
      </c>
      <c r="V131">
        <v>2</v>
      </c>
      <c r="W131">
        <v>1</v>
      </c>
      <c r="X131">
        <v>0</v>
      </c>
      <c r="Y131">
        <v>0</v>
      </c>
      <c r="Z131">
        <f>IF(OR(P131=1,NOT(ISNA((MATCH(S131,Sheet4!H$2:H$57,0))))),1,0)</f>
        <v>1</v>
      </c>
      <c r="AO131" s="8">
        <v>45136</v>
      </c>
    </row>
    <row r="132" spans="1:41" x14ac:dyDescent="0.3">
      <c r="A132">
        <v>2019</v>
      </c>
      <c r="B132" t="str">
        <v>April</v>
      </c>
      <c r="C132">
        <v>1</v>
      </c>
      <c r="D132" t="b">
        <v>1</v>
      </c>
      <c r="E132">
        <v>0</v>
      </c>
      <c r="F132">
        <v>40245</v>
      </c>
      <c r="G132">
        <v>11</v>
      </c>
      <c r="H132">
        <v>0</v>
      </c>
      <c r="I132">
        <v>6</v>
      </c>
      <c r="J132">
        <v>3</v>
      </c>
      <c r="K132">
        <v>0</v>
      </c>
      <c r="L132">
        <v>0</v>
      </c>
      <c r="N132">
        <v>2019</v>
      </c>
      <c r="O132" t="s">
        <v>153</v>
      </c>
      <c r="P132">
        <v>1</v>
      </c>
      <c r="Q132" t="b">
        <v>1</v>
      </c>
      <c r="R132">
        <v>0</v>
      </c>
      <c r="S132">
        <v>40245</v>
      </c>
      <c r="T132">
        <v>11</v>
      </c>
      <c r="U132">
        <v>0</v>
      </c>
      <c r="V132">
        <v>6</v>
      </c>
      <c r="W132">
        <v>3</v>
      </c>
      <c r="X132">
        <v>0</v>
      </c>
      <c r="Y132">
        <v>0</v>
      </c>
      <c r="Z132">
        <f>IF(OR(P132=1,NOT(ISNA((MATCH(S132,Sheet4!H$2:H$57,0))))),1,0)</f>
        <v>1</v>
      </c>
      <c r="AO132" s="8">
        <v>45135</v>
      </c>
    </row>
    <row r="133" spans="1:41" x14ac:dyDescent="0.3">
      <c r="A133">
        <v>2019</v>
      </c>
      <c r="B133" t="str">
        <v>April</v>
      </c>
      <c r="C133">
        <v>1</v>
      </c>
      <c r="D133" t="b">
        <v>1</v>
      </c>
      <c r="E133">
        <v>0</v>
      </c>
      <c r="F133">
        <v>40258</v>
      </c>
      <c r="G133">
        <v>25</v>
      </c>
      <c r="H133">
        <v>0</v>
      </c>
      <c r="I133">
        <v>15</v>
      </c>
      <c r="J133">
        <v>7</v>
      </c>
      <c r="K133">
        <v>0</v>
      </c>
      <c r="L133">
        <v>0</v>
      </c>
      <c r="N133">
        <v>2019</v>
      </c>
      <c r="O133" t="s">
        <v>153</v>
      </c>
      <c r="P133">
        <v>1</v>
      </c>
      <c r="Q133" t="b">
        <v>1</v>
      </c>
      <c r="R133">
        <v>0</v>
      </c>
      <c r="S133">
        <v>40258</v>
      </c>
      <c r="T133">
        <v>25</v>
      </c>
      <c r="U133">
        <v>0</v>
      </c>
      <c r="V133">
        <v>15</v>
      </c>
      <c r="W133">
        <v>7</v>
      </c>
      <c r="X133">
        <v>0</v>
      </c>
      <c r="Y133">
        <v>0</v>
      </c>
      <c r="Z133">
        <f>IF(OR(P133=1,NOT(ISNA((MATCH(S133,Sheet4!H$2:H$57,0))))),1,0)</f>
        <v>1</v>
      </c>
      <c r="AO133" s="8">
        <v>45136</v>
      </c>
    </row>
    <row r="134" spans="1:41" x14ac:dyDescent="0.3">
      <c r="A134">
        <v>2019</v>
      </c>
      <c r="B134" t="str">
        <v>April</v>
      </c>
      <c r="C134">
        <v>1</v>
      </c>
      <c r="D134" t="b">
        <v>1</v>
      </c>
      <c r="E134">
        <v>0</v>
      </c>
      <c r="F134">
        <v>40268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N134">
        <v>2019</v>
      </c>
      <c r="O134" t="s">
        <v>153</v>
      </c>
      <c r="P134">
        <v>1</v>
      </c>
      <c r="Q134" t="b">
        <v>1</v>
      </c>
      <c r="R134">
        <v>0</v>
      </c>
      <c r="S134">
        <v>40268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f>IF(OR(P134=1,NOT(ISNA((MATCH(S134,Sheet4!H$2:H$57,0))))),1,0)</f>
        <v>1</v>
      </c>
      <c r="AO134" s="8">
        <v>45136</v>
      </c>
    </row>
    <row r="135" spans="1:41" x14ac:dyDescent="0.3">
      <c r="A135">
        <v>2019</v>
      </c>
      <c r="B135" t="str">
        <v>April</v>
      </c>
      <c r="C135">
        <v>1</v>
      </c>
      <c r="D135" t="b">
        <v>1</v>
      </c>
      <c r="E135">
        <v>0</v>
      </c>
      <c r="F135">
        <v>40272</v>
      </c>
      <c r="G135">
        <v>64</v>
      </c>
      <c r="H135">
        <v>0</v>
      </c>
      <c r="I135">
        <v>34</v>
      </c>
      <c r="J135">
        <v>18</v>
      </c>
      <c r="K135">
        <v>0</v>
      </c>
      <c r="L135">
        <v>0</v>
      </c>
      <c r="N135">
        <v>2019</v>
      </c>
      <c r="O135" t="s">
        <v>153</v>
      </c>
      <c r="P135">
        <v>1</v>
      </c>
      <c r="Q135" t="b">
        <v>1</v>
      </c>
      <c r="R135">
        <v>0</v>
      </c>
      <c r="S135">
        <v>40272</v>
      </c>
      <c r="T135">
        <v>64</v>
      </c>
      <c r="U135">
        <v>0</v>
      </c>
      <c r="V135">
        <v>34</v>
      </c>
      <c r="W135">
        <v>18</v>
      </c>
      <c r="X135">
        <v>0</v>
      </c>
      <c r="Y135">
        <v>0</v>
      </c>
      <c r="Z135">
        <f>IF(OR(P135=1,NOT(ISNA((MATCH(S135,Sheet4!H$2:H$57,0))))),1,0)</f>
        <v>1</v>
      </c>
      <c r="AO135" s="8">
        <v>45136</v>
      </c>
    </row>
    <row r="136" spans="1:41" x14ac:dyDescent="0.3">
      <c r="A136">
        <v>2019</v>
      </c>
      <c r="B136" t="str">
        <v>April</v>
      </c>
      <c r="C136">
        <v>1</v>
      </c>
      <c r="D136" t="b">
        <v>1</v>
      </c>
      <c r="E136">
        <v>0</v>
      </c>
      <c r="F136">
        <v>40291</v>
      </c>
      <c r="G136">
        <v>33</v>
      </c>
      <c r="H136">
        <v>0</v>
      </c>
      <c r="I136">
        <v>24</v>
      </c>
      <c r="J136">
        <v>6</v>
      </c>
      <c r="K136">
        <v>0</v>
      </c>
      <c r="L136">
        <v>0</v>
      </c>
      <c r="N136">
        <v>2019</v>
      </c>
      <c r="O136" t="s">
        <v>153</v>
      </c>
      <c r="P136">
        <v>1</v>
      </c>
      <c r="Q136" t="b">
        <v>1</v>
      </c>
      <c r="R136">
        <v>0</v>
      </c>
      <c r="S136">
        <v>40291</v>
      </c>
      <c r="T136">
        <v>33</v>
      </c>
      <c r="U136">
        <v>0</v>
      </c>
      <c r="V136">
        <v>24</v>
      </c>
      <c r="W136">
        <v>6</v>
      </c>
      <c r="X136">
        <v>0</v>
      </c>
      <c r="Y136">
        <v>0</v>
      </c>
      <c r="Z136">
        <f>IF(OR(P136=1,NOT(ISNA((MATCH(S136,Sheet4!H$2:H$57,0))))),1,0)</f>
        <v>1</v>
      </c>
      <c r="AO136" s="8">
        <v>45136</v>
      </c>
    </row>
    <row r="137" spans="1:41" x14ac:dyDescent="0.3">
      <c r="A137">
        <v>2019</v>
      </c>
      <c r="B137" t="str">
        <v>April</v>
      </c>
      <c r="C137">
        <v>1</v>
      </c>
      <c r="D137" t="b">
        <v>1</v>
      </c>
      <c r="E137">
        <v>0</v>
      </c>
      <c r="F137">
        <v>40296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N137">
        <v>2019</v>
      </c>
      <c r="O137" t="s">
        <v>153</v>
      </c>
      <c r="P137">
        <v>1</v>
      </c>
      <c r="Q137" t="b">
        <v>1</v>
      </c>
      <c r="R137">
        <v>0</v>
      </c>
      <c r="S137">
        <v>40296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f>IF(OR(P137=1,NOT(ISNA((MATCH(S137,Sheet4!H$2:H$57,0))))),1,0)</f>
        <v>1</v>
      </c>
      <c r="AO137" s="8">
        <v>45136</v>
      </c>
    </row>
    <row r="138" spans="1:41" x14ac:dyDescent="0.3">
      <c r="A138">
        <v>2019</v>
      </c>
      <c r="B138" t="str">
        <v>April</v>
      </c>
      <c r="C138">
        <v>1</v>
      </c>
      <c r="D138" t="b">
        <v>1</v>
      </c>
      <c r="E138">
        <v>0</v>
      </c>
      <c r="F138">
        <v>40299</v>
      </c>
      <c r="G138">
        <v>18</v>
      </c>
      <c r="H138">
        <v>0</v>
      </c>
      <c r="I138">
        <v>10</v>
      </c>
      <c r="J138">
        <v>5</v>
      </c>
      <c r="K138">
        <v>0</v>
      </c>
      <c r="L138">
        <v>0</v>
      </c>
      <c r="N138">
        <v>2019</v>
      </c>
      <c r="O138" t="s">
        <v>153</v>
      </c>
      <c r="P138">
        <v>1</v>
      </c>
      <c r="Q138" t="b">
        <v>1</v>
      </c>
      <c r="R138">
        <v>0</v>
      </c>
      <c r="S138">
        <v>40299</v>
      </c>
      <c r="T138">
        <v>18</v>
      </c>
      <c r="U138">
        <v>0</v>
      </c>
      <c r="V138">
        <v>10</v>
      </c>
      <c r="W138">
        <v>5</v>
      </c>
      <c r="X138">
        <v>0</v>
      </c>
      <c r="Y138">
        <v>0</v>
      </c>
      <c r="Z138">
        <f>IF(OR(P138=1,NOT(ISNA((MATCH(S138,Sheet4!H$2:H$57,0))))),1,0)</f>
        <v>1</v>
      </c>
      <c r="AO138" s="8">
        <v>45136</v>
      </c>
    </row>
    <row r="139" spans="1:41" x14ac:dyDescent="0.3">
      <c r="A139">
        <v>2019</v>
      </c>
      <c r="B139" t="str">
        <v>April</v>
      </c>
      <c r="C139">
        <v>0</v>
      </c>
      <c r="D139" t="b">
        <v>1</v>
      </c>
      <c r="E139">
        <v>0</v>
      </c>
      <c r="F139">
        <v>40118</v>
      </c>
      <c r="G139">
        <v>7</v>
      </c>
      <c r="H139">
        <v>0</v>
      </c>
      <c r="I139">
        <v>3</v>
      </c>
      <c r="J139">
        <v>1</v>
      </c>
      <c r="K139">
        <v>0</v>
      </c>
      <c r="L139">
        <v>0</v>
      </c>
      <c r="N139">
        <v>2019</v>
      </c>
      <c r="O139" t="s">
        <v>153</v>
      </c>
      <c r="P139">
        <v>0</v>
      </c>
      <c r="Q139" t="b">
        <v>1</v>
      </c>
      <c r="R139">
        <v>0</v>
      </c>
      <c r="S139">
        <v>40118</v>
      </c>
      <c r="T139">
        <v>7</v>
      </c>
      <c r="U139">
        <v>0</v>
      </c>
      <c r="V139">
        <v>3</v>
      </c>
      <c r="W139">
        <v>1</v>
      </c>
      <c r="X139">
        <v>0</v>
      </c>
      <c r="Y139">
        <v>0</v>
      </c>
      <c r="Z139">
        <f>IF(OR(P139=1,NOT(ISNA((MATCH(S139,Sheet4!H$2:H$57,0))))),1,0)</f>
        <v>1</v>
      </c>
      <c r="AO139" s="8">
        <v>45136</v>
      </c>
    </row>
    <row r="140" spans="1:41" x14ac:dyDescent="0.3">
      <c r="A140">
        <v>2019</v>
      </c>
      <c r="B140" t="str">
        <v>April</v>
      </c>
      <c r="C140">
        <v>0</v>
      </c>
      <c r="D140" t="b">
        <v>1</v>
      </c>
      <c r="E140">
        <v>0</v>
      </c>
      <c r="F140">
        <v>40059</v>
      </c>
      <c r="G140">
        <v>2</v>
      </c>
      <c r="H140">
        <v>0</v>
      </c>
      <c r="I140">
        <v>1</v>
      </c>
      <c r="J140">
        <v>1</v>
      </c>
      <c r="K140">
        <v>0</v>
      </c>
      <c r="L140">
        <v>0</v>
      </c>
      <c r="N140">
        <v>2019</v>
      </c>
      <c r="O140" t="s">
        <v>153</v>
      </c>
      <c r="P140">
        <v>0</v>
      </c>
      <c r="Q140" t="b">
        <v>1</v>
      </c>
      <c r="R140">
        <v>0</v>
      </c>
      <c r="S140">
        <v>40059</v>
      </c>
      <c r="T140">
        <v>2</v>
      </c>
      <c r="U140">
        <v>0</v>
      </c>
      <c r="V140">
        <v>1</v>
      </c>
      <c r="W140">
        <v>1</v>
      </c>
      <c r="X140">
        <v>0</v>
      </c>
      <c r="Y140">
        <v>0</v>
      </c>
      <c r="Z140">
        <f>IF(OR(P140=1,NOT(ISNA((MATCH(S140,Sheet4!H$2:H$57,0))))),1,0)</f>
        <v>1</v>
      </c>
      <c r="AO140" s="8">
        <v>45136</v>
      </c>
    </row>
    <row r="141" spans="1:41" x14ac:dyDescent="0.3">
      <c r="A141">
        <v>2019</v>
      </c>
      <c r="B141" t="str">
        <v>April</v>
      </c>
      <c r="C141">
        <v>0</v>
      </c>
      <c r="D141" t="b">
        <v>1</v>
      </c>
      <c r="E141">
        <v>0</v>
      </c>
      <c r="F141">
        <v>24020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N141">
        <v>2019</v>
      </c>
      <c r="O141" t="s">
        <v>153</v>
      </c>
      <c r="P141">
        <v>0</v>
      </c>
      <c r="Q141" t="b">
        <v>1</v>
      </c>
      <c r="R141">
        <v>0</v>
      </c>
      <c r="S141">
        <v>24020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</v>
      </c>
      <c r="Z141">
        <f>IF(OR(P141=1,NOT(ISNA((MATCH(S141,Sheet4!H$2:H$57,0))))),1,0)</f>
        <v>0</v>
      </c>
      <c r="AO141" s="8">
        <v>45136</v>
      </c>
    </row>
    <row r="142" spans="1:41" x14ac:dyDescent="0.3">
      <c r="A142">
        <v>2019</v>
      </c>
      <c r="B142" t="str">
        <v>May</v>
      </c>
      <c r="C142">
        <v>1</v>
      </c>
      <c r="D142" t="b">
        <v>1</v>
      </c>
      <c r="E142">
        <v>0</v>
      </c>
      <c r="F142">
        <v>40202</v>
      </c>
      <c r="G142">
        <v>38</v>
      </c>
      <c r="H142">
        <v>0</v>
      </c>
      <c r="I142">
        <v>22</v>
      </c>
      <c r="J142">
        <v>10</v>
      </c>
      <c r="K142">
        <v>0</v>
      </c>
      <c r="L142">
        <v>0</v>
      </c>
      <c r="N142">
        <v>2019</v>
      </c>
      <c r="O142" t="s">
        <v>175</v>
      </c>
      <c r="P142">
        <v>1</v>
      </c>
      <c r="Q142" t="b">
        <v>1</v>
      </c>
      <c r="R142">
        <v>0</v>
      </c>
      <c r="S142">
        <v>40202</v>
      </c>
      <c r="T142">
        <v>38</v>
      </c>
      <c r="U142">
        <v>0</v>
      </c>
      <c r="V142">
        <v>22</v>
      </c>
      <c r="W142">
        <v>10</v>
      </c>
      <c r="X142">
        <v>0</v>
      </c>
      <c r="Y142">
        <v>0</v>
      </c>
      <c r="Z142">
        <f>IF(OR(P142=1,NOT(ISNA((MATCH(S142,Sheet4!H$2:H$57,0))))),1,0)</f>
        <v>1</v>
      </c>
      <c r="AO142" s="8">
        <v>45136</v>
      </c>
    </row>
    <row r="143" spans="1:41" x14ac:dyDescent="0.3">
      <c r="A143">
        <v>2019</v>
      </c>
      <c r="B143" t="str">
        <v>May</v>
      </c>
      <c r="C143">
        <v>1</v>
      </c>
      <c r="D143" t="b">
        <v>1</v>
      </c>
      <c r="E143">
        <v>0</v>
      </c>
      <c r="F143">
        <v>40203</v>
      </c>
      <c r="G143">
        <v>83</v>
      </c>
      <c r="H143">
        <v>0</v>
      </c>
      <c r="I143">
        <v>57</v>
      </c>
      <c r="J143">
        <v>39</v>
      </c>
      <c r="K143">
        <v>0</v>
      </c>
      <c r="L143">
        <v>0</v>
      </c>
      <c r="N143">
        <v>2019</v>
      </c>
      <c r="O143" t="s">
        <v>175</v>
      </c>
      <c r="P143">
        <v>1</v>
      </c>
      <c r="Q143" t="b">
        <v>1</v>
      </c>
      <c r="R143">
        <v>0</v>
      </c>
      <c r="S143">
        <v>40203</v>
      </c>
      <c r="T143">
        <v>83</v>
      </c>
      <c r="U143">
        <v>0</v>
      </c>
      <c r="V143">
        <v>57</v>
      </c>
      <c r="W143">
        <v>39</v>
      </c>
      <c r="X143">
        <v>0</v>
      </c>
      <c r="Y143">
        <v>0</v>
      </c>
      <c r="Z143">
        <f>IF(OR(P143=1,NOT(ISNA((MATCH(S143,Sheet4!H$2:H$57,0))))),1,0)</f>
        <v>1</v>
      </c>
      <c r="AO143" s="8">
        <v>45136</v>
      </c>
    </row>
    <row r="144" spans="1:41" x14ac:dyDescent="0.3">
      <c r="A144">
        <v>2019</v>
      </c>
      <c r="B144" t="str">
        <v>May</v>
      </c>
      <c r="C144">
        <v>1</v>
      </c>
      <c r="D144" t="b">
        <v>1</v>
      </c>
      <c r="E144">
        <v>0</v>
      </c>
      <c r="F144">
        <v>40204</v>
      </c>
      <c r="G144">
        <v>16</v>
      </c>
      <c r="H144">
        <v>0</v>
      </c>
      <c r="I144">
        <v>8</v>
      </c>
      <c r="J144">
        <v>3</v>
      </c>
      <c r="K144">
        <v>0</v>
      </c>
      <c r="L144">
        <v>0</v>
      </c>
      <c r="N144">
        <v>2019</v>
      </c>
      <c r="O144" t="s">
        <v>175</v>
      </c>
      <c r="P144">
        <v>1</v>
      </c>
      <c r="Q144" t="b">
        <v>1</v>
      </c>
      <c r="R144">
        <v>0</v>
      </c>
      <c r="S144">
        <v>40204</v>
      </c>
      <c r="T144">
        <v>16</v>
      </c>
      <c r="U144">
        <v>0</v>
      </c>
      <c r="V144">
        <v>8</v>
      </c>
      <c r="W144">
        <v>3</v>
      </c>
      <c r="X144">
        <v>0</v>
      </c>
      <c r="Y144">
        <v>0</v>
      </c>
      <c r="Z144">
        <f>IF(OR(P144=1,NOT(ISNA((MATCH(S144,Sheet4!H$2:H$57,0))))),1,0)</f>
        <v>1</v>
      </c>
      <c r="AO144" s="8">
        <v>45136</v>
      </c>
    </row>
    <row r="145" spans="1:41" x14ac:dyDescent="0.3">
      <c r="A145">
        <v>2019</v>
      </c>
      <c r="B145" t="str">
        <v>May</v>
      </c>
      <c r="C145">
        <v>1</v>
      </c>
      <c r="D145" t="b">
        <v>1</v>
      </c>
      <c r="E145">
        <v>0</v>
      </c>
      <c r="F145">
        <v>40205</v>
      </c>
      <c r="G145">
        <v>4</v>
      </c>
      <c r="H145">
        <v>0</v>
      </c>
      <c r="I145">
        <v>1</v>
      </c>
      <c r="J145">
        <v>0</v>
      </c>
      <c r="K145">
        <v>0</v>
      </c>
      <c r="L145">
        <v>0</v>
      </c>
      <c r="N145">
        <v>2019</v>
      </c>
      <c r="O145" t="s">
        <v>175</v>
      </c>
      <c r="P145">
        <v>1</v>
      </c>
      <c r="Q145" t="b">
        <v>1</v>
      </c>
      <c r="R145">
        <v>0</v>
      </c>
      <c r="S145">
        <v>40205</v>
      </c>
      <c r="T145">
        <v>4</v>
      </c>
      <c r="U145">
        <v>0</v>
      </c>
      <c r="V145">
        <v>1</v>
      </c>
      <c r="W145">
        <v>0</v>
      </c>
      <c r="X145">
        <v>0</v>
      </c>
      <c r="Y145">
        <v>0</v>
      </c>
      <c r="Z145">
        <f>IF(OR(P145=1,NOT(ISNA((MATCH(S145,Sheet4!H$2:H$57,0))))),1,0)</f>
        <v>1</v>
      </c>
      <c r="AO145" s="8">
        <v>45135</v>
      </c>
    </row>
    <row r="146" spans="1:41" x14ac:dyDescent="0.3">
      <c r="A146">
        <v>2019</v>
      </c>
      <c r="B146" t="str">
        <v>May</v>
      </c>
      <c r="C146">
        <v>1</v>
      </c>
      <c r="D146" t="b">
        <v>1</v>
      </c>
      <c r="E146">
        <v>0</v>
      </c>
      <c r="F146">
        <v>40206</v>
      </c>
      <c r="G146">
        <v>17</v>
      </c>
      <c r="H146">
        <v>0</v>
      </c>
      <c r="I146">
        <v>10</v>
      </c>
      <c r="J146">
        <v>4</v>
      </c>
      <c r="K146">
        <v>0</v>
      </c>
      <c r="L146">
        <v>0</v>
      </c>
      <c r="N146">
        <v>2019</v>
      </c>
      <c r="O146" t="s">
        <v>175</v>
      </c>
      <c r="P146">
        <v>1</v>
      </c>
      <c r="Q146" t="b">
        <v>1</v>
      </c>
      <c r="R146">
        <v>0</v>
      </c>
      <c r="S146">
        <v>40206</v>
      </c>
      <c r="T146">
        <v>17</v>
      </c>
      <c r="U146">
        <v>0</v>
      </c>
      <c r="V146">
        <v>10</v>
      </c>
      <c r="W146">
        <v>4</v>
      </c>
      <c r="X146">
        <v>0</v>
      </c>
      <c r="Y146">
        <v>0</v>
      </c>
      <c r="Z146">
        <f>IF(OR(P146=1,NOT(ISNA((MATCH(S146,Sheet4!H$2:H$57,0))))),1,0)</f>
        <v>1</v>
      </c>
      <c r="AO146" s="8">
        <v>45138</v>
      </c>
    </row>
    <row r="147" spans="1:41" x14ac:dyDescent="0.3">
      <c r="A147">
        <v>2019</v>
      </c>
      <c r="B147" t="str">
        <v>May</v>
      </c>
      <c r="C147">
        <v>1</v>
      </c>
      <c r="D147" t="b">
        <v>1</v>
      </c>
      <c r="E147">
        <v>0</v>
      </c>
      <c r="F147">
        <v>40207</v>
      </c>
      <c r="G147">
        <v>25</v>
      </c>
      <c r="H147">
        <v>0</v>
      </c>
      <c r="I147">
        <v>14</v>
      </c>
      <c r="J147">
        <v>8</v>
      </c>
      <c r="K147">
        <v>0</v>
      </c>
      <c r="L147">
        <v>0</v>
      </c>
      <c r="N147">
        <v>2019</v>
      </c>
      <c r="O147" t="s">
        <v>175</v>
      </c>
      <c r="P147">
        <v>1</v>
      </c>
      <c r="Q147" t="b">
        <v>1</v>
      </c>
      <c r="R147">
        <v>0</v>
      </c>
      <c r="S147">
        <v>40207</v>
      </c>
      <c r="T147">
        <v>25</v>
      </c>
      <c r="U147">
        <v>0</v>
      </c>
      <c r="V147">
        <v>14</v>
      </c>
      <c r="W147">
        <v>8</v>
      </c>
      <c r="X147">
        <v>0</v>
      </c>
      <c r="Y147">
        <v>0</v>
      </c>
      <c r="Z147">
        <f>IF(OR(P147=1,NOT(ISNA((MATCH(S147,Sheet4!H$2:H$57,0))))),1,0)</f>
        <v>1</v>
      </c>
      <c r="AO147" s="8">
        <v>45138</v>
      </c>
    </row>
    <row r="148" spans="1:41" x14ac:dyDescent="0.3">
      <c r="A148">
        <v>2019</v>
      </c>
      <c r="B148" t="str">
        <v>May</v>
      </c>
      <c r="C148">
        <v>1</v>
      </c>
      <c r="D148" t="b">
        <v>1</v>
      </c>
      <c r="E148">
        <v>0</v>
      </c>
      <c r="F148">
        <v>40208</v>
      </c>
      <c r="G148">
        <v>61</v>
      </c>
      <c r="H148">
        <v>0</v>
      </c>
      <c r="I148">
        <v>46</v>
      </c>
      <c r="J148">
        <v>30</v>
      </c>
      <c r="K148">
        <v>0</v>
      </c>
      <c r="L148">
        <v>0</v>
      </c>
      <c r="N148">
        <v>2019</v>
      </c>
      <c r="O148" t="s">
        <v>175</v>
      </c>
      <c r="P148">
        <v>1</v>
      </c>
      <c r="Q148" t="b">
        <v>1</v>
      </c>
      <c r="R148">
        <v>0</v>
      </c>
      <c r="S148">
        <v>40208</v>
      </c>
      <c r="T148">
        <v>61</v>
      </c>
      <c r="U148">
        <v>0</v>
      </c>
      <c r="V148">
        <v>46</v>
      </c>
      <c r="W148">
        <v>30</v>
      </c>
      <c r="X148">
        <v>0</v>
      </c>
      <c r="Y148">
        <v>0</v>
      </c>
      <c r="Z148">
        <f>IF(OR(P148=1,NOT(ISNA((MATCH(S148,Sheet4!H$2:H$57,0))))),1,0)</f>
        <v>1</v>
      </c>
      <c r="AO148" s="8">
        <v>45138</v>
      </c>
    </row>
    <row r="149" spans="1:41" x14ac:dyDescent="0.3">
      <c r="A149">
        <v>2019</v>
      </c>
      <c r="B149" t="str">
        <v>May</v>
      </c>
      <c r="C149">
        <v>1</v>
      </c>
      <c r="D149" t="b">
        <v>1</v>
      </c>
      <c r="E149">
        <v>0</v>
      </c>
      <c r="F149">
        <v>40209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N149">
        <v>2019</v>
      </c>
      <c r="O149" t="s">
        <v>175</v>
      </c>
      <c r="P149">
        <v>1</v>
      </c>
      <c r="Q149" t="b">
        <v>1</v>
      </c>
      <c r="R149">
        <v>0</v>
      </c>
      <c r="S149">
        <v>40209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</v>
      </c>
      <c r="Z149">
        <f>IF(OR(P149=1,NOT(ISNA((MATCH(S149,Sheet4!H$2:H$57,0))))),1,0)</f>
        <v>1</v>
      </c>
      <c r="AO149" s="8">
        <v>45138</v>
      </c>
    </row>
    <row r="150" spans="1:41" x14ac:dyDescent="0.3">
      <c r="A150">
        <v>2019</v>
      </c>
      <c r="B150" t="str">
        <v>May</v>
      </c>
      <c r="C150">
        <v>1</v>
      </c>
      <c r="D150" t="b">
        <v>1</v>
      </c>
      <c r="E150">
        <v>0</v>
      </c>
      <c r="F150">
        <v>40210</v>
      </c>
      <c r="G150">
        <v>75</v>
      </c>
      <c r="H150">
        <v>0</v>
      </c>
      <c r="I150">
        <v>48</v>
      </c>
      <c r="J150">
        <v>21</v>
      </c>
      <c r="K150">
        <v>0</v>
      </c>
      <c r="L150">
        <v>0</v>
      </c>
      <c r="N150">
        <v>2019</v>
      </c>
      <c r="O150" t="s">
        <v>175</v>
      </c>
      <c r="P150">
        <v>1</v>
      </c>
      <c r="Q150" t="b">
        <v>1</v>
      </c>
      <c r="R150">
        <v>0</v>
      </c>
      <c r="S150">
        <v>40210</v>
      </c>
      <c r="T150">
        <v>75</v>
      </c>
      <c r="U150">
        <v>0</v>
      </c>
      <c r="V150">
        <v>48</v>
      </c>
      <c r="W150">
        <v>21</v>
      </c>
      <c r="X150">
        <v>0</v>
      </c>
      <c r="Y150">
        <v>0</v>
      </c>
      <c r="Z150">
        <f>IF(OR(P150=1,NOT(ISNA((MATCH(S150,Sheet4!H$2:H$57,0))))),1,0)</f>
        <v>1</v>
      </c>
      <c r="AO150" s="8">
        <v>45138</v>
      </c>
    </row>
    <row r="151" spans="1:41" x14ac:dyDescent="0.3">
      <c r="A151">
        <v>2019</v>
      </c>
      <c r="B151" t="str">
        <v>May</v>
      </c>
      <c r="C151">
        <v>1</v>
      </c>
      <c r="D151" t="b">
        <v>1</v>
      </c>
      <c r="E151">
        <v>0</v>
      </c>
      <c r="F151">
        <v>40211</v>
      </c>
      <c r="G151">
        <v>86</v>
      </c>
      <c r="H151">
        <v>0</v>
      </c>
      <c r="I151">
        <v>56</v>
      </c>
      <c r="J151">
        <v>27</v>
      </c>
      <c r="K151">
        <v>2</v>
      </c>
      <c r="L151">
        <v>0</v>
      </c>
      <c r="N151">
        <v>2019</v>
      </c>
      <c r="O151" t="s">
        <v>175</v>
      </c>
      <c r="P151">
        <v>1</v>
      </c>
      <c r="Q151" t="b">
        <v>1</v>
      </c>
      <c r="R151">
        <v>0</v>
      </c>
      <c r="S151">
        <v>40211</v>
      </c>
      <c r="T151">
        <v>86</v>
      </c>
      <c r="U151">
        <v>0</v>
      </c>
      <c r="V151">
        <v>56</v>
      </c>
      <c r="W151">
        <v>27</v>
      </c>
      <c r="X151">
        <v>2</v>
      </c>
      <c r="Y151">
        <v>0</v>
      </c>
      <c r="Z151">
        <f>IF(OR(P151=1,NOT(ISNA((MATCH(S151,Sheet4!H$2:H$57,0))))),1,0)</f>
        <v>1</v>
      </c>
      <c r="AO151" s="8">
        <v>45138</v>
      </c>
    </row>
    <row r="152" spans="1:41" x14ac:dyDescent="0.3">
      <c r="A152">
        <v>2019</v>
      </c>
      <c r="B152" t="str">
        <v>May</v>
      </c>
      <c r="C152">
        <v>1</v>
      </c>
      <c r="D152" t="b">
        <v>1</v>
      </c>
      <c r="E152">
        <v>0</v>
      </c>
      <c r="F152">
        <v>40212</v>
      </c>
      <c r="G152">
        <v>57</v>
      </c>
      <c r="H152">
        <v>0</v>
      </c>
      <c r="I152">
        <v>41</v>
      </c>
      <c r="J152">
        <v>25</v>
      </c>
      <c r="K152">
        <v>1</v>
      </c>
      <c r="L152">
        <v>0</v>
      </c>
      <c r="N152">
        <v>2019</v>
      </c>
      <c r="O152" t="s">
        <v>175</v>
      </c>
      <c r="P152">
        <v>1</v>
      </c>
      <c r="Q152" t="b">
        <v>1</v>
      </c>
      <c r="R152">
        <v>0</v>
      </c>
      <c r="S152">
        <v>40212</v>
      </c>
      <c r="T152">
        <v>57</v>
      </c>
      <c r="U152">
        <v>0</v>
      </c>
      <c r="V152">
        <v>41</v>
      </c>
      <c r="W152">
        <v>25</v>
      </c>
      <c r="X152">
        <v>1</v>
      </c>
      <c r="Y152">
        <v>0</v>
      </c>
      <c r="Z152">
        <f>IF(OR(P152=1,NOT(ISNA((MATCH(S152,Sheet4!H$2:H$57,0))))),1,0)</f>
        <v>1</v>
      </c>
      <c r="AO152" s="8">
        <v>45138</v>
      </c>
    </row>
    <row r="153" spans="1:41" x14ac:dyDescent="0.3">
      <c r="A153">
        <v>2019</v>
      </c>
      <c r="B153" t="str">
        <v>May</v>
      </c>
      <c r="C153">
        <v>1</v>
      </c>
      <c r="D153" t="b">
        <v>1</v>
      </c>
      <c r="E153">
        <v>0</v>
      </c>
      <c r="F153">
        <v>40213</v>
      </c>
      <c r="G153">
        <v>67</v>
      </c>
      <c r="H153">
        <v>0</v>
      </c>
      <c r="I153">
        <v>32</v>
      </c>
      <c r="J153">
        <v>17</v>
      </c>
      <c r="K153">
        <v>0</v>
      </c>
      <c r="L153">
        <v>0</v>
      </c>
      <c r="N153">
        <v>2019</v>
      </c>
      <c r="O153" t="s">
        <v>175</v>
      </c>
      <c r="P153">
        <v>1</v>
      </c>
      <c r="Q153" t="b">
        <v>1</v>
      </c>
      <c r="R153">
        <v>0</v>
      </c>
      <c r="S153">
        <v>40213</v>
      </c>
      <c r="T153">
        <v>67</v>
      </c>
      <c r="U153">
        <v>0</v>
      </c>
      <c r="V153">
        <v>32</v>
      </c>
      <c r="W153">
        <v>17</v>
      </c>
      <c r="X153">
        <v>0</v>
      </c>
      <c r="Y153">
        <v>0</v>
      </c>
      <c r="Z153">
        <f>IF(OR(P153=1,NOT(ISNA((MATCH(S153,Sheet4!H$2:H$57,0))))),1,0)</f>
        <v>1</v>
      </c>
      <c r="AO153" s="8">
        <v>45138</v>
      </c>
    </row>
    <row r="154" spans="1:41" x14ac:dyDescent="0.3">
      <c r="A154">
        <v>2019</v>
      </c>
      <c r="B154" t="str">
        <v>May</v>
      </c>
      <c r="C154">
        <v>1</v>
      </c>
      <c r="D154" t="b">
        <v>1</v>
      </c>
      <c r="E154">
        <v>0</v>
      </c>
      <c r="F154">
        <v>40214</v>
      </c>
      <c r="G154">
        <v>133</v>
      </c>
      <c r="H154">
        <v>0</v>
      </c>
      <c r="I154">
        <v>66</v>
      </c>
      <c r="J154">
        <v>36</v>
      </c>
      <c r="K154">
        <v>3</v>
      </c>
      <c r="L154">
        <v>0</v>
      </c>
      <c r="N154">
        <v>2019</v>
      </c>
      <c r="O154" t="s">
        <v>175</v>
      </c>
      <c r="P154">
        <v>1</v>
      </c>
      <c r="Q154" t="b">
        <v>1</v>
      </c>
      <c r="R154">
        <v>0</v>
      </c>
      <c r="S154">
        <v>40214</v>
      </c>
      <c r="T154">
        <v>133</v>
      </c>
      <c r="U154">
        <v>0</v>
      </c>
      <c r="V154">
        <v>66</v>
      </c>
      <c r="W154">
        <v>36</v>
      </c>
      <c r="X154">
        <v>3</v>
      </c>
      <c r="Y154">
        <v>0</v>
      </c>
      <c r="Z154">
        <f>IF(OR(P154=1,NOT(ISNA((MATCH(S154,Sheet4!H$2:H$57,0))))),1,0)</f>
        <v>1</v>
      </c>
      <c r="AO154" s="8">
        <v>45138</v>
      </c>
    </row>
    <row r="155" spans="1:41" x14ac:dyDescent="0.3">
      <c r="A155">
        <v>2019</v>
      </c>
      <c r="B155" t="str">
        <v>May</v>
      </c>
      <c r="C155">
        <v>1</v>
      </c>
      <c r="D155" t="b">
        <v>1</v>
      </c>
      <c r="E155">
        <v>0</v>
      </c>
      <c r="F155">
        <v>40215</v>
      </c>
      <c r="G155">
        <v>71</v>
      </c>
      <c r="H155">
        <v>0</v>
      </c>
      <c r="I155">
        <v>49</v>
      </c>
      <c r="J155">
        <v>23</v>
      </c>
      <c r="K155">
        <v>1</v>
      </c>
      <c r="L155">
        <v>0</v>
      </c>
      <c r="N155">
        <v>2019</v>
      </c>
      <c r="O155" t="s">
        <v>175</v>
      </c>
      <c r="P155">
        <v>1</v>
      </c>
      <c r="Q155" t="b">
        <v>1</v>
      </c>
      <c r="R155">
        <v>0</v>
      </c>
      <c r="S155">
        <v>40215</v>
      </c>
      <c r="T155">
        <v>71</v>
      </c>
      <c r="U155">
        <v>0</v>
      </c>
      <c r="V155">
        <v>49</v>
      </c>
      <c r="W155">
        <v>23</v>
      </c>
      <c r="X155">
        <v>1</v>
      </c>
      <c r="Y155">
        <v>0</v>
      </c>
      <c r="Z155">
        <f>IF(OR(P155=1,NOT(ISNA((MATCH(S155,Sheet4!H$2:H$57,0))))),1,0)</f>
        <v>1</v>
      </c>
      <c r="AO155" s="8">
        <v>45138</v>
      </c>
    </row>
    <row r="156" spans="1:41" x14ac:dyDescent="0.3">
      <c r="A156">
        <v>2019</v>
      </c>
      <c r="B156" t="str">
        <v>May</v>
      </c>
      <c r="C156">
        <v>1</v>
      </c>
      <c r="D156" t="b">
        <v>1</v>
      </c>
      <c r="E156">
        <v>0</v>
      </c>
      <c r="F156">
        <v>40216</v>
      </c>
      <c r="G156">
        <v>90</v>
      </c>
      <c r="H156">
        <v>0</v>
      </c>
      <c r="I156">
        <v>58</v>
      </c>
      <c r="J156">
        <v>22</v>
      </c>
      <c r="K156">
        <v>0</v>
      </c>
      <c r="L156">
        <v>0</v>
      </c>
      <c r="N156">
        <v>2019</v>
      </c>
      <c r="O156" t="s">
        <v>175</v>
      </c>
      <c r="P156">
        <v>1</v>
      </c>
      <c r="Q156" t="b">
        <v>1</v>
      </c>
      <c r="R156">
        <v>0</v>
      </c>
      <c r="S156">
        <v>40216</v>
      </c>
      <c r="T156">
        <v>90</v>
      </c>
      <c r="U156">
        <v>0</v>
      </c>
      <c r="V156">
        <v>58</v>
      </c>
      <c r="W156">
        <v>22</v>
      </c>
      <c r="X156">
        <v>0</v>
      </c>
      <c r="Y156">
        <v>0</v>
      </c>
      <c r="Z156">
        <f>IF(OR(P156=1,NOT(ISNA((MATCH(S156,Sheet4!H$2:H$57,0))))),1,0)</f>
        <v>1</v>
      </c>
      <c r="AO156" s="8">
        <v>45138</v>
      </c>
    </row>
    <row r="157" spans="1:41" x14ac:dyDescent="0.3">
      <c r="A157">
        <v>2019</v>
      </c>
      <c r="B157" t="str">
        <v>May</v>
      </c>
      <c r="C157">
        <v>1</v>
      </c>
      <c r="D157" t="b">
        <v>1</v>
      </c>
      <c r="E157">
        <v>0</v>
      </c>
      <c r="F157">
        <v>40217</v>
      </c>
      <c r="G157">
        <v>18</v>
      </c>
      <c r="H157">
        <v>0</v>
      </c>
      <c r="I157">
        <v>13</v>
      </c>
      <c r="J157">
        <v>8</v>
      </c>
      <c r="K157">
        <v>0</v>
      </c>
      <c r="L157">
        <v>0</v>
      </c>
      <c r="N157">
        <v>2019</v>
      </c>
      <c r="O157" t="s">
        <v>175</v>
      </c>
      <c r="P157">
        <v>1</v>
      </c>
      <c r="Q157" t="b">
        <v>1</v>
      </c>
      <c r="R157">
        <v>0</v>
      </c>
      <c r="S157">
        <v>40217</v>
      </c>
      <c r="T157">
        <v>18</v>
      </c>
      <c r="U157">
        <v>0</v>
      </c>
      <c r="V157">
        <v>13</v>
      </c>
      <c r="W157">
        <v>8</v>
      </c>
      <c r="X157">
        <v>0</v>
      </c>
      <c r="Y157">
        <v>0</v>
      </c>
      <c r="Z157">
        <f>IF(OR(P157=1,NOT(ISNA((MATCH(S157,Sheet4!H$2:H$57,0))))),1,0)</f>
        <v>1</v>
      </c>
      <c r="AO157" s="8">
        <v>45138</v>
      </c>
    </row>
    <row r="158" spans="1:41" x14ac:dyDescent="0.3">
      <c r="A158">
        <v>2019</v>
      </c>
      <c r="B158" t="str">
        <v>May</v>
      </c>
      <c r="C158">
        <v>1</v>
      </c>
      <c r="D158" t="b">
        <v>1</v>
      </c>
      <c r="E158">
        <v>0</v>
      </c>
      <c r="F158">
        <v>40218</v>
      </c>
      <c r="G158">
        <v>82</v>
      </c>
      <c r="H158">
        <v>0</v>
      </c>
      <c r="I158">
        <v>43</v>
      </c>
      <c r="J158">
        <v>24</v>
      </c>
      <c r="K158">
        <v>1</v>
      </c>
      <c r="L158">
        <v>0</v>
      </c>
      <c r="N158">
        <v>2019</v>
      </c>
      <c r="O158" t="s">
        <v>175</v>
      </c>
      <c r="P158">
        <v>1</v>
      </c>
      <c r="Q158" t="b">
        <v>1</v>
      </c>
      <c r="R158">
        <v>0</v>
      </c>
      <c r="S158">
        <v>40218</v>
      </c>
      <c r="T158">
        <v>82</v>
      </c>
      <c r="U158">
        <v>0</v>
      </c>
      <c r="V158">
        <v>43</v>
      </c>
      <c r="W158">
        <v>24</v>
      </c>
      <c r="X158">
        <v>1</v>
      </c>
      <c r="Y158">
        <v>0</v>
      </c>
      <c r="Z158">
        <f>IF(OR(P158=1,NOT(ISNA((MATCH(S158,Sheet4!H$2:H$57,0))))),1,0)</f>
        <v>1</v>
      </c>
      <c r="AO158" s="8">
        <v>45138</v>
      </c>
    </row>
    <row r="159" spans="1:41" x14ac:dyDescent="0.3">
      <c r="A159">
        <v>2019</v>
      </c>
      <c r="B159" t="str">
        <v>May</v>
      </c>
      <c r="C159">
        <v>1</v>
      </c>
      <c r="D159" t="b">
        <v>1</v>
      </c>
      <c r="E159">
        <v>0</v>
      </c>
      <c r="F159">
        <v>40219</v>
      </c>
      <c r="G159">
        <v>100</v>
      </c>
      <c r="H159">
        <v>0</v>
      </c>
      <c r="I159">
        <v>59</v>
      </c>
      <c r="J159">
        <v>25</v>
      </c>
      <c r="K159">
        <v>0</v>
      </c>
      <c r="L159">
        <v>0</v>
      </c>
      <c r="N159">
        <v>2019</v>
      </c>
      <c r="O159" t="s">
        <v>175</v>
      </c>
      <c r="P159">
        <v>1</v>
      </c>
      <c r="Q159" t="b">
        <v>1</v>
      </c>
      <c r="R159">
        <v>0</v>
      </c>
      <c r="S159">
        <v>40219</v>
      </c>
      <c r="T159">
        <v>100</v>
      </c>
      <c r="U159">
        <v>0</v>
      </c>
      <c r="V159">
        <v>59</v>
      </c>
      <c r="W159">
        <v>25</v>
      </c>
      <c r="X159">
        <v>0</v>
      </c>
      <c r="Y159">
        <v>0</v>
      </c>
      <c r="Z159">
        <f>IF(OR(P159=1,NOT(ISNA((MATCH(S159,Sheet4!H$2:H$57,0))))),1,0)</f>
        <v>1</v>
      </c>
      <c r="AO159" s="8">
        <v>45138</v>
      </c>
    </row>
    <row r="160" spans="1:41" x14ac:dyDescent="0.3">
      <c r="A160">
        <v>2019</v>
      </c>
      <c r="B160" t="str">
        <v>May</v>
      </c>
      <c r="C160">
        <v>1</v>
      </c>
      <c r="D160" t="b">
        <v>1</v>
      </c>
      <c r="E160">
        <v>0</v>
      </c>
      <c r="F160">
        <v>40220</v>
      </c>
      <c r="G160">
        <v>63</v>
      </c>
      <c r="H160">
        <v>0</v>
      </c>
      <c r="I160">
        <v>28</v>
      </c>
      <c r="J160">
        <v>14</v>
      </c>
      <c r="K160">
        <v>0</v>
      </c>
      <c r="L160">
        <v>0</v>
      </c>
      <c r="N160">
        <v>2019</v>
      </c>
      <c r="O160" t="s">
        <v>175</v>
      </c>
      <c r="P160">
        <v>1</v>
      </c>
      <c r="Q160" t="b">
        <v>1</v>
      </c>
      <c r="R160">
        <v>0</v>
      </c>
      <c r="S160">
        <v>40220</v>
      </c>
      <c r="T160">
        <v>63</v>
      </c>
      <c r="U160">
        <v>0</v>
      </c>
      <c r="V160">
        <v>28</v>
      </c>
      <c r="W160">
        <v>14</v>
      </c>
      <c r="X160">
        <v>0</v>
      </c>
      <c r="Y160">
        <v>0</v>
      </c>
      <c r="Z160">
        <f>IF(OR(P160=1,NOT(ISNA((MATCH(S160,Sheet4!H$2:H$57,0))))),1,0)</f>
        <v>1</v>
      </c>
      <c r="AO160" s="8">
        <v>45138</v>
      </c>
    </row>
    <row r="161" spans="1:41" x14ac:dyDescent="0.3">
      <c r="A161">
        <v>2019</v>
      </c>
      <c r="B161" t="str">
        <v>May</v>
      </c>
      <c r="C161">
        <v>1</v>
      </c>
      <c r="D161" t="b">
        <v>1</v>
      </c>
      <c r="E161">
        <v>0</v>
      </c>
      <c r="F161">
        <v>40222</v>
      </c>
      <c r="G161">
        <v>29</v>
      </c>
      <c r="H161">
        <v>0</v>
      </c>
      <c r="I161">
        <v>16</v>
      </c>
      <c r="J161">
        <v>5</v>
      </c>
      <c r="K161">
        <v>0</v>
      </c>
      <c r="L161">
        <v>0</v>
      </c>
      <c r="N161">
        <v>2019</v>
      </c>
      <c r="O161" t="s">
        <v>175</v>
      </c>
      <c r="P161">
        <v>1</v>
      </c>
      <c r="Q161" t="b">
        <v>1</v>
      </c>
      <c r="R161">
        <v>0</v>
      </c>
      <c r="S161">
        <v>40222</v>
      </c>
      <c r="T161">
        <v>29</v>
      </c>
      <c r="U161">
        <v>0</v>
      </c>
      <c r="V161">
        <v>16</v>
      </c>
      <c r="W161">
        <v>5</v>
      </c>
      <c r="X161">
        <v>0</v>
      </c>
      <c r="Y161">
        <v>0</v>
      </c>
      <c r="Z161">
        <f>IF(OR(P161=1,NOT(ISNA((MATCH(S161,Sheet4!H$2:H$57,0))))),1,0)</f>
        <v>1</v>
      </c>
      <c r="AO161" s="8">
        <v>45138</v>
      </c>
    </row>
    <row r="162" spans="1:41" x14ac:dyDescent="0.3">
      <c r="A162">
        <v>2019</v>
      </c>
      <c r="B162" t="str">
        <v>May</v>
      </c>
      <c r="C162">
        <v>1</v>
      </c>
      <c r="D162" t="b">
        <v>1</v>
      </c>
      <c r="E162">
        <v>0</v>
      </c>
      <c r="F162">
        <v>40223</v>
      </c>
      <c r="G162">
        <v>31</v>
      </c>
      <c r="H162">
        <v>0</v>
      </c>
      <c r="I162">
        <v>9</v>
      </c>
      <c r="J162">
        <v>6</v>
      </c>
      <c r="K162">
        <v>2</v>
      </c>
      <c r="L162">
        <v>0</v>
      </c>
      <c r="N162">
        <v>2019</v>
      </c>
      <c r="O162" t="s">
        <v>175</v>
      </c>
      <c r="P162">
        <v>1</v>
      </c>
      <c r="Q162" t="b">
        <v>1</v>
      </c>
      <c r="R162">
        <v>0</v>
      </c>
      <c r="S162">
        <v>40223</v>
      </c>
      <c r="T162">
        <v>31</v>
      </c>
      <c r="U162">
        <v>0</v>
      </c>
      <c r="V162">
        <v>9</v>
      </c>
      <c r="W162">
        <v>6</v>
      </c>
      <c r="X162">
        <v>2</v>
      </c>
      <c r="Y162">
        <v>0</v>
      </c>
      <c r="Z162">
        <f>IF(OR(P162=1,NOT(ISNA((MATCH(S162,Sheet4!H$2:H$57,0))))),1,0)</f>
        <v>1</v>
      </c>
      <c r="AO162" s="8">
        <v>45138</v>
      </c>
    </row>
    <row r="163" spans="1:41" x14ac:dyDescent="0.3">
      <c r="A163">
        <v>2019</v>
      </c>
      <c r="B163" t="str">
        <v>May</v>
      </c>
      <c r="C163">
        <v>1</v>
      </c>
      <c r="D163" t="b">
        <v>1</v>
      </c>
      <c r="E163">
        <v>0</v>
      </c>
      <c r="F163">
        <v>40228</v>
      </c>
      <c r="G163">
        <v>13</v>
      </c>
      <c r="H163">
        <v>0</v>
      </c>
      <c r="I163">
        <v>9</v>
      </c>
      <c r="J163">
        <v>5</v>
      </c>
      <c r="K163">
        <v>0</v>
      </c>
      <c r="L163">
        <v>0</v>
      </c>
      <c r="N163">
        <v>2019</v>
      </c>
      <c r="O163" t="s">
        <v>175</v>
      </c>
      <c r="P163">
        <v>1</v>
      </c>
      <c r="Q163" t="b">
        <v>1</v>
      </c>
      <c r="R163">
        <v>0</v>
      </c>
      <c r="S163">
        <v>40228</v>
      </c>
      <c r="T163">
        <v>13</v>
      </c>
      <c r="U163">
        <v>0</v>
      </c>
      <c r="V163">
        <v>9</v>
      </c>
      <c r="W163">
        <v>5</v>
      </c>
      <c r="X163">
        <v>0</v>
      </c>
      <c r="Y163">
        <v>0</v>
      </c>
      <c r="Z163">
        <f>IF(OR(P163=1,NOT(ISNA((MATCH(S163,Sheet4!H$2:H$57,0))))),1,0)</f>
        <v>1</v>
      </c>
      <c r="AO163" s="8">
        <v>45138</v>
      </c>
    </row>
    <row r="164" spans="1:41" x14ac:dyDescent="0.3">
      <c r="A164">
        <v>2019</v>
      </c>
      <c r="B164" t="str">
        <v>May</v>
      </c>
      <c r="C164">
        <v>1</v>
      </c>
      <c r="D164" t="b">
        <v>1</v>
      </c>
      <c r="E164">
        <v>0</v>
      </c>
      <c r="F164">
        <v>40229</v>
      </c>
      <c r="G164">
        <v>30</v>
      </c>
      <c r="H164">
        <v>0</v>
      </c>
      <c r="I164">
        <v>11</v>
      </c>
      <c r="J164">
        <v>7</v>
      </c>
      <c r="K164">
        <v>0</v>
      </c>
      <c r="L164">
        <v>0</v>
      </c>
      <c r="N164">
        <v>2019</v>
      </c>
      <c r="O164" t="s">
        <v>175</v>
      </c>
      <c r="P164">
        <v>1</v>
      </c>
      <c r="Q164" t="b">
        <v>1</v>
      </c>
      <c r="R164">
        <v>0</v>
      </c>
      <c r="S164">
        <v>40229</v>
      </c>
      <c r="T164">
        <v>30</v>
      </c>
      <c r="U164">
        <v>0</v>
      </c>
      <c r="V164">
        <v>11</v>
      </c>
      <c r="W164">
        <v>7</v>
      </c>
      <c r="X164">
        <v>0</v>
      </c>
      <c r="Y164">
        <v>0</v>
      </c>
      <c r="Z164">
        <f>IF(OR(P164=1,NOT(ISNA((MATCH(S164,Sheet4!H$2:H$57,0))))),1,0)</f>
        <v>1</v>
      </c>
      <c r="AO164" s="8">
        <v>45138</v>
      </c>
    </row>
    <row r="165" spans="1:41" x14ac:dyDescent="0.3">
      <c r="A165">
        <v>2019</v>
      </c>
      <c r="B165" t="str">
        <v>May</v>
      </c>
      <c r="C165">
        <v>1</v>
      </c>
      <c r="D165" t="b">
        <v>1</v>
      </c>
      <c r="E165">
        <v>0</v>
      </c>
      <c r="F165">
        <v>40241</v>
      </c>
      <c r="G165">
        <v>35</v>
      </c>
      <c r="H165">
        <v>0</v>
      </c>
      <c r="I165">
        <v>20</v>
      </c>
      <c r="J165">
        <v>15</v>
      </c>
      <c r="K165">
        <v>0</v>
      </c>
      <c r="L165">
        <v>0</v>
      </c>
      <c r="N165">
        <v>2019</v>
      </c>
      <c r="O165" t="s">
        <v>175</v>
      </c>
      <c r="P165">
        <v>1</v>
      </c>
      <c r="Q165" t="b">
        <v>1</v>
      </c>
      <c r="R165">
        <v>0</v>
      </c>
      <c r="S165">
        <v>40241</v>
      </c>
      <c r="T165">
        <v>35</v>
      </c>
      <c r="U165">
        <v>0</v>
      </c>
      <c r="V165">
        <v>20</v>
      </c>
      <c r="W165">
        <v>15</v>
      </c>
      <c r="X165">
        <v>0</v>
      </c>
      <c r="Y165">
        <v>0</v>
      </c>
      <c r="Z165">
        <f>IF(OR(P165=1,NOT(ISNA((MATCH(S165,Sheet4!H$2:H$57,0))))),1,0)</f>
        <v>1</v>
      </c>
      <c r="AO165" s="8">
        <v>45138</v>
      </c>
    </row>
    <row r="166" spans="1:41" x14ac:dyDescent="0.3">
      <c r="A166">
        <v>2019</v>
      </c>
      <c r="B166" t="str">
        <v>May</v>
      </c>
      <c r="C166">
        <v>1</v>
      </c>
      <c r="D166" t="b">
        <v>1</v>
      </c>
      <c r="E166">
        <v>0</v>
      </c>
      <c r="F166">
        <v>40242</v>
      </c>
      <c r="G166">
        <v>12</v>
      </c>
      <c r="H166">
        <v>0</v>
      </c>
      <c r="I166">
        <v>7</v>
      </c>
      <c r="J166">
        <v>2</v>
      </c>
      <c r="K166">
        <v>1</v>
      </c>
      <c r="L166">
        <v>0</v>
      </c>
      <c r="N166">
        <v>2019</v>
      </c>
      <c r="O166" t="s">
        <v>175</v>
      </c>
      <c r="P166">
        <v>1</v>
      </c>
      <c r="Q166" t="b">
        <v>1</v>
      </c>
      <c r="R166">
        <v>0</v>
      </c>
      <c r="S166">
        <v>40242</v>
      </c>
      <c r="T166">
        <v>12</v>
      </c>
      <c r="U166">
        <v>0</v>
      </c>
      <c r="V166">
        <v>7</v>
      </c>
      <c r="W166">
        <v>2</v>
      </c>
      <c r="X166">
        <v>1</v>
      </c>
      <c r="Y166">
        <v>0</v>
      </c>
      <c r="Z166">
        <f>IF(OR(P166=1,NOT(ISNA((MATCH(S166,Sheet4!H$2:H$57,0))))),1,0)</f>
        <v>1</v>
      </c>
      <c r="AO166" s="8">
        <v>45138</v>
      </c>
    </row>
    <row r="167" spans="1:41" x14ac:dyDescent="0.3">
      <c r="A167">
        <v>2019</v>
      </c>
      <c r="B167" t="str">
        <v>May</v>
      </c>
      <c r="C167">
        <v>1</v>
      </c>
      <c r="D167" t="b">
        <v>1</v>
      </c>
      <c r="E167">
        <v>0</v>
      </c>
      <c r="F167">
        <v>40243</v>
      </c>
      <c r="G167">
        <v>7</v>
      </c>
      <c r="H167">
        <v>0</v>
      </c>
      <c r="I167">
        <v>2</v>
      </c>
      <c r="J167">
        <v>2</v>
      </c>
      <c r="K167">
        <v>0</v>
      </c>
      <c r="L167">
        <v>0</v>
      </c>
      <c r="N167">
        <v>2019</v>
      </c>
      <c r="O167" t="s">
        <v>175</v>
      </c>
      <c r="P167">
        <v>1</v>
      </c>
      <c r="Q167" t="b">
        <v>1</v>
      </c>
      <c r="R167">
        <v>0</v>
      </c>
      <c r="S167">
        <v>40243</v>
      </c>
      <c r="T167">
        <v>7</v>
      </c>
      <c r="U167">
        <v>0</v>
      </c>
      <c r="V167">
        <v>2</v>
      </c>
      <c r="W167">
        <v>2</v>
      </c>
      <c r="X167">
        <v>0</v>
      </c>
      <c r="Y167">
        <v>0</v>
      </c>
      <c r="Z167">
        <f>IF(OR(P167=1,NOT(ISNA((MATCH(S167,Sheet4!H$2:H$57,0))))),1,0)</f>
        <v>1</v>
      </c>
      <c r="AO167" s="8">
        <v>45138</v>
      </c>
    </row>
    <row r="168" spans="1:41" x14ac:dyDescent="0.3">
      <c r="A168">
        <v>2019</v>
      </c>
      <c r="B168" t="str">
        <v>May</v>
      </c>
      <c r="C168">
        <v>1</v>
      </c>
      <c r="D168" t="b">
        <v>1</v>
      </c>
      <c r="E168">
        <v>0</v>
      </c>
      <c r="F168">
        <v>40245</v>
      </c>
      <c r="G168">
        <v>17</v>
      </c>
      <c r="H168">
        <v>0</v>
      </c>
      <c r="I168">
        <v>12</v>
      </c>
      <c r="J168">
        <v>4</v>
      </c>
      <c r="K168">
        <v>0</v>
      </c>
      <c r="L168">
        <v>0</v>
      </c>
      <c r="N168">
        <v>2019</v>
      </c>
      <c r="O168" t="s">
        <v>175</v>
      </c>
      <c r="P168">
        <v>1</v>
      </c>
      <c r="Q168" t="b">
        <v>1</v>
      </c>
      <c r="R168">
        <v>0</v>
      </c>
      <c r="S168">
        <v>40245</v>
      </c>
      <c r="T168">
        <v>17</v>
      </c>
      <c r="U168">
        <v>0</v>
      </c>
      <c r="V168">
        <v>12</v>
      </c>
      <c r="W168">
        <v>4</v>
      </c>
      <c r="X168">
        <v>0</v>
      </c>
      <c r="Y168">
        <v>0</v>
      </c>
      <c r="Z168">
        <f>IF(OR(P168=1,NOT(ISNA((MATCH(S168,Sheet4!H$2:H$57,0))))),1,0)</f>
        <v>1</v>
      </c>
      <c r="AO168" s="8">
        <v>45138</v>
      </c>
    </row>
    <row r="169" spans="1:41" x14ac:dyDescent="0.3">
      <c r="A169">
        <v>2019</v>
      </c>
      <c r="B169" t="str">
        <v>May</v>
      </c>
      <c r="C169">
        <v>1</v>
      </c>
      <c r="D169" t="b">
        <v>1</v>
      </c>
      <c r="E169">
        <v>0</v>
      </c>
      <c r="F169">
        <v>40258</v>
      </c>
      <c r="G169">
        <v>37</v>
      </c>
      <c r="H169">
        <v>0</v>
      </c>
      <c r="I169">
        <v>19</v>
      </c>
      <c r="J169">
        <v>11</v>
      </c>
      <c r="K169">
        <v>0</v>
      </c>
      <c r="L169">
        <v>0</v>
      </c>
      <c r="N169">
        <v>2019</v>
      </c>
      <c r="O169" t="s">
        <v>175</v>
      </c>
      <c r="P169">
        <v>1</v>
      </c>
      <c r="Q169" t="b">
        <v>1</v>
      </c>
      <c r="R169">
        <v>0</v>
      </c>
      <c r="S169">
        <v>40258</v>
      </c>
      <c r="T169">
        <v>37</v>
      </c>
      <c r="U169">
        <v>0</v>
      </c>
      <c r="V169">
        <v>19</v>
      </c>
      <c r="W169">
        <v>11</v>
      </c>
      <c r="X169">
        <v>0</v>
      </c>
      <c r="Y169">
        <v>0</v>
      </c>
      <c r="Z169">
        <f>IF(OR(P169=1,NOT(ISNA((MATCH(S169,Sheet4!H$2:H$57,0))))),1,0)</f>
        <v>1</v>
      </c>
      <c r="AO169" s="8">
        <v>45138</v>
      </c>
    </row>
    <row r="170" spans="1:41" x14ac:dyDescent="0.3">
      <c r="A170">
        <v>2019</v>
      </c>
      <c r="B170" t="str">
        <v>May</v>
      </c>
      <c r="C170">
        <v>1</v>
      </c>
      <c r="D170" t="b">
        <v>1</v>
      </c>
      <c r="E170">
        <v>0</v>
      </c>
      <c r="F170">
        <v>40272</v>
      </c>
      <c r="G170">
        <v>70</v>
      </c>
      <c r="H170">
        <v>0</v>
      </c>
      <c r="I170">
        <v>41</v>
      </c>
      <c r="J170">
        <v>18</v>
      </c>
      <c r="K170">
        <v>0</v>
      </c>
      <c r="L170">
        <v>0</v>
      </c>
      <c r="N170">
        <v>2019</v>
      </c>
      <c r="O170" t="s">
        <v>175</v>
      </c>
      <c r="P170">
        <v>1</v>
      </c>
      <c r="Q170" t="b">
        <v>1</v>
      </c>
      <c r="R170">
        <v>0</v>
      </c>
      <c r="S170">
        <v>40272</v>
      </c>
      <c r="T170">
        <v>70</v>
      </c>
      <c r="U170">
        <v>0</v>
      </c>
      <c r="V170">
        <v>41</v>
      </c>
      <c r="W170">
        <v>18</v>
      </c>
      <c r="X170">
        <v>0</v>
      </c>
      <c r="Y170">
        <v>0</v>
      </c>
      <c r="Z170">
        <f>IF(OR(P170=1,NOT(ISNA((MATCH(S170,Sheet4!H$2:H$57,0))))),1,0)</f>
        <v>1</v>
      </c>
      <c r="AO170" s="8">
        <v>45138</v>
      </c>
    </row>
    <row r="171" spans="1:41" x14ac:dyDescent="0.3">
      <c r="A171">
        <v>2019</v>
      </c>
      <c r="B171" t="str">
        <v>May</v>
      </c>
      <c r="C171">
        <v>1</v>
      </c>
      <c r="D171" t="b">
        <v>1</v>
      </c>
      <c r="E171">
        <v>0</v>
      </c>
      <c r="F171">
        <v>40291</v>
      </c>
      <c r="G171">
        <v>43</v>
      </c>
      <c r="H171">
        <v>0</v>
      </c>
      <c r="I171">
        <v>24</v>
      </c>
      <c r="J171">
        <v>10</v>
      </c>
      <c r="K171">
        <v>1</v>
      </c>
      <c r="L171">
        <v>0</v>
      </c>
      <c r="N171">
        <v>2019</v>
      </c>
      <c r="O171" t="s">
        <v>175</v>
      </c>
      <c r="P171">
        <v>1</v>
      </c>
      <c r="Q171" t="b">
        <v>1</v>
      </c>
      <c r="R171">
        <v>0</v>
      </c>
      <c r="S171">
        <v>40291</v>
      </c>
      <c r="T171">
        <v>43</v>
      </c>
      <c r="U171">
        <v>0</v>
      </c>
      <c r="V171">
        <v>24</v>
      </c>
      <c r="W171">
        <v>10</v>
      </c>
      <c r="X171">
        <v>1</v>
      </c>
      <c r="Y171">
        <v>0</v>
      </c>
      <c r="Z171">
        <f>IF(OR(P171=1,NOT(ISNA((MATCH(S171,Sheet4!H$2:H$57,0))))),1,0)</f>
        <v>1</v>
      </c>
      <c r="AO171" s="8">
        <v>45138</v>
      </c>
    </row>
    <row r="172" spans="1:41" x14ac:dyDescent="0.3">
      <c r="A172">
        <v>2019</v>
      </c>
      <c r="B172" t="str">
        <v>May</v>
      </c>
      <c r="C172">
        <v>1</v>
      </c>
      <c r="D172" t="b">
        <v>1</v>
      </c>
      <c r="E172">
        <v>0</v>
      </c>
      <c r="F172">
        <v>40299</v>
      </c>
      <c r="G172">
        <v>14</v>
      </c>
      <c r="H172">
        <v>0</v>
      </c>
      <c r="I172">
        <v>8</v>
      </c>
      <c r="J172">
        <v>6</v>
      </c>
      <c r="K172">
        <v>0</v>
      </c>
      <c r="L172">
        <v>0</v>
      </c>
      <c r="N172">
        <v>2019</v>
      </c>
      <c r="O172" t="s">
        <v>175</v>
      </c>
      <c r="P172">
        <v>1</v>
      </c>
      <c r="Q172" t="b">
        <v>1</v>
      </c>
      <c r="R172">
        <v>0</v>
      </c>
      <c r="S172">
        <v>40299</v>
      </c>
      <c r="T172">
        <v>14</v>
      </c>
      <c r="U172">
        <v>0</v>
      </c>
      <c r="V172">
        <v>8</v>
      </c>
      <c r="W172">
        <v>6</v>
      </c>
      <c r="X172">
        <v>0</v>
      </c>
      <c r="Y172">
        <v>0</v>
      </c>
      <c r="Z172">
        <f>IF(OR(P172=1,NOT(ISNA((MATCH(S172,Sheet4!H$2:H$57,0))))),1,0)</f>
        <v>1</v>
      </c>
      <c r="AO172" s="8">
        <v>45138</v>
      </c>
    </row>
    <row r="173" spans="1:41" x14ac:dyDescent="0.3">
      <c r="A173">
        <v>2019</v>
      </c>
      <c r="B173" t="str">
        <v>May</v>
      </c>
      <c r="C173">
        <v>0</v>
      </c>
      <c r="D173" t="b">
        <v>1</v>
      </c>
      <c r="E173">
        <v>0</v>
      </c>
      <c r="F173">
        <v>40118</v>
      </c>
      <c r="G173">
        <v>16</v>
      </c>
      <c r="H173">
        <v>0</v>
      </c>
      <c r="I173">
        <v>8</v>
      </c>
      <c r="J173">
        <v>3</v>
      </c>
      <c r="K173">
        <v>0</v>
      </c>
      <c r="L173">
        <v>0</v>
      </c>
      <c r="N173">
        <v>2019</v>
      </c>
      <c r="O173" t="s">
        <v>175</v>
      </c>
      <c r="P173">
        <v>0</v>
      </c>
      <c r="Q173" t="b">
        <v>1</v>
      </c>
      <c r="R173">
        <v>0</v>
      </c>
      <c r="S173">
        <v>40118</v>
      </c>
      <c r="T173">
        <v>16</v>
      </c>
      <c r="U173">
        <v>0</v>
      </c>
      <c r="V173">
        <v>8</v>
      </c>
      <c r="W173">
        <v>3</v>
      </c>
      <c r="X173">
        <v>0</v>
      </c>
      <c r="Y173">
        <v>0</v>
      </c>
      <c r="Z173">
        <f>IF(OR(P173=1,NOT(ISNA((MATCH(S173,Sheet4!H$2:H$57,0))))),1,0)</f>
        <v>1</v>
      </c>
      <c r="AO173" s="8">
        <v>45138</v>
      </c>
    </row>
    <row r="174" spans="1:41" x14ac:dyDescent="0.3">
      <c r="A174">
        <v>2019</v>
      </c>
      <c r="B174" t="str">
        <v>May</v>
      </c>
      <c r="C174">
        <v>0</v>
      </c>
      <c r="D174" t="b">
        <v>1</v>
      </c>
      <c r="E174">
        <v>0</v>
      </c>
      <c r="F174">
        <v>40041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N174">
        <v>2019</v>
      </c>
      <c r="O174" t="s">
        <v>175</v>
      </c>
      <c r="P174">
        <v>0</v>
      </c>
      <c r="Q174" t="b">
        <v>1</v>
      </c>
      <c r="R174">
        <v>0</v>
      </c>
      <c r="S174">
        <v>40041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0</v>
      </c>
      <c r="Z174">
        <f>IF(OR(P174=1,NOT(ISNA((MATCH(S174,Sheet4!H$2:H$57,0))))),1,0)</f>
        <v>1</v>
      </c>
      <c r="AO174" s="8">
        <v>45138</v>
      </c>
    </row>
    <row r="175" spans="1:41" x14ac:dyDescent="0.3">
      <c r="A175">
        <v>2019</v>
      </c>
      <c r="B175" t="str">
        <v>May</v>
      </c>
      <c r="C175">
        <v>0</v>
      </c>
      <c r="D175" t="b">
        <v>1</v>
      </c>
      <c r="E175">
        <v>0</v>
      </c>
      <c r="F175">
        <v>40356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2019</v>
      </c>
      <c r="O175" t="s">
        <v>175</v>
      </c>
      <c r="P175">
        <v>0</v>
      </c>
      <c r="Q175" t="b">
        <v>1</v>
      </c>
      <c r="R175">
        <v>0</v>
      </c>
      <c r="S175">
        <v>40356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f>IF(OR(P175=1,NOT(ISNA((MATCH(S175,Sheet4!H$2:H$57,0))))),1,0)</f>
        <v>0</v>
      </c>
      <c r="AO175" s="8">
        <v>45138</v>
      </c>
    </row>
    <row r="176" spans="1:41" x14ac:dyDescent="0.3">
      <c r="A176">
        <v>2019</v>
      </c>
      <c r="B176" t="str">
        <v>May</v>
      </c>
      <c r="C176">
        <v>0</v>
      </c>
      <c r="D176" t="b">
        <v>1</v>
      </c>
      <c r="E176">
        <v>0</v>
      </c>
      <c r="F176">
        <v>40059</v>
      </c>
      <c r="G176">
        <v>3</v>
      </c>
      <c r="H176">
        <v>0</v>
      </c>
      <c r="I176">
        <v>2</v>
      </c>
      <c r="J176">
        <v>1</v>
      </c>
      <c r="K176">
        <v>0</v>
      </c>
      <c r="L176">
        <v>0</v>
      </c>
      <c r="N176">
        <v>2019</v>
      </c>
      <c r="O176" t="s">
        <v>175</v>
      </c>
      <c r="P176">
        <v>0</v>
      </c>
      <c r="Q176" t="b">
        <v>1</v>
      </c>
      <c r="R176">
        <v>0</v>
      </c>
      <c r="S176">
        <v>40059</v>
      </c>
      <c r="T176">
        <v>3</v>
      </c>
      <c r="U176">
        <v>0</v>
      </c>
      <c r="V176">
        <v>2</v>
      </c>
      <c r="W176">
        <v>1</v>
      </c>
      <c r="X176">
        <v>0</v>
      </c>
      <c r="Y176">
        <v>0</v>
      </c>
      <c r="Z176">
        <f>IF(OR(P176=1,NOT(ISNA((MATCH(S176,Sheet4!H$2:H$57,0))))),1,0)</f>
        <v>1</v>
      </c>
      <c r="AO176" s="8">
        <v>45138</v>
      </c>
    </row>
    <row r="177" spans="1:41" x14ac:dyDescent="0.3">
      <c r="A177">
        <v>2019</v>
      </c>
      <c r="B177" t="str">
        <v>June</v>
      </c>
      <c r="C177">
        <v>1</v>
      </c>
      <c r="D177" t="b">
        <v>1</v>
      </c>
      <c r="E177">
        <v>0</v>
      </c>
      <c r="F177">
        <v>40201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N177">
        <v>2019</v>
      </c>
      <c r="O177" t="s">
        <v>193</v>
      </c>
      <c r="P177">
        <v>1</v>
      </c>
      <c r="Q177" t="b">
        <v>1</v>
      </c>
      <c r="R177">
        <v>0</v>
      </c>
      <c r="S177">
        <v>40201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f>IF(OR(P177=1,NOT(ISNA((MATCH(S177,Sheet4!H$2:H$57,0))))),1,0)</f>
        <v>1</v>
      </c>
      <c r="AO177" s="8">
        <v>45138</v>
      </c>
    </row>
    <row r="178" spans="1:41" x14ac:dyDescent="0.3">
      <c r="A178">
        <v>2019</v>
      </c>
      <c r="B178" t="str">
        <v>June</v>
      </c>
      <c r="C178">
        <v>1</v>
      </c>
      <c r="D178" t="b">
        <v>1</v>
      </c>
      <c r="E178">
        <v>0</v>
      </c>
      <c r="F178">
        <v>40202</v>
      </c>
      <c r="G178">
        <v>48</v>
      </c>
      <c r="H178">
        <v>0</v>
      </c>
      <c r="I178">
        <v>31</v>
      </c>
      <c r="J178">
        <v>14</v>
      </c>
      <c r="K178">
        <v>0</v>
      </c>
      <c r="L178">
        <v>0</v>
      </c>
      <c r="N178">
        <v>2019</v>
      </c>
      <c r="O178" t="s">
        <v>193</v>
      </c>
      <c r="P178">
        <v>1</v>
      </c>
      <c r="Q178" t="b">
        <v>1</v>
      </c>
      <c r="R178">
        <v>0</v>
      </c>
      <c r="S178">
        <v>40202</v>
      </c>
      <c r="T178">
        <v>48</v>
      </c>
      <c r="U178">
        <v>0</v>
      </c>
      <c r="V178">
        <v>31</v>
      </c>
      <c r="W178">
        <v>14</v>
      </c>
      <c r="X178">
        <v>0</v>
      </c>
      <c r="Y178">
        <v>0</v>
      </c>
      <c r="Z178">
        <f>IF(OR(P178=1,NOT(ISNA((MATCH(S178,Sheet4!H$2:H$57,0))))),1,0)</f>
        <v>1</v>
      </c>
      <c r="AO178" s="8">
        <v>45138</v>
      </c>
    </row>
    <row r="179" spans="1:41" x14ac:dyDescent="0.3">
      <c r="A179">
        <v>2019</v>
      </c>
      <c r="B179" t="str">
        <v>June</v>
      </c>
      <c r="C179">
        <v>1</v>
      </c>
      <c r="D179" t="b">
        <v>1</v>
      </c>
      <c r="E179">
        <v>0</v>
      </c>
      <c r="F179">
        <v>40203</v>
      </c>
      <c r="G179">
        <v>103</v>
      </c>
      <c r="H179">
        <v>0</v>
      </c>
      <c r="I179">
        <v>59</v>
      </c>
      <c r="J179">
        <v>35</v>
      </c>
      <c r="K179">
        <v>0</v>
      </c>
      <c r="L179">
        <v>0</v>
      </c>
      <c r="N179">
        <v>2019</v>
      </c>
      <c r="O179" t="s">
        <v>193</v>
      </c>
      <c r="P179">
        <v>1</v>
      </c>
      <c r="Q179" t="b">
        <v>1</v>
      </c>
      <c r="R179">
        <v>0</v>
      </c>
      <c r="S179">
        <v>40203</v>
      </c>
      <c r="T179">
        <v>103</v>
      </c>
      <c r="U179">
        <v>0</v>
      </c>
      <c r="V179">
        <v>59</v>
      </c>
      <c r="W179">
        <v>35</v>
      </c>
      <c r="X179">
        <v>0</v>
      </c>
      <c r="Y179">
        <v>0</v>
      </c>
      <c r="Z179">
        <f>IF(OR(P179=1,NOT(ISNA((MATCH(S179,Sheet4!H$2:H$57,0))))),1,0)</f>
        <v>1</v>
      </c>
      <c r="AO179" s="8">
        <v>45138</v>
      </c>
    </row>
    <row r="180" spans="1:41" x14ac:dyDescent="0.3">
      <c r="A180">
        <v>2019</v>
      </c>
      <c r="B180" t="str">
        <v>June</v>
      </c>
      <c r="C180">
        <v>1</v>
      </c>
      <c r="D180" t="b">
        <v>1</v>
      </c>
      <c r="E180">
        <v>0</v>
      </c>
      <c r="F180">
        <v>40204</v>
      </c>
      <c r="G180">
        <v>22</v>
      </c>
      <c r="H180">
        <v>0</v>
      </c>
      <c r="I180">
        <v>12</v>
      </c>
      <c r="J180">
        <v>7</v>
      </c>
      <c r="K180">
        <v>0</v>
      </c>
      <c r="L180">
        <v>0</v>
      </c>
      <c r="N180">
        <v>2019</v>
      </c>
      <c r="O180" t="s">
        <v>193</v>
      </c>
      <c r="P180">
        <v>1</v>
      </c>
      <c r="Q180" t="b">
        <v>1</v>
      </c>
      <c r="R180">
        <v>0</v>
      </c>
      <c r="S180">
        <v>40204</v>
      </c>
      <c r="T180">
        <v>22</v>
      </c>
      <c r="U180">
        <v>0</v>
      </c>
      <c r="V180">
        <v>12</v>
      </c>
      <c r="W180">
        <v>7</v>
      </c>
      <c r="X180">
        <v>0</v>
      </c>
      <c r="Y180">
        <v>0</v>
      </c>
      <c r="Z180">
        <f>IF(OR(P180=1,NOT(ISNA((MATCH(S180,Sheet4!H$2:H$57,0))))),1,0)</f>
        <v>1</v>
      </c>
      <c r="AO180" s="8">
        <v>45138</v>
      </c>
    </row>
    <row r="181" spans="1:41" x14ac:dyDescent="0.3">
      <c r="A181">
        <v>2019</v>
      </c>
      <c r="B181" t="str">
        <v>June</v>
      </c>
      <c r="C181">
        <v>1</v>
      </c>
      <c r="D181" t="b">
        <v>1</v>
      </c>
      <c r="E181">
        <v>0</v>
      </c>
      <c r="F181">
        <v>40205</v>
      </c>
      <c r="G181">
        <v>3</v>
      </c>
      <c r="H181">
        <v>0</v>
      </c>
      <c r="I181">
        <v>1</v>
      </c>
      <c r="J181">
        <v>0</v>
      </c>
      <c r="K181">
        <v>0</v>
      </c>
      <c r="L181">
        <v>0</v>
      </c>
      <c r="N181">
        <v>2019</v>
      </c>
      <c r="O181" t="s">
        <v>193</v>
      </c>
      <c r="P181">
        <v>1</v>
      </c>
      <c r="Q181" t="b">
        <v>1</v>
      </c>
      <c r="R181">
        <v>0</v>
      </c>
      <c r="S181">
        <v>40205</v>
      </c>
      <c r="T181">
        <v>3</v>
      </c>
      <c r="U181">
        <v>0</v>
      </c>
      <c r="V181">
        <v>1</v>
      </c>
      <c r="W181">
        <v>0</v>
      </c>
      <c r="X181">
        <v>0</v>
      </c>
      <c r="Y181">
        <v>0</v>
      </c>
      <c r="Z181">
        <f>IF(OR(P181=1,NOT(ISNA((MATCH(S181,Sheet4!H$2:H$57,0))))),1,0)</f>
        <v>1</v>
      </c>
      <c r="AO181" s="8">
        <v>45138</v>
      </c>
    </row>
    <row r="182" spans="1:41" x14ac:dyDescent="0.3">
      <c r="A182">
        <v>2019</v>
      </c>
      <c r="B182" t="str">
        <v>June</v>
      </c>
      <c r="C182">
        <v>1</v>
      </c>
      <c r="D182" t="b">
        <v>1</v>
      </c>
      <c r="E182">
        <v>0</v>
      </c>
      <c r="F182">
        <v>40206</v>
      </c>
      <c r="G182">
        <v>27</v>
      </c>
      <c r="H182">
        <v>0</v>
      </c>
      <c r="I182">
        <v>22</v>
      </c>
      <c r="J182">
        <v>13</v>
      </c>
      <c r="K182">
        <v>0</v>
      </c>
      <c r="L182">
        <v>0</v>
      </c>
      <c r="N182">
        <v>2019</v>
      </c>
      <c r="O182" t="s">
        <v>193</v>
      </c>
      <c r="P182">
        <v>1</v>
      </c>
      <c r="Q182" t="b">
        <v>1</v>
      </c>
      <c r="R182">
        <v>0</v>
      </c>
      <c r="S182">
        <v>40206</v>
      </c>
      <c r="T182">
        <v>27</v>
      </c>
      <c r="U182">
        <v>0</v>
      </c>
      <c r="V182">
        <v>22</v>
      </c>
      <c r="W182">
        <v>13</v>
      </c>
      <c r="X182">
        <v>0</v>
      </c>
      <c r="Y182">
        <v>0</v>
      </c>
      <c r="Z182">
        <f>IF(OR(P182=1,NOT(ISNA((MATCH(S182,Sheet4!H$2:H$57,0))))),1,0)</f>
        <v>1</v>
      </c>
      <c r="AO182" s="8">
        <v>45138</v>
      </c>
    </row>
    <row r="183" spans="1:41" x14ac:dyDescent="0.3">
      <c r="A183">
        <v>2019</v>
      </c>
      <c r="B183" t="str">
        <v>June</v>
      </c>
      <c r="C183">
        <v>1</v>
      </c>
      <c r="D183" t="b">
        <v>1</v>
      </c>
      <c r="E183">
        <v>0</v>
      </c>
      <c r="F183">
        <v>40207</v>
      </c>
      <c r="G183">
        <v>17</v>
      </c>
      <c r="H183">
        <v>0</v>
      </c>
      <c r="I183">
        <v>7</v>
      </c>
      <c r="J183">
        <v>5</v>
      </c>
      <c r="K183">
        <v>0</v>
      </c>
      <c r="L183">
        <v>0</v>
      </c>
      <c r="N183">
        <v>2019</v>
      </c>
      <c r="O183" t="s">
        <v>193</v>
      </c>
      <c r="P183">
        <v>1</v>
      </c>
      <c r="Q183" t="b">
        <v>1</v>
      </c>
      <c r="R183">
        <v>0</v>
      </c>
      <c r="S183">
        <v>40207</v>
      </c>
      <c r="T183">
        <v>17</v>
      </c>
      <c r="U183">
        <v>0</v>
      </c>
      <c r="V183">
        <v>7</v>
      </c>
      <c r="W183">
        <v>5</v>
      </c>
      <c r="X183">
        <v>0</v>
      </c>
      <c r="Y183">
        <v>0</v>
      </c>
      <c r="Z183">
        <f>IF(OR(P183=1,NOT(ISNA((MATCH(S183,Sheet4!H$2:H$57,0))))),1,0)</f>
        <v>1</v>
      </c>
      <c r="AO183" s="8">
        <v>45138</v>
      </c>
    </row>
    <row r="184" spans="1:41" x14ac:dyDescent="0.3">
      <c r="A184">
        <v>2019</v>
      </c>
      <c r="B184" t="str">
        <v>June</v>
      </c>
      <c r="C184">
        <v>1</v>
      </c>
      <c r="D184" t="b">
        <v>1</v>
      </c>
      <c r="E184">
        <v>0</v>
      </c>
      <c r="F184">
        <v>40208</v>
      </c>
      <c r="G184">
        <v>44</v>
      </c>
      <c r="H184">
        <v>0</v>
      </c>
      <c r="I184">
        <v>26</v>
      </c>
      <c r="J184">
        <v>15</v>
      </c>
      <c r="K184">
        <v>0</v>
      </c>
      <c r="L184">
        <v>0</v>
      </c>
      <c r="N184">
        <v>2019</v>
      </c>
      <c r="O184" t="s">
        <v>193</v>
      </c>
      <c r="P184">
        <v>1</v>
      </c>
      <c r="Q184" t="b">
        <v>1</v>
      </c>
      <c r="R184">
        <v>0</v>
      </c>
      <c r="S184">
        <v>40208</v>
      </c>
      <c r="T184">
        <v>44</v>
      </c>
      <c r="U184">
        <v>0</v>
      </c>
      <c r="V184">
        <v>26</v>
      </c>
      <c r="W184">
        <v>15</v>
      </c>
      <c r="X184">
        <v>0</v>
      </c>
      <c r="Y184">
        <v>0</v>
      </c>
      <c r="Z184">
        <f>IF(OR(P184=1,NOT(ISNA((MATCH(S184,Sheet4!H$2:H$57,0))))),1,0)</f>
        <v>1</v>
      </c>
      <c r="AO184" s="8">
        <v>45138</v>
      </c>
    </row>
    <row r="185" spans="1:41" x14ac:dyDescent="0.3">
      <c r="A185">
        <v>2019</v>
      </c>
      <c r="B185" t="str">
        <v>June</v>
      </c>
      <c r="C185">
        <v>1</v>
      </c>
      <c r="D185" t="b">
        <v>1</v>
      </c>
      <c r="E185">
        <v>0</v>
      </c>
      <c r="F185">
        <v>40209</v>
      </c>
      <c r="G185">
        <v>2</v>
      </c>
      <c r="H185">
        <v>0</v>
      </c>
      <c r="I185">
        <v>1</v>
      </c>
      <c r="J185">
        <v>0</v>
      </c>
      <c r="K185">
        <v>0</v>
      </c>
      <c r="L185">
        <v>0</v>
      </c>
      <c r="N185">
        <v>2019</v>
      </c>
      <c r="O185" t="s">
        <v>193</v>
      </c>
      <c r="P185">
        <v>1</v>
      </c>
      <c r="Q185" t="b">
        <v>1</v>
      </c>
      <c r="R185">
        <v>0</v>
      </c>
      <c r="S185">
        <v>40209</v>
      </c>
      <c r="T185">
        <v>2</v>
      </c>
      <c r="U185">
        <v>0</v>
      </c>
      <c r="V185">
        <v>1</v>
      </c>
      <c r="W185">
        <v>0</v>
      </c>
      <c r="X185">
        <v>0</v>
      </c>
      <c r="Y185">
        <v>0</v>
      </c>
      <c r="Z185">
        <f>IF(OR(P185=1,NOT(ISNA((MATCH(S185,Sheet4!H$2:H$57,0))))),1,0)</f>
        <v>1</v>
      </c>
      <c r="AO185" s="8">
        <v>45138</v>
      </c>
    </row>
    <row r="186" spans="1:41" x14ac:dyDescent="0.3">
      <c r="A186">
        <v>2019</v>
      </c>
      <c r="B186" t="str">
        <v>June</v>
      </c>
      <c r="C186">
        <v>1</v>
      </c>
      <c r="D186" t="b">
        <v>1</v>
      </c>
      <c r="E186">
        <v>0</v>
      </c>
      <c r="F186">
        <v>40210</v>
      </c>
      <c r="G186">
        <v>64</v>
      </c>
      <c r="H186">
        <v>0</v>
      </c>
      <c r="I186">
        <v>45</v>
      </c>
      <c r="J186">
        <v>15</v>
      </c>
      <c r="K186">
        <v>0</v>
      </c>
      <c r="L186">
        <v>0</v>
      </c>
      <c r="N186">
        <v>2019</v>
      </c>
      <c r="O186" t="s">
        <v>193</v>
      </c>
      <c r="P186">
        <v>1</v>
      </c>
      <c r="Q186" t="b">
        <v>1</v>
      </c>
      <c r="R186">
        <v>0</v>
      </c>
      <c r="S186">
        <v>40210</v>
      </c>
      <c r="T186">
        <v>64</v>
      </c>
      <c r="U186">
        <v>0</v>
      </c>
      <c r="V186">
        <v>45</v>
      </c>
      <c r="W186">
        <v>15</v>
      </c>
      <c r="X186">
        <v>0</v>
      </c>
      <c r="Y186">
        <v>0</v>
      </c>
      <c r="Z186">
        <f>IF(OR(P186=1,NOT(ISNA((MATCH(S186,Sheet4!H$2:H$57,0))))),1,0)</f>
        <v>1</v>
      </c>
      <c r="AO186" s="8">
        <v>45138</v>
      </c>
    </row>
    <row r="187" spans="1:41" x14ac:dyDescent="0.3">
      <c r="A187">
        <v>2019</v>
      </c>
      <c r="B187" t="str">
        <v>June</v>
      </c>
      <c r="C187">
        <v>1</v>
      </c>
      <c r="D187" t="b">
        <v>1</v>
      </c>
      <c r="E187">
        <v>0</v>
      </c>
      <c r="F187">
        <v>40211</v>
      </c>
      <c r="G187">
        <v>64</v>
      </c>
      <c r="H187">
        <v>0</v>
      </c>
      <c r="I187">
        <v>49</v>
      </c>
      <c r="J187">
        <v>24</v>
      </c>
      <c r="K187">
        <v>0</v>
      </c>
      <c r="L187">
        <v>0</v>
      </c>
      <c r="N187">
        <v>2019</v>
      </c>
      <c r="O187" t="s">
        <v>193</v>
      </c>
      <c r="P187">
        <v>1</v>
      </c>
      <c r="Q187" t="b">
        <v>1</v>
      </c>
      <c r="R187">
        <v>0</v>
      </c>
      <c r="S187">
        <v>40211</v>
      </c>
      <c r="T187">
        <v>64</v>
      </c>
      <c r="U187">
        <v>0</v>
      </c>
      <c r="V187">
        <v>49</v>
      </c>
      <c r="W187">
        <v>24</v>
      </c>
      <c r="X187">
        <v>0</v>
      </c>
      <c r="Y187">
        <v>0</v>
      </c>
      <c r="Z187">
        <f>IF(OR(P187=1,NOT(ISNA((MATCH(S187,Sheet4!H$2:H$57,0))))),1,0)</f>
        <v>1</v>
      </c>
      <c r="AO187" s="8">
        <v>45138</v>
      </c>
    </row>
    <row r="188" spans="1:41" x14ac:dyDescent="0.3">
      <c r="A188">
        <v>2019</v>
      </c>
      <c r="B188" t="str">
        <v>June</v>
      </c>
      <c r="C188">
        <v>1</v>
      </c>
      <c r="D188" t="b">
        <v>1</v>
      </c>
      <c r="E188">
        <v>0</v>
      </c>
      <c r="F188">
        <v>40212</v>
      </c>
      <c r="G188">
        <v>56</v>
      </c>
      <c r="H188">
        <v>0</v>
      </c>
      <c r="I188">
        <v>37</v>
      </c>
      <c r="J188">
        <v>21</v>
      </c>
      <c r="K188">
        <v>0</v>
      </c>
      <c r="L188">
        <v>0</v>
      </c>
      <c r="N188">
        <v>2019</v>
      </c>
      <c r="O188" t="s">
        <v>193</v>
      </c>
      <c r="P188">
        <v>1</v>
      </c>
      <c r="Q188" t="b">
        <v>1</v>
      </c>
      <c r="R188">
        <v>0</v>
      </c>
      <c r="S188">
        <v>40212</v>
      </c>
      <c r="T188">
        <v>56</v>
      </c>
      <c r="U188">
        <v>0</v>
      </c>
      <c r="V188">
        <v>37</v>
      </c>
      <c r="W188">
        <v>21</v>
      </c>
      <c r="X188">
        <v>0</v>
      </c>
      <c r="Y188">
        <v>0</v>
      </c>
      <c r="Z188">
        <f>IF(OR(P188=1,NOT(ISNA((MATCH(S188,Sheet4!H$2:H$57,0))))),1,0)</f>
        <v>1</v>
      </c>
      <c r="AO188" s="8">
        <v>45138</v>
      </c>
    </row>
    <row r="189" spans="1:41" x14ac:dyDescent="0.3">
      <c r="A189">
        <v>2019</v>
      </c>
      <c r="B189" t="str">
        <v>June</v>
      </c>
      <c r="C189">
        <v>1</v>
      </c>
      <c r="D189" t="b">
        <v>1</v>
      </c>
      <c r="E189">
        <v>0</v>
      </c>
      <c r="F189">
        <v>40213</v>
      </c>
      <c r="G189">
        <v>52</v>
      </c>
      <c r="H189">
        <v>0</v>
      </c>
      <c r="I189">
        <v>25</v>
      </c>
      <c r="J189">
        <v>13</v>
      </c>
      <c r="K189">
        <v>0</v>
      </c>
      <c r="L189">
        <v>0</v>
      </c>
      <c r="N189">
        <v>2019</v>
      </c>
      <c r="O189" t="s">
        <v>193</v>
      </c>
      <c r="P189">
        <v>1</v>
      </c>
      <c r="Q189" t="b">
        <v>1</v>
      </c>
      <c r="R189">
        <v>0</v>
      </c>
      <c r="S189">
        <v>40213</v>
      </c>
      <c r="T189">
        <v>52</v>
      </c>
      <c r="U189">
        <v>0</v>
      </c>
      <c r="V189">
        <v>25</v>
      </c>
      <c r="W189">
        <v>13</v>
      </c>
      <c r="X189">
        <v>0</v>
      </c>
      <c r="Y189">
        <v>0</v>
      </c>
      <c r="Z189">
        <f>IF(OR(P189=1,NOT(ISNA((MATCH(S189,Sheet4!H$2:H$57,0))))),1,0)</f>
        <v>1</v>
      </c>
      <c r="AO189" s="8">
        <v>45138</v>
      </c>
    </row>
    <row r="190" spans="1:41" x14ac:dyDescent="0.3">
      <c r="A190">
        <v>2019</v>
      </c>
      <c r="B190" t="str">
        <v>June</v>
      </c>
      <c r="C190">
        <v>1</v>
      </c>
      <c r="D190" t="b">
        <v>1</v>
      </c>
      <c r="E190">
        <v>0</v>
      </c>
      <c r="F190">
        <v>40214</v>
      </c>
      <c r="G190">
        <v>169</v>
      </c>
      <c r="H190">
        <v>0</v>
      </c>
      <c r="I190">
        <v>93</v>
      </c>
      <c r="J190">
        <v>40</v>
      </c>
      <c r="K190">
        <v>0</v>
      </c>
      <c r="L190">
        <v>0</v>
      </c>
      <c r="N190">
        <v>2019</v>
      </c>
      <c r="O190" t="s">
        <v>193</v>
      </c>
      <c r="P190">
        <v>1</v>
      </c>
      <c r="Q190" t="b">
        <v>1</v>
      </c>
      <c r="R190">
        <v>0</v>
      </c>
      <c r="S190">
        <v>40214</v>
      </c>
      <c r="T190">
        <v>169</v>
      </c>
      <c r="U190">
        <v>0</v>
      </c>
      <c r="V190">
        <v>93</v>
      </c>
      <c r="W190">
        <v>40</v>
      </c>
      <c r="X190">
        <v>0</v>
      </c>
      <c r="Y190">
        <v>0</v>
      </c>
      <c r="Z190">
        <f>IF(OR(P190=1,NOT(ISNA((MATCH(S190,Sheet4!H$2:H$57,0))))),1,0)</f>
        <v>1</v>
      </c>
      <c r="AO190" s="8">
        <v>45138</v>
      </c>
    </row>
    <row r="191" spans="1:41" x14ac:dyDescent="0.3">
      <c r="A191">
        <v>2019</v>
      </c>
      <c r="B191" t="str">
        <v>June</v>
      </c>
      <c r="C191">
        <v>1</v>
      </c>
      <c r="D191" t="b">
        <v>1</v>
      </c>
      <c r="E191">
        <v>0</v>
      </c>
      <c r="F191">
        <v>40215</v>
      </c>
      <c r="G191">
        <v>58</v>
      </c>
      <c r="H191">
        <v>0</v>
      </c>
      <c r="I191">
        <v>33</v>
      </c>
      <c r="J191">
        <v>21</v>
      </c>
      <c r="K191">
        <v>0</v>
      </c>
      <c r="L191">
        <v>0</v>
      </c>
      <c r="N191">
        <v>2019</v>
      </c>
      <c r="O191" t="s">
        <v>193</v>
      </c>
      <c r="P191">
        <v>1</v>
      </c>
      <c r="Q191" t="b">
        <v>1</v>
      </c>
      <c r="R191">
        <v>0</v>
      </c>
      <c r="S191">
        <v>40215</v>
      </c>
      <c r="T191">
        <v>58</v>
      </c>
      <c r="U191">
        <v>0</v>
      </c>
      <c r="V191">
        <v>33</v>
      </c>
      <c r="W191">
        <v>21</v>
      </c>
      <c r="X191">
        <v>0</v>
      </c>
      <c r="Y191">
        <v>0</v>
      </c>
      <c r="Z191">
        <f>IF(OR(P191=1,NOT(ISNA((MATCH(S191,Sheet4!H$2:H$57,0))))),1,0)</f>
        <v>1</v>
      </c>
      <c r="AO191" s="8">
        <v>45138</v>
      </c>
    </row>
    <row r="192" spans="1:41" x14ac:dyDescent="0.3">
      <c r="A192">
        <v>2019</v>
      </c>
      <c r="B192" t="str">
        <v>June</v>
      </c>
      <c r="C192">
        <v>1</v>
      </c>
      <c r="D192" t="b">
        <v>1</v>
      </c>
      <c r="E192">
        <v>0</v>
      </c>
      <c r="F192">
        <v>40216</v>
      </c>
      <c r="G192">
        <v>104</v>
      </c>
      <c r="H192">
        <v>0</v>
      </c>
      <c r="I192">
        <v>60</v>
      </c>
      <c r="J192">
        <v>27</v>
      </c>
      <c r="K192">
        <v>0</v>
      </c>
      <c r="L192">
        <v>0</v>
      </c>
      <c r="N192">
        <v>2019</v>
      </c>
      <c r="O192" t="s">
        <v>193</v>
      </c>
      <c r="P192">
        <v>1</v>
      </c>
      <c r="Q192" t="b">
        <v>1</v>
      </c>
      <c r="R192">
        <v>0</v>
      </c>
      <c r="S192">
        <v>40216</v>
      </c>
      <c r="T192">
        <v>104</v>
      </c>
      <c r="U192">
        <v>0</v>
      </c>
      <c r="V192">
        <v>60</v>
      </c>
      <c r="W192">
        <v>27</v>
      </c>
      <c r="X192">
        <v>0</v>
      </c>
      <c r="Y192">
        <v>0</v>
      </c>
      <c r="Z192">
        <f>IF(OR(P192=1,NOT(ISNA((MATCH(S192,Sheet4!H$2:H$57,0))))),1,0)</f>
        <v>1</v>
      </c>
      <c r="AO192" s="8">
        <v>45138</v>
      </c>
    </row>
    <row r="193" spans="1:41" x14ac:dyDescent="0.3">
      <c r="A193">
        <v>2019</v>
      </c>
      <c r="B193" t="str">
        <v>June</v>
      </c>
      <c r="C193">
        <v>1</v>
      </c>
      <c r="D193" t="b">
        <v>1</v>
      </c>
      <c r="E193">
        <v>0</v>
      </c>
      <c r="F193">
        <v>40217</v>
      </c>
      <c r="G193">
        <v>25</v>
      </c>
      <c r="H193">
        <v>0</v>
      </c>
      <c r="I193">
        <v>15</v>
      </c>
      <c r="J193">
        <v>6</v>
      </c>
      <c r="K193">
        <v>0</v>
      </c>
      <c r="L193">
        <v>0</v>
      </c>
      <c r="N193">
        <v>2019</v>
      </c>
      <c r="O193" t="s">
        <v>193</v>
      </c>
      <c r="P193">
        <v>1</v>
      </c>
      <c r="Q193" t="b">
        <v>1</v>
      </c>
      <c r="R193">
        <v>0</v>
      </c>
      <c r="S193">
        <v>40217</v>
      </c>
      <c r="T193">
        <v>25</v>
      </c>
      <c r="U193">
        <v>0</v>
      </c>
      <c r="V193">
        <v>15</v>
      </c>
      <c r="W193">
        <v>6</v>
      </c>
      <c r="X193">
        <v>0</v>
      </c>
      <c r="Y193">
        <v>0</v>
      </c>
      <c r="Z193">
        <f>IF(OR(P193=1,NOT(ISNA((MATCH(S193,Sheet4!H$2:H$57,0))))),1,0)</f>
        <v>1</v>
      </c>
      <c r="AO193" s="8">
        <v>45138</v>
      </c>
    </row>
    <row r="194" spans="1:41" x14ac:dyDescent="0.3">
      <c r="A194">
        <v>2019</v>
      </c>
      <c r="B194" t="str">
        <v>June</v>
      </c>
      <c r="C194">
        <v>1</v>
      </c>
      <c r="D194" t="b">
        <v>1</v>
      </c>
      <c r="E194">
        <v>0</v>
      </c>
      <c r="F194">
        <v>40218</v>
      </c>
      <c r="G194">
        <v>118</v>
      </c>
      <c r="H194">
        <v>0</v>
      </c>
      <c r="I194">
        <v>59</v>
      </c>
      <c r="J194">
        <v>30</v>
      </c>
      <c r="K194">
        <v>0</v>
      </c>
      <c r="L194">
        <v>0</v>
      </c>
      <c r="N194">
        <v>2019</v>
      </c>
      <c r="O194" t="s">
        <v>193</v>
      </c>
      <c r="P194">
        <v>1</v>
      </c>
      <c r="Q194" t="b">
        <v>1</v>
      </c>
      <c r="R194">
        <v>0</v>
      </c>
      <c r="S194">
        <v>40218</v>
      </c>
      <c r="T194">
        <v>118</v>
      </c>
      <c r="U194">
        <v>0</v>
      </c>
      <c r="V194">
        <v>59</v>
      </c>
      <c r="W194">
        <v>30</v>
      </c>
      <c r="X194">
        <v>0</v>
      </c>
      <c r="Y194">
        <v>0</v>
      </c>
      <c r="Z194">
        <f>IF(OR(P194=1,NOT(ISNA((MATCH(S194,Sheet4!H$2:H$57,0))))),1,0)</f>
        <v>1</v>
      </c>
      <c r="AO194" s="8">
        <v>45138</v>
      </c>
    </row>
    <row r="195" spans="1:41" x14ac:dyDescent="0.3">
      <c r="A195">
        <v>2019</v>
      </c>
      <c r="B195" t="str">
        <v>June</v>
      </c>
      <c r="C195">
        <v>1</v>
      </c>
      <c r="D195" t="b">
        <v>1</v>
      </c>
      <c r="E195">
        <v>0</v>
      </c>
      <c r="F195">
        <v>40219</v>
      </c>
      <c r="G195">
        <v>109</v>
      </c>
      <c r="H195">
        <v>0</v>
      </c>
      <c r="I195">
        <v>52</v>
      </c>
      <c r="J195">
        <v>23</v>
      </c>
      <c r="K195">
        <v>0</v>
      </c>
      <c r="L195">
        <v>0</v>
      </c>
      <c r="N195">
        <v>2019</v>
      </c>
      <c r="O195" t="s">
        <v>193</v>
      </c>
      <c r="P195">
        <v>1</v>
      </c>
      <c r="Q195" t="b">
        <v>1</v>
      </c>
      <c r="R195">
        <v>0</v>
      </c>
      <c r="S195">
        <v>40219</v>
      </c>
      <c r="T195">
        <v>109</v>
      </c>
      <c r="U195">
        <v>0</v>
      </c>
      <c r="V195">
        <v>52</v>
      </c>
      <c r="W195">
        <v>23</v>
      </c>
      <c r="X195">
        <v>0</v>
      </c>
      <c r="Y195">
        <v>0</v>
      </c>
      <c r="Z195">
        <f>IF(OR(P195=1,NOT(ISNA((MATCH(S195,Sheet4!H$2:H$57,0))))),1,0)</f>
        <v>1</v>
      </c>
      <c r="AO195" s="8">
        <v>45138</v>
      </c>
    </row>
    <row r="196" spans="1:41" x14ac:dyDescent="0.3">
      <c r="A196">
        <v>2019</v>
      </c>
      <c r="B196" t="str">
        <v>June</v>
      </c>
      <c r="C196">
        <v>1</v>
      </c>
      <c r="D196" t="b">
        <v>1</v>
      </c>
      <c r="E196">
        <v>0</v>
      </c>
      <c r="F196">
        <v>40220</v>
      </c>
      <c r="G196">
        <v>67</v>
      </c>
      <c r="H196">
        <v>0</v>
      </c>
      <c r="I196">
        <v>35</v>
      </c>
      <c r="J196">
        <v>15</v>
      </c>
      <c r="K196">
        <v>0</v>
      </c>
      <c r="L196">
        <v>0</v>
      </c>
      <c r="N196">
        <v>2019</v>
      </c>
      <c r="O196" t="s">
        <v>193</v>
      </c>
      <c r="P196">
        <v>1</v>
      </c>
      <c r="Q196" t="b">
        <v>1</v>
      </c>
      <c r="R196">
        <v>0</v>
      </c>
      <c r="S196">
        <v>40220</v>
      </c>
      <c r="T196">
        <v>67</v>
      </c>
      <c r="U196">
        <v>0</v>
      </c>
      <c r="V196">
        <v>35</v>
      </c>
      <c r="W196">
        <v>15</v>
      </c>
      <c r="X196">
        <v>0</v>
      </c>
      <c r="Y196">
        <v>0</v>
      </c>
      <c r="Z196">
        <f>IF(OR(P196=1,NOT(ISNA((MATCH(S196,Sheet4!H$2:H$57,0))))),1,0)</f>
        <v>1</v>
      </c>
      <c r="AO196" s="8">
        <v>45138</v>
      </c>
    </row>
    <row r="197" spans="1:41" x14ac:dyDescent="0.3">
      <c r="A197">
        <v>2019</v>
      </c>
      <c r="B197" t="str">
        <v>June</v>
      </c>
      <c r="C197">
        <v>1</v>
      </c>
      <c r="D197" t="b">
        <v>1</v>
      </c>
      <c r="E197">
        <v>0</v>
      </c>
      <c r="F197">
        <v>40222</v>
      </c>
      <c r="G197">
        <v>35</v>
      </c>
      <c r="H197">
        <v>0</v>
      </c>
      <c r="I197">
        <v>14</v>
      </c>
      <c r="J197">
        <v>5</v>
      </c>
      <c r="K197">
        <v>0</v>
      </c>
      <c r="L197">
        <v>0</v>
      </c>
      <c r="N197">
        <v>2019</v>
      </c>
      <c r="O197" t="s">
        <v>193</v>
      </c>
      <c r="P197">
        <v>1</v>
      </c>
      <c r="Q197" t="b">
        <v>1</v>
      </c>
      <c r="R197">
        <v>0</v>
      </c>
      <c r="S197">
        <v>40222</v>
      </c>
      <c r="T197">
        <v>35</v>
      </c>
      <c r="U197">
        <v>0</v>
      </c>
      <c r="V197">
        <v>14</v>
      </c>
      <c r="W197">
        <v>5</v>
      </c>
      <c r="X197">
        <v>0</v>
      </c>
      <c r="Y197">
        <v>0</v>
      </c>
      <c r="Z197">
        <f>IF(OR(P197=1,NOT(ISNA((MATCH(S197,Sheet4!H$2:H$57,0))))),1,0)</f>
        <v>1</v>
      </c>
      <c r="AO197" s="8">
        <v>45138</v>
      </c>
    </row>
    <row r="198" spans="1:41" x14ac:dyDescent="0.3">
      <c r="A198">
        <v>2019</v>
      </c>
      <c r="B198" t="str">
        <v>June</v>
      </c>
      <c r="C198">
        <v>1</v>
      </c>
      <c r="D198" t="b">
        <v>1</v>
      </c>
      <c r="E198">
        <v>0</v>
      </c>
      <c r="F198">
        <v>40223</v>
      </c>
      <c r="G198">
        <v>32</v>
      </c>
      <c r="H198">
        <v>0</v>
      </c>
      <c r="I198">
        <v>9</v>
      </c>
      <c r="J198">
        <v>3</v>
      </c>
      <c r="K198">
        <v>0</v>
      </c>
      <c r="L198">
        <v>0</v>
      </c>
      <c r="N198">
        <v>2019</v>
      </c>
      <c r="O198" t="s">
        <v>193</v>
      </c>
      <c r="P198">
        <v>1</v>
      </c>
      <c r="Q198" t="b">
        <v>1</v>
      </c>
      <c r="R198">
        <v>0</v>
      </c>
      <c r="S198">
        <v>40223</v>
      </c>
      <c r="T198">
        <v>32</v>
      </c>
      <c r="U198">
        <v>0</v>
      </c>
      <c r="V198">
        <v>9</v>
      </c>
      <c r="W198">
        <v>3</v>
      </c>
      <c r="X198">
        <v>0</v>
      </c>
      <c r="Y198">
        <v>0</v>
      </c>
      <c r="Z198">
        <f>IF(OR(P198=1,NOT(ISNA((MATCH(S198,Sheet4!H$2:H$57,0))))),1,0)</f>
        <v>1</v>
      </c>
      <c r="AO198" s="8">
        <v>45138</v>
      </c>
    </row>
    <row r="199" spans="1:41" x14ac:dyDescent="0.3">
      <c r="A199">
        <v>2019</v>
      </c>
      <c r="B199" t="str">
        <v>June</v>
      </c>
      <c r="C199">
        <v>1</v>
      </c>
      <c r="D199" t="b">
        <v>1</v>
      </c>
      <c r="E199">
        <v>0</v>
      </c>
      <c r="F199">
        <v>40228</v>
      </c>
      <c r="G199">
        <v>19</v>
      </c>
      <c r="H199">
        <v>0</v>
      </c>
      <c r="I199">
        <v>10</v>
      </c>
      <c r="J199">
        <v>7</v>
      </c>
      <c r="K199">
        <v>0</v>
      </c>
      <c r="L199">
        <v>0</v>
      </c>
      <c r="N199">
        <v>2019</v>
      </c>
      <c r="O199" t="s">
        <v>193</v>
      </c>
      <c r="P199">
        <v>1</v>
      </c>
      <c r="Q199" t="b">
        <v>1</v>
      </c>
      <c r="R199">
        <v>0</v>
      </c>
      <c r="S199">
        <v>40228</v>
      </c>
      <c r="T199">
        <v>19</v>
      </c>
      <c r="U199">
        <v>0</v>
      </c>
      <c r="V199">
        <v>10</v>
      </c>
      <c r="W199">
        <v>7</v>
      </c>
      <c r="X199">
        <v>0</v>
      </c>
      <c r="Y199">
        <v>0</v>
      </c>
      <c r="Z199">
        <f>IF(OR(P199=1,NOT(ISNA((MATCH(S199,Sheet4!H$2:H$57,0))))),1,0)</f>
        <v>1</v>
      </c>
      <c r="AO199" s="8">
        <v>45138</v>
      </c>
    </row>
    <row r="200" spans="1:41" x14ac:dyDescent="0.3">
      <c r="A200">
        <v>2019</v>
      </c>
      <c r="B200" t="str">
        <v>June</v>
      </c>
      <c r="C200">
        <v>1</v>
      </c>
      <c r="D200" t="b">
        <v>1</v>
      </c>
      <c r="E200">
        <v>0</v>
      </c>
      <c r="F200">
        <v>40229</v>
      </c>
      <c r="G200">
        <v>18</v>
      </c>
      <c r="H200">
        <v>0</v>
      </c>
      <c r="I200">
        <v>9</v>
      </c>
      <c r="J200">
        <v>6</v>
      </c>
      <c r="K200">
        <v>1</v>
      </c>
      <c r="L200">
        <v>0</v>
      </c>
      <c r="N200">
        <v>2019</v>
      </c>
      <c r="O200" t="s">
        <v>193</v>
      </c>
      <c r="P200">
        <v>1</v>
      </c>
      <c r="Q200" t="b">
        <v>1</v>
      </c>
      <c r="R200">
        <v>0</v>
      </c>
      <c r="S200">
        <v>40229</v>
      </c>
      <c r="T200">
        <v>18</v>
      </c>
      <c r="U200">
        <v>0</v>
      </c>
      <c r="V200">
        <v>9</v>
      </c>
      <c r="W200">
        <v>6</v>
      </c>
      <c r="X200">
        <v>1</v>
      </c>
      <c r="Y200">
        <v>0</v>
      </c>
      <c r="Z200">
        <f>IF(OR(P200=1,NOT(ISNA((MATCH(S200,Sheet4!H$2:H$57,0))))),1,0)</f>
        <v>1</v>
      </c>
      <c r="AO200" s="8">
        <v>45138</v>
      </c>
    </row>
    <row r="201" spans="1:41" x14ac:dyDescent="0.3">
      <c r="A201">
        <v>2019</v>
      </c>
      <c r="B201" t="str">
        <v>June</v>
      </c>
      <c r="C201">
        <v>1</v>
      </c>
      <c r="D201" t="b">
        <v>1</v>
      </c>
      <c r="E201">
        <v>0</v>
      </c>
      <c r="F201">
        <v>40241</v>
      </c>
      <c r="G201">
        <v>25</v>
      </c>
      <c r="H201">
        <v>0</v>
      </c>
      <c r="I201">
        <v>10</v>
      </c>
      <c r="J201">
        <v>5</v>
      </c>
      <c r="K201">
        <v>0</v>
      </c>
      <c r="L201">
        <v>0</v>
      </c>
      <c r="N201">
        <v>2019</v>
      </c>
      <c r="O201" t="s">
        <v>193</v>
      </c>
      <c r="P201">
        <v>1</v>
      </c>
      <c r="Q201" t="b">
        <v>1</v>
      </c>
      <c r="R201">
        <v>0</v>
      </c>
      <c r="S201">
        <v>40241</v>
      </c>
      <c r="T201">
        <v>25</v>
      </c>
      <c r="U201">
        <v>0</v>
      </c>
      <c r="V201">
        <v>10</v>
      </c>
      <c r="W201">
        <v>5</v>
      </c>
      <c r="X201">
        <v>0</v>
      </c>
      <c r="Y201">
        <v>0</v>
      </c>
      <c r="Z201">
        <f>IF(OR(P201=1,NOT(ISNA((MATCH(S201,Sheet4!H$2:H$57,0))))),1,0)</f>
        <v>1</v>
      </c>
      <c r="AO201" s="8">
        <v>45138</v>
      </c>
    </row>
    <row r="202" spans="1:41" x14ac:dyDescent="0.3">
      <c r="A202">
        <v>2019</v>
      </c>
      <c r="B202" t="str">
        <v>June</v>
      </c>
      <c r="C202">
        <v>1</v>
      </c>
      <c r="D202" t="b">
        <v>1</v>
      </c>
      <c r="E202">
        <v>0</v>
      </c>
      <c r="F202">
        <v>40242</v>
      </c>
      <c r="G202">
        <v>20</v>
      </c>
      <c r="H202">
        <v>0</v>
      </c>
      <c r="I202">
        <v>9</v>
      </c>
      <c r="J202">
        <v>3</v>
      </c>
      <c r="K202">
        <v>0</v>
      </c>
      <c r="L202">
        <v>0</v>
      </c>
      <c r="N202">
        <v>2019</v>
      </c>
      <c r="O202" t="s">
        <v>193</v>
      </c>
      <c r="P202">
        <v>1</v>
      </c>
      <c r="Q202" t="b">
        <v>1</v>
      </c>
      <c r="R202">
        <v>0</v>
      </c>
      <c r="S202">
        <v>40242</v>
      </c>
      <c r="T202">
        <v>20</v>
      </c>
      <c r="U202">
        <v>0</v>
      </c>
      <c r="V202">
        <v>9</v>
      </c>
      <c r="W202">
        <v>3</v>
      </c>
      <c r="X202">
        <v>0</v>
      </c>
      <c r="Y202">
        <v>0</v>
      </c>
      <c r="Z202">
        <f>IF(OR(P202=1,NOT(ISNA((MATCH(S202,Sheet4!H$2:H$57,0))))),1,0)</f>
        <v>1</v>
      </c>
      <c r="AO202" s="8">
        <v>45138</v>
      </c>
    </row>
    <row r="203" spans="1:41" x14ac:dyDescent="0.3">
      <c r="A203">
        <v>2019</v>
      </c>
      <c r="B203" t="str">
        <v>June</v>
      </c>
      <c r="C203">
        <v>1</v>
      </c>
      <c r="D203" t="b">
        <v>1</v>
      </c>
      <c r="E203">
        <v>0</v>
      </c>
      <c r="F203">
        <v>40243</v>
      </c>
      <c r="G203">
        <v>6</v>
      </c>
      <c r="H203">
        <v>0</v>
      </c>
      <c r="I203">
        <v>3</v>
      </c>
      <c r="J203">
        <v>3</v>
      </c>
      <c r="K203">
        <v>0</v>
      </c>
      <c r="L203">
        <v>0</v>
      </c>
      <c r="N203">
        <v>2019</v>
      </c>
      <c r="O203" t="s">
        <v>193</v>
      </c>
      <c r="P203">
        <v>1</v>
      </c>
      <c r="Q203" t="b">
        <v>1</v>
      </c>
      <c r="R203">
        <v>0</v>
      </c>
      <c r="S203">
        <v>40243</v>
      </c>
      <c r="T203">
        <v>6</v>
      </c>
      <c r="U203">
        <v>0</v>
      </c>
      <c r="V203">
        <v>3</v>
      </c>
      <c r="W203">
        <v>3</v>
      </c>
      <c r="X203">
        <v>0</v>
      </c>
      <c r="Y203">
        <v>0</v>
      </c>
      <c r="Z203">
        <f>IF(OR(P203=1,NOT(ISNA((MATCH(S203,Sheet4!H$2:H$57,0))))),1,0)</f>
        <v>1</v>
      </c>
      <c r="AO203" s="8">
        <v>45138</v>
      </c>
    </row>
    <row r="204" spans="1:41" x14ac:dyDescent="0.3">
      <c r="A204">
        <v>2019</v>
      </c>
      <c r="B204" t="str">
        <v>June</v>
      </c>
      <c r="C204">
        <v>1</v>
      </c>
      <c r="D204" t="b">
        <v>1</v>
      </c>
      <c r="E204">
        <v>0</v>
      </c>
      <c r="F204">
        <v>40245</v>
      </c>
      <c r="G204">
        <v>11</v>
      </c>
      <c r="H204">
        <v>0</v>
      </c>
      <c r="I204">
        <v>7</v>
      </c>
      <c r="J204">
        <v>3</v>
      </c>
      <c r="K204">
        <v>0</v>
      </c>
      <c r="L204">
        <v>0</v>
      </c>
      <c r="N204">
        <v>2019</v>
      </c>
      <c r="O204" t="s">
        <v>193</v>
      </c>
      <c r="P204">
        <v>1</v>
      </c>
      <c r="Q204" t="b">
        <v>1</v>
      </c>
      <c r="R204">
        <v>0</v>
      </c>
      <c r="S204">
        <v>40245</v>
      </c>
      <c r="T204">
        <v>11</v>
      </c>
      <c r="U204">
        <v>0</v>
      </c>
      <c r="V204">
        <v>7</v>
      </c>
      <c r="W204">
        <v>3</v>
      </c>
      <c r="X204">
        <v>0</v>
      </c>
      <c r="Y204">
        <v>0</v>
      </c>
      <c r="Z204">
        <f>IF(OR(P204=1,NOT(ISNA((MATCH(S204,Sheet4!H$2:H$57,0))))),1,0)</f>
        <v>1</v>
      </c>
      <c r="AO204" s="8">
        <v>45138</v>
      </c>
    </row>
    <row r="205" spans="1:41" x14ac:dyDescent="0.3">
      <c r="A205">
        <v>2019</v>
      </c>
      <c r="B205" t="str">
        <v>June</v>
      </c>
      <c r="C205">
        <v>1</v>
      </c>
      <c r="D205" t="b">
        <v>1</v>
      </c>
      <c r="E205">
        <v>0</v>
      </c>
      <c r="F205">
        <v>40258</v>
      </c>
      <c r="G205">
        <v>37</v>
      </c>
      <c r="H205">
        <v>0</v>
      </c>
      <c r="I205">
        <v>20</v>
      </c>
      <c r="J205">
        <v>7</v>
      </c>
      <c r="K205">
        <v>1</v>
      </c>
      <c r="L205">
        <v>0</v>
      </c>
      <c r="N205">
        <v>2019</v>
      </c>
      <c r="O205" t="s">
        <v>193</v>
      </c>
      <c r="P205">
        <v>1</v>
      </c>
      <c r="Q205" t="b">
        <v>1</v>
      </c>
      <c r="R205">
        <v>0</v>
      </c>
      <c r="S205">
        <v>40258</v>
      </c>
      <c r="T205">
        <v>37</v>
      </c>
      <c r="U205">
        <v>0</v>
      </c>
      <c r="V205">
        <v>20</v>
      </c>
      <c r="W205">
        <v>7</v>
      </c>
      <c r="X205">
        <v>1</v>
      </c>
      <c r="Y205">
        <v>0</v>
      </c>
      <c r="Z205">
        <f>IF(OR(P205=1,NOT(ISNA((MATCH(S205,Sheet4!H$2:H$57,0))))),1,0)</f>
        <v>1</v>
      </c>
      <c r="AO205" s="8">
        <v>45138</v>
      </c>
    </row>
    <row r="206" spans="1:41" x14ac:dyDescent="0.3">
      <c r="A206">
        <v>2019</v>
      </c>
      <c r="B206" t="str">
        <v>June</v>
      </c>
      <c r="C206">
        <v>1</v>
      </c>
      <c r="D206" t="b">
        <v>1</v>
      </c>
      <c r="E206">
        <v>0</v>
      </c>
      <c r="F206">
        <v>40259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2019</v>
      </c>
      <c r="O206" t="s">
        <v>193</v>
      </c>
      <c r="P206">
        <v>1</v>
      </c>
      <c r="Q206" t="b">
        <v>1</v>
      </c>
      <c r="R206">
        <v>0</v>
      </c>
      <c r="S206">
        <v>40259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f>IF(OR(P206=1,NOT(ISNA((MATCH(S206,Sheet4!H$2:H$57,0))))),1,0)</f>
        <v>1</v>
      </c>
      <c r="AO206" s="8">
        <v>45138</v>
      </c>
    </row>
    <row r="207" spans="1:41" x14ac:dyDescent="0.3">
      <c r="A207">
        <v>2019</v>
      </c>
      <c r="B207" t="str">
        <v>June</v>
      </c>
      <c r="C207">
        <v>1</v>
      </c>
      <c r="D207" t="b">
        <v>1</v>
      </c>
      <c r="E207">
        <v>0</v>
      </c>
      <c r="F207">
        <v>40272</v>
      </c>
      <c r="G207">
        <v>57</v>
      </c>
      <c r="H207">
        <v>0</v>
      </c>
      <c r="I207">
        <v>33</v>
      </c>
      <c r="J207">
        <v>15</v>
      </c>
      <c r="K207">
        <v>0</v>
      </c>
      <c r="L207">
        <v>0</v>
      </c>
      <c r="N207">
        <v>2019</v>
      </c>
      <c r="O207" t="s">
        <v>193</v>
      </c>
      <c r="P207">
        <v>1</v>
      </c>
      <c r="Q207" t="b">
        <v>1</v>
      </c>
      <c r="R207">
        <v>0</v>
      </c>
      <c r="S207">
        <v>40272</v>
      </c>
      <c r="T207">
        <v>57</v>
      </c>
      <c r="U207">
        <v>0</v>
      </c>
      <c r="V207">
        <v>33</v>
      </c>
      <c r="W207">
        <v>15</v>
      </c>
      <c r="X207">
        <v>0</v>
      </c>
      <c r="Y207">
        <v>0</v>
      </c>
      <c r="Z207">
        <f>IF(OR(P207=1,NOT(ISNA((MATCH(S207,Sheet4!H$2:H$57,0))))),1,0)</f>
        <v>1</v>
      </c>
      <c r="AO207" s="8">
        <v>45138</v>
      </c>
    </row>
    <row r="208" spans="1:41" x14ac:dyDescent="0.3">
      <c r="A208">
        <v>2019</v>
      </c>
      <c r="B208" t="str">
        <v>June</v>
      </c>
      <c r="C208">
        <v>1</v>
      </c>
      <c r="D208" t="b">
        <v>1</v>
      </c>
      <c r="E208">
        <v>0</v>
      </c>
      <c r="F208">
        <v>40291</v>
      </c>
      <c r="G208">
        <v>42</v>
      </c>
      <c r="H208">
        <v>0</v>
      </c>
      <c r="I208">
        <v>17</v>
      </c>
      <c r="J208">
        <v>10</v>
      </c>
      <c r="K208">
        <v>0</v>
      </c>
      <c r="L208">
        <v>0</v>
      </c>
      <c r="N208">
        <v>2019</v>
      </c>
      <c r="O208" t="s">
        <v>193</v>
      </c>
      <c r="P208">
        <v>1</v>
      </c>
      <c r="Q208" t="b">
        <v>1</v>
      </c>
      <c r="R208">
        <v>0</v>
      </c>
      <c r="S208">
        <v>40291</v>
      </c>
      <c r="T208">
        <v>42</v>
      </c>
      <c r="U208">
        <v>0</v>
      </c>
      <c r="V208">
        <v>17</v>
      </c>
      <c r="W208">
        <v>10</v>
      </c>
      <c r="X208">
        <v>0</v>
      </c>
      <c r="Y208">
        <v>0</v>
      </c>
      <c r="Z208">
        <f>IF(OR(P208=1,NOT(ISNA((MATCH(S208,Sheet4!H$2:H$57,0))))),1,0)</f>
        <v>1</v>
      </c>
      <c r="AO208" s="8">
        <v>45138</v>
      </c>
    </row>
    <row r="209" spans="1:41" x14ac:dyDescent="0.3">
      <c r="A209">
        <v>2019</v>
      </c>
      <c r="B209" t="str">
        <v>June</v>
      </c>
      <c r="C209">
        <v>1</v>
      </c>
      <c r="D209" t="b">
        <v>1</v>
      </c>
      <c r="E209">
        <v>0</v>
      </c>
      <c r="F209">
        <v>40299</v>
      </c>
      <c r="G209">
        <v>39</v>
      </c>
      <c r="H209">
        <v>0</v>
      </c>
      <c r="I209">
        <v>19</v>
      </c>
      <c r="J209">
        <v>12</v>
      </c>
      <c r="K209">
        <v>0</v>
      </c>
      <c r="L209">
        <v>0</v>
      </c>
      <c r="N209">
        <v>2019</v>
      </c>
      <c r="O209" t="s">
        <v>193</v>
      </c>
      <c r="P209">
        <v>1</v>
      </c>
      <c r="Q209" t="b">
        <v>1</v>
      </c>
      <c r="R209">
        <v>0</v>
      </c>
      <c r="S209">
        <v>40299</v>
      </c>
      <c r="T209">
        <v>39</v>
      </c>
      <c r="U209">
        <v>0</v>
      </c>
      <c r="V209">
        <v>19</v>
      </c>
      <c r="W209">
        <v>12</v>
      </c>
      <c r="X209">
        <v>0</v>
      </c>
      <c r="Y209">
        <v>0</v>
      </c>
      <c r="Z209">
        <f>IF(OR(P209=1,NOT(ISNA((MATCH(S209,Sheet4!H$2:H$57,0))))),1,0)</f>
        <v>1</v>
      </c>
      <c r="AO209" s="8">
        <v>45138</v>
      </c>
    </row>
    <row r="210" spans="1:41" x14ac:dyDescent="0.3">
      <c r="A210">
        <v>2019</v>
      </c>
      <c r="B210" t="str">
        <v>June</v>
      </c>
      <c r="C210">
        <v>0</v>
      </c>
      <c r="D210" t="b">
        <v>1</v>
      </c>
      <c r="E210">
        <v>0</v>
      </c>
      <c r="F210">
        <v>42402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0</v>
      </c>
      <c r="N210">
        <v>2019</v>
      </c>
      <c r="O210" t="s">
        <v>193</v>
      </c>
      <c r="P210">
        <v>0</v>
      </c>
      <c r="Q210" t="b">
        <v>1</v>
      </c>
      <c r="R210">
        <v>0</v>
      </c>
      <c r="S210">
        <v>42402</v>
      </c>
      <c r="T210">
        <v>1</v>
      </c>
      <c r="U210">
        <v>0</v>
      </c>
      <c r="V210">
        <v>1</v>
      </c>
      <c r="W210">
        <v>1</v>
      </c>
      <c r="X210">
        <v>0</v>
      </c>
      <c r="Y210">
        <v>0</v>
      </c>
      <c r="Z210">
        <f>IF(OR(P210=1,NOT(ISNA((MATCH(S210,Sheet4!H$2:H$57,0))))),1,0)</f>
        <v>0</v>
      </c>
    </row>
    <row r="211" spans="1:41" x14ac:dyDescent="0.3">
      <c r="A211">
        <v>2019</v>
      </c>
      <c r="B211" t="str">
        <v>June</v>
      </c>
      <c r="C211">
        <v>0</v>
      </c>
      <c r="D211" t="b">
        <v>1</v>
      </c>
      <c r="E211">
        <v>0</v>
      </c>
      <c r="F211">
        <v>40118</v>
      </c>
      <c r="G211">
        <v>16</v>
      </c>
      <c r="H211">
        <v>0</v>
      </c>
      <c r="I211">
        <v>6</v>
      </c>
      <c r="J211">
        <v>2</v>
      </c>
      <c r="K211">
        <v>0</v>
      </c>
      <c r="L211">
        <v>0</v>
      </c>
      <c r="N211">
        <v>2019</v>
      </c>
      <c r="O211" t="s">
        <v>193</v>
      </c>
      <c r="P211">
        <v>0</v>
      </c>
      <c r="Q211" t="b">
        <v>1</v>
      </c>
      <c r="R211">
        <v>0</v>
      </c>
      <c r="S211">
        <v>40118</v>
      </c>
      <c r="T211">
        <v>16</v>
      </c>
      <c r="U211">
        <v>0</v>
      </c>
      <c r="V211">
        <v>6</v>
      </c>
      <c r="W211">
        <v>2</v>
      </c>
      <c r="X211">
        <v>0</v>
      </c>
      <c r="Y211">
        <v>0</v>
      </c>
      <c r="Z211">
        <f>IF(OR(P211=1,NOT(ISNA((MATCH(S211,Sheet4!H$2:H$57,0))))),1,0)</f>
        <v>1</v>
      </c>
    </row>
    <row r="212" spans="1:41" x14ac:dyDescent="0.3">
      <c r="A212">
        <v>2019</v>
      </c>
      <c r="B212" t="str">
        <v>June</v>
      </c>
      <c r="C212">
        <v>0</v>
      </c>
      <c r="D212" t="b">
        <v>1</v>
      </c>
      <c r="E212">
        <v>0</v>
      </c>
      <c r="F212">
        <v>40059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N212">
        <v>2019</v>
      </c>
      <c r="O212" t="s">
        <v>193</v>
      </c>
      <c r="P212">
        <v>0</v>
      </c>
      <c r="Q212" t="b">
        <v>1</v>
      </c>
      <c r="R212">
        <v>0</v>
      </c>
      <c r="S212">
        <v>40059</v>
      </c>
      <c r="T212">
        <v>1</v>
      </c>
      <c r="U212">
        <v>0</v>
      </c>
      <c r="V212">
        <v>1</v>
      </c>
      <c r="W212">
        <v>1</v>
      </c>
      <c r="X212">
        <v>0</v>
      </c>
      <c r="Y212">
        <v>0</v>
      </c>
      <c r="Z212">
        <f>IF(OR(P212=1,NOT(ISNA((MATCH(S212,Sheet4!H$2:H$57,0))))),1,0)</f>
        <v>1</v>
      </c>
    </row>
    <row r="213" spans="1:41" x14ac:dyDescent="0.3">
      <c r="A213">
        <v>2019</v>
      </c>
      <c r="B213" t="str">
        <v>July</v>
      </c>
      <c r="C213">
        <v>1</v>
      </c>
      <c r="D213" t="b">
        <v>1</v>
      </c>
      <c r="E213">
        <v>0</v>
      </c>
      <c r="F213">
        <v>40202</v>
      </c>
      <c r="G213">
        <v>64</v>
      </c>
      <c r="H213">
        <v>0</v>
      </c>
      <c r="I213">
        <v>49</v>
      </c>
      <c r="J213">
        <v>22</v>
      </c>
      <c r="K213">
        <v>0</v>
      </c>
      <c r="L213">
        <v>0</v>
      </c>
      <c r="N213">
        <v>2019</v>
      </c>
      <c r="O213" t="s">
        <v>208</v>
      </c>
      <c r="P213">
        <v>1</v>
      </c>
      <c r="Q213" t="b">
        <v>1</v>
      </c>
      <c r="R213">
        <v>0</v>
      </c>
      <c r="S213">
        <v>40202</v>
      </c>
      <c r="T213">
        <v>64</v>
      </c>
      <c r="U213">
        <v>0</v>
      </c>
      <c r="V213">
        <v>49</v>
      </c>
      <c r="W213">
        <v>22</v>
      </c>
      <c r="X213">
        <v>0</v>
      </c>
      <c r="Y213">
        <v>0</v>
      </c>
      <c r="Z213">
        <f>IF(OR(P213=1,NOT(ISNA((MATCH(S213,Sheet4!H$2:H$57,0))))),1,0)</f>
        <v>1</v>
      </c>
      <c r="AO213" s="8"/>
    </row>
    <row r="214" spans="1:41" x14ac:dyDescent="0.3">
      <c r="A214">
        <v>2019</v>
      </c>
      <c r="B214" t="str">
        <v>July</v>
      </c>
      <c r="C214">
        <v>1</v>
      </c>
      <c r="D214" t="b">
        <v>1</v>
      </c>
      <c r="E214">
        <v>0</v>
      </c>
      <c r="F214">
        <v>40203</v>
      </c>
      <c r="G214">
        <v>134</v>
      </c>
      <c r="H214">
        <v>0</v>
      </c>
      <c r="I214">
        <v>84</v>
      </c>
      <c r="J214">
        <v>41</v>
      </c>
      <c r="K214">
        <v>0</v>
      </c>
      <c r="L214">
        <v>0</v>
      </c>
      <c r="N214">
        <v>2019</v>
      </c>
      <c r="O214" t="s">
        <v>208</v>
      </c>
      <c r="P214">
        <v>1</v>
      </c>
      <c r="Q214" t="b">
        <v>1</v>
      </c>
      <c r="R214">
        <v>0</v>
      </c>
      <c r="S214">
        <v>40203</v>
      </c>
      <c r="T214">
        <v>134</v>
      </c>
      <c r="U214">
        <v>0</v>
      </c>
      <c r="V214">
        <v>84</v>
      </c>
      <c r="W214">
        <v>41</v>
      </c>
      <c r="X214">
        <v>0</v>
      </c>
      <c r="Y214">
        <v>0</v>
      </c>
      <c r="Z214">
        <f>IF(OR(P214=1,NOT(ISNA((MATCH(S214,Sheet4!H$2:H$57,0))))),1,0)</f>
        <v>1</v>
      </c>
      <c r="AO214" s="8"/>
    </row>
    <row r="215" spans="1:41" x14ac:dyDescent="0.3">
      <c r="A215">
        <v>2019</v>
      </c>
      <c r="B215" t="str">
        <v>July</v>
      </c>
      <c r="C215">
        <v>1</v>
      </c>
      <c r="D215" t="b">
        <v>1</v>
      </c>
      <c r="E215">
        <v>0</v>
      </c>
      <c r="F215">
        <v>40204</v>
      </c>
      <c r="G215">
        <v>24</v>
      </c>
      <c r="H215">
        <v>0</v>
      </c>
      <c r="I215">
        <v>16</v>
      </c>
      <c r="J215">
        <v>9</v>
      </c>
      <c r="K215">
        <v>0</v>
      </c>
      <c r="L215">
        <v>0</v>
      </c>
      <c r="N215">
        <v>2019</v>
      </c>
      <c r="O215" t="s">
        <v>208</v>
      </c>
      <c r="P215">
        <v>1</v>
      </c>
      <c r="Q215" t="b">
        <v>1</v>
      </c>
      <c r="R215">
        <v>0</v>
      </c>
      <c r="S215">
        <v>40204</v>
      </c>
      <c r="T215">
        <v>24</v>
      </c>
      <c r="U215">
        <v>0</v>
      </c>
      <c r="V215">
        <v>16</v>
      </c>
      <c r="W215">
        <v>9</v>
      </c>
      <c r="X215">
        <v>0</v>
      </c>
      <c r="Y215">
        <v>0</v>
      </c>
      <c r="Z215">
        <f>IF(OR(P215=1,NOT(ISNA((MATCH(S215,Sheet4!H$2:H$57,0))))),1,0)</f>
        <v>1</v>
      </c>
      <c r="AO215" s="8"/>
    </row>
    <row r="216" spans="1:41" x14ac:dyDescent="0.3">
      <c r="A216">
        <v>2019</v>
      </c>
      <c r="B216" t="str">
        <v>July</v>
      </c>
      <c r="C216">
        <v>1</v>
      </c>
      <c r="D216" t="b">
        <v>1</v>
      </c>
      <c r="E216">
        <v>0</v>
      </c>
      <c r="F216">
        <v>40205</v>
      </c>
      <c r="G216">
        <v>7</v>
      </c>
      <c r="H216">
        <v>0</v>
      </c>
      <c r="I216">
        <v>3</v>
      </c>
      <c r="J216">
        <v>1</v>
      </c>
      <c r="K216">
        <v>0</v>
      </c>
      <c r="L216">
        <v>0</v>
      </c>
      <c r="N216">
        <v>2019</v>
      </c>
      <c r="O216" t="s">
        <v>208</v>
      </c>
      <c r="P216">
        <v>1</v>
      </c>
      <c r="Q216" t="b">
        <v>1</v>
      </c>
      <c r="R216">
        <v>0</v>
      </c>
      <c r="S216">
        <v>40205</v>
      </c>
      <c r="T216">
        <v>7</v>
      </c>
      <c r="U216">
        <v>0</v>
      </c>
      <c r="V216">
        <v>3</v>
      </c>
      <c r="W216">
        <v>1</v>
      </c>
      <c r="X216">
        <v>0</v>
      </c>
      <c r="Y216">
        <v>0</v>
      </c>
      <c r="Z216">
        <f>IF(OR(P216=1,NOT(ISNA((MATCH(S216,Sheet4!H$2:H$57,0))))),1,0)</f>
        <v>1</v>
      </c>
      <c r="AO216" s="8"/>
    </row>
    <row r="217" spans="1:41" x14ac:dyDescent="0.3">
      <c r="A217">
        <v>2019</v>
      </c>
      <c r="B217" t="str">
        <v>July</v>
      </c>
      <c r="C217">
        <v>1</v>
      </c>
      <c r="D217" t="b">
        <v>1</v>
      </c>
      <c r="E217">
        <v>0</v>
      </c>
      <c r="F217">
        <v>40206</v>
      </c>
      <c r="G217">
        <v>27</v>
      </c>
      <c r="H217">
        <v>0</v>
      </c>
      <c r="I217">
        <v>14</v>
      </c>
      <c r="J217">
        <v>6</v>
      </c>
      <c r="K217">
        <v>0</v>
      </c>
      <c r="L217">
        <v>0</v>
      </c>
      <c r="N217">
        <v>2019</v>
      </c>
      <c r="O217" t="s">
        <v>208</v>
      </c>
      <c r="P217">
        <v>1</v>
      </c>
      <c r="Q217" t="b">
        <v>1</v>
      </c>
      <c r="R217">
        <v>0</v>
      </c>
      <c r="S217">
        <v>40206</v>
      </c>
      <c r="T217">
        <v>27</v>
      </c>
      <c r="U217">
        <v>0</v>
      </c>
      <c r="V217">
        <v>14</v>
      </c>
      <c r="W217">
        <v>6</v>
      </c>
      <c r="X217">
        <v>0</v>
      </c>
      <c r="Y217">
        <v>0</v>
      </c>
      <c r="Z217">
        <f>IF(OR(P217=1,NOT(ISNA((MATCH(S217,Sheet4!H$2:H$57,0))))),1,0)</f>
        <v>1</v>
      </c>
      <c r="AO217" s="8"/>
    </row>
    <row r="218" spans="1:41" x14ac:dyDescent="0.3">
      <c r="A218">
        <v>2019</v>
      </c>
      <c r="B218" t="str">
        <v>July</v>
      </c>
      <c r="C218">
        <v>1</v>
      </c>
      <c r="D218" t="b">
        <v>1</v>
      </c>
      <c r="E218">
        <v>0</v>
      </c>
      <c r="F218">
        <v>40207</v>
      </c>
      <c r="G218">
        <v>19</v>
      </c>
      <c r="H218">
        <v>0</v>
      </c>
      <c r="I218">
        <v>9</v>
      </c>
      <c r="J218">
        <v>6</v>
      </c>
      <c r="K218">
        <v>0</v>
      </c>
      <c r="L218">
        <v>0</v>
      </c>
      <c r="N218">
        <v>2019</v>
      </c>
      <c r="O218" t="s">
        <v>208</v>
      </c>
      <c r="P218">
        <v>1</v>
      </c>
      <c r="Q218" t="b">
        <v>1</v>
      </c>
      <c r="R218">
        <v>0</v>
      </c>
      <c r="S218">
        <v>40207</v>
      </c>
      <c r="T218">
        <v>19</v>
      </c>
      <c r="U218">
        <v>0</v>
      </c>
      <c r="V218">
        <v>9</v>
      </c>
      <c r="W218">
        <v>6</v>
      </c>
      <c r="X218">
        <v>0</v>
      </c>
      <c r="Y218">
        <v>0</v>
      </c>
      <c r="Z218">
        <f>IF(OR(P218=1,NOT(ISNA((MATCH(S218,Sheet4!H$2:H$57,0))))),1,0)</f>
        <v>1</v>
      </c>
      <c r="AO218" s="8"/>
    </row>
    <row r="219" spans="1:41" x14ac:dyDescent="0.3">
      <c r="A219">
        <v>2019</v>
      </c>
      <c r="B219" t="str">
        <v>July</v>
      </c>
      <c r="C219">
        <v>1</v>
      </c>
      <c r="D219" t="b">
        <v>1</v>
      </c>
      <c r="E219">
        <v>0</v>
      </c>
      <c r="F219">
        <v>40208</v>
      </c>
      <c r="G219">
        <v>30</v>
      </c>
      <c r="H219">
        <v>0</v>
      </c>
      <c r="I219">
        <v>24</v>
      </c>
      <c r="J219">
        <v>10</v>
      </c>
      <c r="K219">
        <v>0</v>
      </c>
      <c r="L219">
        <v>0</v>
      </c>
      <c r="N219">
        <v>2019</v>
      </c>
      <c r="O219" t="s">
        <v>208</v>
      </c>
      <c r="P219">
        <v>1</v>
      </c>
      <c r="Q219" t="b">
        <v>1</v>
      </c>
      <c r="R219">
        <v>0</v>
      </c>
      <c r="S219">
        <v>40208</v>
      </c>
      <c r="T219">
        <v>30</v>
      </c>
      <c r="U219">
        <v>0</v>
      </c>
      <c r="V219">
        <v>24</v>
      </c>
      <c r="W219">
        <v>10</v>
      </c>
      <c r="X219">
        <v>0</v>
      </c>
      <c r="Y219">
        <v>0</v>
      </c>
      <c r="Z219">
        <f>IF(OR(P219=1,NOT(ISNA((MATCH(S219,Sheet4!H$2:H$57,0))))),1,0)</f>
        <v>1</v>
      </c>
      <c r="AO219" s="8"/>
    </row>
    <row r="220" spans="1:41" x14ac:dyDescent="0.3">
      <c r="A220">
        <v>2019</v>
      </c>
      <c r="B220" t="str">
        <v>July</v>
      </c>
      <c r="C220">
        <v>1</v>
      </c>
      <c r="D220" t="b">
        <v>1</v>
      </c>
      <c r="E220">
        <v>0</v>
      </c>
      <c r="F220">
        <v>40209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2019</v>
      </c>
      <c r="O220" t="s">
        <v>208</v>
      </c>
      <c r="P220">
        <v>1</v>
      </c>
      <c r="Q220" t="b">
        <v>1</v>
      </c>
      <c r="R220">
        <v>0</v>
      </c>
      <c r="S220">
        <v>40209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f>IF(OR(P220=1,NOT(ISNA((MATCH(S220,Sheet4!H$2:H$57,0))))),1,0)</f>
        <v>1</v>
      </c>
      <c r="AO220" s="8"/>
    </row>
    <row r="221" spans="1:41" x14ac:dyDescent="0.3">
      <c r="A221">
        <v>2019</v>
      </c>
      <c r="B221" t="str">
        <v>July</v>
      </c>
      <c r="C221">
        <v>1</v>
      </c>
      <c r="D221" t="b">
        <v>1</v>
      </c>
      <c r="E221">
        <v>0</v>
      </c>
      <c r="F221">
        <v>40210</v>
      </c>
      <c r="G221">
        <v>114</v>
      </c>
      <c r="H221">
        <v>0</v>
      </c>
      <c r="I221">
        <v>82</v>
      </c>
      <c r="J221">
        <v>38</v>
      </c>
      <c r="K221">
        <v>0</v>
      </c>
      <c r="L221">
        <v>0</v>
      </c>
      <c r="N221">
        <v>2019</v>
      </c>
      <c r="O221" t="s">
        <v>208</v>
      </c>
      <c r="P221">
        <v>1</v>
      </c>
      <c r="Q221" t="b">
        <v>1</v>
      </c>
      <c r="R221">
        <v>0</v>
      </c>
      <c r="S221">
        <v>40210</v>
      </c>
      <c r="T221">
        <v>114</v>
      </c>
      <c r="U221">
        <v>0</v>
      </c>
      <c r="V221">
        <v>82</v>
      </c>
      <c r="W221">
        <v>38</v>
      </c>
      <c r="X221">
        <v>0</v>
      </c>
      <c r="Y221">
        <v>0</v>
      </c>
      <c r="Z221">
        <f>IF(OR(P221=1,NOT(ISNA((MATCH(S221,Sheet4!H$2:H$57,0))))),1,0)</f>
        <v>1</v>
      </c>
      <c r="AO221" s="8"/>
    </row>
    <row r="222" spans="1:41" x14ac:dyDescent="0.3">
      <c r="A222">
        <v>2019</v>
      </c>
      <c r="B222" t="str">
        <v>July</v>
      </c>
      <c r="C222">
        <v>1</v>
      </c>
      <c r="D222" t="b">
        <v>1</v>
      </c>
      <c r="E222">
        <v>0</v>
      </c>
      <c r="F222">
        <v>40211</v>
      </c>
      <c r="G222">
        <v>76</v>
      </c>
      <c r="H222">
        <v>0</v>
      </c>
      <c r="I222">
        <v>36</v>
      </c>
      <c r="J222">
        <v>18</v>
      </c>
      <c r="K222">
        <v>0</v>
      </c>
      <c r="L222">
        <v>0</v>
      </c>
      <c r="N222">
        <v>2019</v>
      </c>
      <c r="O222" t="s">
        <v>208</v>
      </c>
      <c r="P222">
        <v>1</v>
      </c>
      <c r="Q222" t="b">
        <v>1</v>
      </c>
      <c r="R222">
        <v>0</v>
      </c>
      <c r="S222">
        <v>40211</v>
      </c>
      <c r="T222">
        <v>76</v>
      </c>
      <c r="U222">
        <v>0</v>
      </c>
      <c r="V222">
        <v>36</v>
      </c>
      <c r="W222">
        <v>18</v>
      </c>
      <c r="X222">
        <v>0</v>
      </c>
      <c r="Y222">
        <v>0</v>
      </c>
      <c r="Z222">
        <f>IF(OR(P222=1,NOT(ISNA((MATCH(S222,Sheet4!H$2:H$57,0))))),1,0)</f>
        <v>1</v>
      </c>
      <c r="AO222" s="8"/>
    </row>
    <row r="223" spans="1:41" x14ac:dyDescent="0.3">
      <c r="A223">
        <v>2019</v>
      </c>
      <c r="B223" t="str">
        <v>July</v>
      </c>
      <c r="C223">
        <v>1</v>
      </c>
      <c r="D223" t="b">
        <v>1</v>
      </c>
      <c r="E223">
        <v>0</v>
      </c>
      <c r="F223">
        <v>40212</v>
      </c>
      <c r="G223">
        <v>47</v>
      </c>
      <c r="H223">
        <v>0</v>
      </c>
      <c r="I223">
        <v>37</v>
      </c>
      <c r="J223">
        <v>20</v>
      </c>
      <c r="K223">
        <v>0</v>
      </c>
      <c r="L223">
        <v>0</v>
      </c>
      <c r="N223">
        <v>2019</v>
      </c>
      <c r="O223" t="s">
        <v>208</v>
      </c>
      <c r="P223">
        <v>1</v>
      </c>
      <c r="Q223" t="b">
        <v>1</v>
      </c>
      <c r="R223">
        <v>0</v>
      </c>
      <c r="S223">
        <v>40212</v>
      </c>
      <c r="T223">
        <v>47</v>
      </c>
      <c r="U223">
        <v>0</v>
      </c>
      <c r="V223">
        <v>37</v>
      </c>
      <c r="W223">
        <v>20</v>
      </c>
      <c r="X223">
        <v>0</v>
      </c>
      <c r="Y223">
        <v>0</v>
      </c>
      <c r="Z223">
        <f>IF(OR(P223=1,NOT(ISNA((MATCH(S223,Sheet4!H$2:H$57,0))))),1,0)</f>
        <v>1</v>
      </c>
      <c r="AO223" s="8"/>
    </row>
    <row r="224" spans="1:41" x14ac:dyDescent="0.3">
      <c r="A224">
        <v>2019</v>
      </c>
      <c r="B224" t="str">
        <v>July</v>
      </c>
      <c r="C224">
        <v>1</v>
      </c>
      <c r="D224" t="b">
        <v>1</v>
      </c>
      <c r="E224">
        <v>0</v>
      </c>
      <c r="F224">
        <v>40213</v>
      </c>
      <c r="G224">
        <v>52</v>
      </c>
      <c r="H224">
        <v>0</v>
      </c>
      <c r="I224">
        <v>26</v>
      </c>
      <c r="J224">
        <v>13</v>
      </c>
      <c r="K224">
        <v>0</v>
      </c>
      <c r="L224">
        <v>0</v>
      </c>
      <c r="N224">
        <v>2019</v>
      </c>
      <c r="O224" t="s">
        <v>208</v>
      </c>
      <c r="P224">
        <v>1</v>
      </c>
      <c r="Q224" t="b">
        <v>1</v>
      </c>
      <c r="R224">
        <v>0</v>
      </c>
      <c r="S224">
        <v>40213</v>
      </c>
      <c r="T224">
        <v>52</v>
      </c>
      <c r="U224">
        <v>0</v>
      </c>
      <c r="V224">
        <v>26</v>
      </c>
      <c r="W224">
        <v>13</v>
      </c>
      <c r="X224">
        <v>0</v>
      </c>
      <c r="Y224">
        <v>0</v>
      </c>
      <c r="Z224">
        <f>IF(OR(P224=1,NOT(ISNA((MATCH(S224,Sheet4!H$2:H$57,0))))),1,0)</f>
        <v>1</v>
      </c>
      <c r="AO224" s="8"/>
    </row>
    <row r="225" spans="1:41" x14ac:dyDescent="0.3">
      <c r="A225">
        <v>2019</v>
      </c>
      <c r="B225" t="str">
        <v>July</v>
      </c>
      <c r="C225">
        <v>1</v>
      </c>
      <c r="D225" t="b">
        <v>1</v>
      </c>
      <c r="E225">
        <v>0</v>
      </c>
      <c r="F225">
        <v>40214</v>
      </c>
      <c r="G225">
        <v>144</v>
      </c>
      <c r="H225">
        <v>0</v>
      </c>
      <c r="I225">
        <v>78</v>
      </c>
      <c r="J225">
        <v>29</v>
      </c>
      <c r="K225">
        <v>0</v>
      </c>
      <c r="L225">
        <v>0</v>
      </c>
      <c r="N225">
        <v>2019</v>
      </c>
      <c r="O225" t="s">
        <v>208</v>
      </c>
      <c r="P225">
        <v>1</v>
      </c>
      <c r="Q225" t="b">
        <v>1</v>
      </c>
      <c r="R225">
        <v>0</v>
      </c>
      <c r="S225">
        <v>40214</v>
      </c>
      <c r="T225">
        <v>144</v>
      </c>
      <c r="U225">
        <v>0</v>
      </c>
      <c r="V225">
        <v>78</v>
      </c>
      <c r="W225">
        <v>29</v>
      </c>
      <c r="X225">
        <v>0</v>
      </c>
      <c r="Y225">
        <v>0</v>
      </c>
      <c r="Z225">
        <f>IF(OR(P225=1,NOT(ISNA((MATCH(S225,Sheet4!H$2:H$57,0))))),1,0)</f>
        <v>1</v>
      </c>
      <c r="AO225" s="8"/>
    </row>
    <row r="226" spans="1:41" x14ac:dyDescent="0.3">
      <c r="A226">
        <v>2019</v>
      </c>
      <c r="B226" t="str">
        <v>July</v>
      </c>
      <c r="C226">
        <v>1</v>
      </c>
      <c r="D226" t="b">
        <v>1</v>
      </c>
      <c r="E226">
        <v>0</v>
      </c>
      <c r="F226">
        <v>40215</v>
      </c>
      <c r="G226">
        <v>70</v>
      </c>
      <c r="H226">
        <v>0</v>
      </c>
      <c r="I226">
        <v>50</v>
      </c>
      <c r="J226">
        <v>19</v>
      </c>
      <c r="K226">
        <v>0</v>
      </c>
      <c r="L226">
        <v>0</v>
      </c>
      <c r="N226">
        <v>2019</v>
      </c>
      <c r="O226" t="s">
        <v>208</v>
      </c>
      <c r="P226">
        <v>1</v>
      </c>
      <c r="Q226" t="b">
        <v>1</v>
      </c>
      <c r="R226">
        <v>0</v>
      </c>
      <c r="S226">
        <v>40215</v>
      </c>
      <c r="T226">
        <v>70</v>
      </c>
      <c r="U226">
        <v>0</v>
      </c>
      <c r="V226">
        <v>50</v>
      </c>
      <c r="W226">
        <v>19</v>
      </c>
      <c r="X226">
        <v>0</v>
      </c>
      <c r="Y226">
        <v>0</v>
      </c>
      <c r="Z226">
        <f>IF(OR(P226=1,NOT(ISNA((MATCH(S226,Sheet4!H$2:H$57,0))))),1,0)</f>
        <v>1</v>
      </c>
      <c r="AO226" s="8"/>
    </row>
    <row r="227" spans="1:41" x14ac:dyDescent="0.3">
      <c r="A227">
        <v>2019</v>
      </c>
      <c r="B227" t="str">
        <v>July</v>
      </c>
      <c r="C227">
        <v>1</v>
      </c>
      <c r="D227" t="b">
        <v>1</v>
      </c>
      <c r="E227">
        <v>0</v>
      </c>
      <c r="F227">
        <v>40216</v>
      </c>
      <c r="G227">
        <v>98</v>
      </c>
      <c r="H227">
        <v>0</v>
      </c>
      <c r="I227">
        <v>63</v>
      </c>
      <c r="J227">
        <v>32</v>
      </c>
      <c r="K227">
        <v>0</v>
      </c>
      <c r="L227">
        <v>0</v>
      </c>
      <c r="N227">
        <v>2019</v>
      </c>
      <c r="O227" t="s">
        <v>208</v>
      </c>
      <c r="P227">
        <v>1</v>
      </c>
      <c r="Q227" t="b">
        <v>1</v>
      </c>
      <c r="R227">
        <v>0</v>
      </c>
      <c r="S227">
        <v>40216</v>
      </c>
      <c r="T227">
        <v>98</v>
      </c>
      <c r="U227">
        <v>0</v>
      </c>
      <c r="V227">
        <v>63</v>
      </c>
      <c r="W227">
        <v>32</v>
      </c>
      <c r="X227">
        <v>0</v>
      </c>
      <c r="Y227">
        <v>0</v>
      </c>
      <c r="Z227">
        <f>IF(OR(P227=1,NOT(ISNA((MATCH(S227,Sheet4!H$2:H$57,0))))),1,0)</f>
        <v>1</v>
      </c>
    </row>
    <row r="228" spans="1:41" x14ac:dyDescent="0.3">
      <c r="A228">
        <v>2019</v>
      </c>
      <c r="B228" t="str">
        <v>July</v>
      </c>
      <c r="C228">
        <v>1</v>
      </c>
      <c r="D228" t="b">
        <v>1</v>
      </c>
      <c r="E228">
        <v>0</v>
      </c>
      <c r="F228">
        <v>40217</v>
      </c>
      <c r="G228">
        <v>18</v>
      </c>
      <c r="H228">
        <v>0</v>
      </c>
      <c r="I228">
        <v>11</v>
      </c>
      <c r="J228">
        <v>4</v>
      </c>
      <c r="K228">
        <v>0</v>
      </c>
      <c r="L228">
        <v>0</v>
      </c>
      <c r="N228">
        <v>2019</v>
      </c>
      <c r="O228" t="s">
        <v>208</v>
      </c>
      <c r="P228">
        <v>1</v>
      </c>
      <c r="Q228" t="b">
        <v>1</v>
      </c>
      <c r="R228">
        <v>0</v>
      </c>
      <c r="S228">
        <v>40217</v>
      </c>
      <c r="T228">
        <v>18</v>
      </c>
      <c r="U228">
        <v>0</v>
      </c>
      <c r="V228">
        <v>11</v>
      </c>
      <c r="W228">
        <v>4</v>
      </c>
      <c r="X228">
        <v>0</v>
      </c>
      <c r="Y228">
        <v>0</v>
      </c>
      <c r="Z228">
        <f>IF(OR(P228=1,NOT(ISNA((MATCH(S228,Sheet4!H$2:H$57,0))))),1,0)</f>
        <v>1</v>
      </c>
      <c r="AO228" s="8"/>
    </row>
    <row r="229" spans="1:41" x14ac:dyDescent="0.3">
      <c r="A229">
        <v>2019</v>
      </c>
      <c r="B229" t="str">
        <v>July</v>
      </c>
      <c r="C229">
        <v>1</v>
      </c>
      <c r="D229" t="b">
        <v>1</v>
      </c>
      <c r="E229">
        <v>0</v>
      </c>
      <c r="F229">
        <v>40218</v>
      </c>
      <c r="G229">
        <v>121</v>
      </c>
      <c r="H229">
        <v>0</v>
      </c>
      <c r="I229">
        <v>69</v>
      </c>
      <c r="J229">
        <v>31</v>
      </c>
      <c r="K229">
        <v>0</v>
      </c>
      <c r="L229">
        <v>0</v>
      </c>
      <c r="N229">
        <v>2019</v>
      </c>
      <c r="O229" t="s">
        <v>208</v>
      </c>
      <c r="P229">
        <v>1</v>
      </c>
      <c r="Q229" t="b">
        <v>1</v>
      </c>
      <c r="R229">
        <v>0</v>
      </c>
      <c r="S229">
        <v>40218</v>
      </c>
      <c r="T229">
        <v>121</v>
      </c>
      <c r="U229">
        <v>0</v>
      </c>
      <c r="V229">
        <v>69</v>
      </c>
      <c r="W229">
        <v>31</v>
      </c>
      <c r="X229">
        <v>0</v>
      </c>
      <c r="Y229">
        <v>0</v>
      </c>
      <c r="Z229">
        <f>IF(OR(P229=1,NOT(ISNA((MATCH(S229,Sheet4!H$2:H$57,0))))),1,0)</f>
        <v>1</v>
      </c>
      <c r="AO229" s="8"/>
    </row>
    <row r="230" spans="1:41" x14ac:dyDescent="0.3">
      <c r="A230">
        <v>2019</v>
      </c>
      <c r="B230" t="str">
        <v>July</v>
      </c>
      <c r="C230">
        <v>1</v>
      </c>
      <c r="D230" t="b">
        <v>1</v>
      </c>
      <c r="E230">
        <v>0</v>
      </c>
      <c r="F230">
        <v>40219</v>
      </c>
      <c r="G230">
        <v>140</v>
      </c>
      <c r="H230">
        <v>0</v>
      </c>
      <c r="I230">
        <v>68</v>
      </c>
      <c r="J230">
        <v>33</v>
      </c>
      <c r="K230">
        <v>0</v>
      </c>
      <c r="L230">
        <v>0</v>
      </c>
      <c r="N230">
        <v>2019</v>
      </c>
      <c r="O230" t="s">
        <v>208</v>
      </c>
      <c r="P230">
        <v>1</v>
      </c>
      <c r="Q230" t="b">
        <v>1</v>
      </c>
      <c r="R230">
        <v>0</v>
      </c>
      <c r="S230">
        <v>40219</v>
      </c>
      <c r="T230">
        <v>140</v>
      </c>
      <c r="U230">
        <v>0</v>
      </c>
      <c r="V230">
        <v>68</v>
      </c>
      <c r="W230">
        <v>33</v>
      </c>
      <c r="X230">
        <v>0</v>
      </c>
      <c r="Y230">
        <v>0</v>
      </c>
      <c r="Z230">
        <f>IF(OR(P230=1,NOT(ISNA((MATCH(S230,Sheet4!H$2:H$57,0))))),1,0)</f>
        <v>1</v>
      </c>
    </row>
    <row r="231" spans="1:41" x14ac:dyDescent="0.3">
      <c r="A231">
        <v>2019</v>
      </c>
      <c r="B231" t="str">
        <v>July</v>
      </c>
      <c r="C231">
        <v>1</v>
      </c>
      <c r="D231" t="b">
        <v>1</v>
      </c>
      <c r="E231">
        <v>0</v>
      </c>
      <c r="F231">
        <v>40220</v>
      </c>
      <c r="G231">
        <v>49</v>
      </c>
      <c r="H231">
        <v>0</v>
      </c>
      <c r="I231">
        <v>22</v>
      </c>
      <c r="J231">
        <v>12</v>
      </c>
      <c r="K231">
        <v>0</v>
      </c>
      <c r="L231">
        <v>0</v>
      </c>
      <c r="N231">
        <v>2019</v>
      </c>
      <c r="O231" t="s">
        <v>208</v>
      </c>
      <c r="P231">
        <v>1</v>
      </c>
      <c r="Q231" t="b">
        <v>1</v>
      </c>
      <c r="R231">
        <v>0</v>
      </c>
      <c r="S231">
        <v>40220</v>
      </c>
      <c r="T231">
        <v>49</v>
      </c>
      <c r="U231">
        <v>0</v>
      </c>
      <c r="V231">
        <v>22</v>
      </c>
      <c r="W231">
        <v>12</v>
      </c>
      <c r="X231">
        <v>0</v>
      </c>
      <c r="Y231">
        <v>0</v>
      </c>
      <c r="Z231">
        <f>IF(OR(P231=1,NOT(ISNA((MATCH(S231,Sheet4!H$2:H$57,0))))),1,0)</f>
        <v>1</v>
      </c>
    </row>
    <row r="232" spans="1:41" x14ac:dyDescent="0.3">
      <c r="A232">
        <v>2019</v>
      </c>
      <c r="B232" t="str">
        <v>July</v>
      </c>
      <c r="C232">
        <v>1</v>
      </c>
      <c r="D232" t="b">
        <v>1</v>
      </c>
      <c r="E232">
        <v>0</v>
      </c>
      <c r="F232">
        <v>40222</v>
      </c>
      <c r="G232">
        <v>31</v>
      </c>
      <c r="H232">
        <v>0</v>
      </c>
      <c r="I232">
        <v>13</v>
      </c>
      <c r="J232">
        <v>6</v>
      </c>
      <c r="K232">
        <v>0</v>
      </c>
      <c r="L232">
        <v>0</v>
      </c>
      <c r="N232">
        <v>2019</v>
      </c>
      <c r="O232" t="s">
        <v>208</v>
      </c>
      <c r="P232">
        <v>1</v>
      </c>
      <c r="Q232" t="b">
        <v>1</v>
      </c>
      <c r="R232">
        <v>0</v>
      </c>
      <c r="S232">
        <v>40222</v>
      </c>
      <c r="T232">
        <v>31</v>
      </c>
      <c r="U232">
        <v>0</v>
      </c>
      <c r="V232">
        <v>13</v>
      </c>
      <c r="W232">
        <v>6</v>
      </c>
      <c r="X232">
        <v>0</v>
      </c>
      <c r="Y232">
        <v>0</v>
      </c>
      <c r="Z232">
        <f>IF(OR(P232=1,NOT(ISNA((MATCH(S232,Sheet4!H$2:H$57,0))))),1,0)</f>
        <v>1</v>
      </c>
    </row>
    <row r="233" spans="1:41" x14ac:dyDescent="0.3">
      <c r="A233">
        <v>2019</v>
      </c>
      <c r="B233" t="str">
        <v>July</v>
      </c>
      <c r="C233">
        <v>1</v>
      </c>
      <c r="D233" t="b">
        <v>1</v>
      </c>
      <c r="E233">
        <v>0</v>
      </c>
      <c r="F233">
        <v>40223</v>
      </c>
      <c r="G233">
        <v>27</v>
      </c>
      <c r="H233">
        <v>0</v>
      </c>
      <c r="I233">
        <v>10</v>
      </c>
      <c r="J233">
        <v>3</v>
      </c>
      <c r="K233">
        <v>0</v>
      </c>
      <c r="L233">
        <v>0</v>
      </c>
      <c r="N233">
        <v>2019</v>
      </c>
      <c r="O233" t="s">
        <v>208</v>
      </c>
      <c r="P233">
        <v>1</v>
      </c>
      <c r="Q233" t="b">
        <v>1</v>
      </c>
      <c r="R233">
        <v>0</v>
      </c>
      <c r="S233">
        <v>40223</v>
      </c>
      <c r="T233">
        <v>27</v>
      </c>
      <c r="U233">
        <v>0</v>
      </c>
      <c r="V233">
        <v>10</v>
      </c>
      <c r="W233">
        <v>3</v>
      </c>
      <c r="X233">
        <v>0</v>
      </c>
      <c r="Y233">
        <v>0</v>
      </c>
      <c r="Z233">
        <f>IF(OR(P233=1,NOT(ISNA((MATCH(S233,Sheet4!H$2:H$57,0))))),1,0)</f>
        <v>1</v>
      </c>
    </row>
    <row r="234" spans="1:41" x14ac:dyDescent="0.3">
      <c r="A234">
        <v>2019</v>
      </c>
      <c r="B234" t="str">
        <v>July</v>
      </c>
      <c r="C234">
        <v>1</v>
      </c>
      <c r="D234" t="b">
        <v>1</v>
      </c>
      <c r="E234">
        <v>0</v>
      </c>
      <c r="F234">
        <v>40228</v>
      </c>
      <c r="G234">
        <v>22</v>
      </c>
      <c r="H234">
        <v>0</v>
      </c>
      <c r="I234">
        <v>10</v>
      </c>
      <c r="J234">
        <v>7</v>
      </c>
      <c r="K234">
        <v>0</v>
      </c>
      <c r="L234">
        <v>0</v>
      </c>
      <c r="N234">
        <v>2019</v>
      </c>
      <c r="O234" t="s">
        <v>208</v>
      </c>
      <c r="P234">
        <v>1</v>
      </c>
      <c r="Q234" t="b">
        <v>1</v>
      </c>
      <c r="R234">
        <v>0</v>
      </c>
      <c r="S234">
        <v>40228</v>
      </c>
      <c r="T234">
        <v>22</v>
      </c>
      <c r="U234">
        <v>0</v>
      </c>
      <c r="V234">
        <v>10</v>
      </c>
      <c r="W234">
        <v>7</v>
      </c>
      <c r="X234">
        <v>0</v>
      </c>
      <c r="Y234">
        <v>0</v>
      </c>
      <c r="Z234">
        <f>IF(OR(P234=1,NOT(ISNA((MATCH(S234,Sheet4!H$2:H$57,0))))),1,0)</f>
        <v>1</v>
      </c>
    </row>
    <row r="235" spans="1:41" x14ac:dyDescent="0.3">
      <c r="A235">
        <v>2019</v>
      </c>
      <c r="B235" t="str">
        <v>July</v>
      </c>
      <c r="C235">
        <v>1</v>
      </c>
      <c r="D235" t="b">
        <v>1</v>
      </c>
      <c r="E235">
        <v>0</v>
      </c>
      <c r="F235">
        <v>40229</v>
      </c>
      <c r="G235">
        <v>36</v>
      </c>
      <c r="H235">
        <v>0</v>
      </c>
      <c r="I235">
        <v>22</v>
      </c>
      <c r="J235">
        <v>12</v>
      </c>
      <c r="K235">
        <v>0</v>
      </c>
      <c r="L235">
        <v>0</v>
      </c>
      <c r="N235">
        <v>2019</v>
      </c>
      <c r="O235" t="s">
        <v>208</v>
      </c>
      <c r="P235">
        <v>1</v>
      </c>
      <c r="Q235" t="b">
        <v>1</v>
      </c>
      <c r="R235">
        <v>0</v>
      </c>
      <c r="S235">
        <v>40229</v>
      </c>
      <c r="T235">
        <v>36</v>
      </c>
      <c r="U235">
        <v>0</v>
      </c>
      <c r="V235">
        <v>22</v>
      </c>
      <c r="W235">
        <v>12</v>
      </c>
      <c r="X235">
        <v>0</v>
      </c>
      <c r="Y235">
        <v>0</v>
      </c>
      <c r="Z235">
        <f>IF(OR(P235=1,NOT(ISNA((MATCH(S235,Sheet4!H$2:H$57,0))))),1,0)</f>
        <v>1</v>
      </c>
    </row>
    <row r="236" spans="1:41" x14ac:dyDescent="0.3">
      <c r="A236">
        <v>2019</v>
      </c>
      <c r="B236" t="str">
        <v>July</v>
      </c>
      <c r="C236">
        <v>1</v>
      </c>
      <c r="D236" t="b">
        <v>1</v>
      </c>
      <c r="E236">
        <v>0</v>
      </c>
      <c r="F236">
        <v>40233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N236">
        <v>2019</v>
      </c>
      <c r="O236" t="s">
        <v>208</v>
      </c>
      <c r="P236">
        <v>1</v>
      </c>
      <c r="Q236" t="b">
        <v>1</v>
      </c>
      <c r="R236">
        <v>0</v>
      </c>
      <c r="S236">
        <v>40233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f>IF(OR(P236=1,NOT(ISNA((MATCH(S236,Sheet4!H$2:H$57,0))))),1,0)</f>
        <v>1</v>
      </c>
    </row>
    <row r="237" spans="1:41" x14ac:dyDescent="0.3">
      <c r="A237">
        <v>2019</v>
      </c>
      <c r="B237" t="str">
        <v>July</v>
      </c>
      <c r="C237">
        <v>1</v>
      </c>
      <c r="D237" t="b">
        <v>1</v>
      </c>
      <c r="E237">
        <v>0</v>
      </c>
      <c r="F237">
        <v>40241</v>
      </c>
      <c r="G237">
        <v>27</v>
      </c>
      <c r="H237">
        <v>0</v>
      </c>
      <c r="I237">
        <v>15</v>
      </c>
      <c r="J237">
        <v>7</v>
      </c>
      <c r="K237">
        <v>1</v>
      </c>
      <c r="L237">
        <v>0</v>
      </c>
      <c r="N237">
        <v>2019</v>
      </c>
      <c r="O237" t="s">
        <v>208</v>
      </c>
      <c r="P237">
        <v>1</v>
      </c>
      <c r="Q237" t="b">
        <v>1</v>
      </c>
      <c r="R237">
        <v>0</v>
      </c>
      <c r="S237">
        <v>40241</v>
      </c>
      <c r="T237">
        <v>27</v>
      </c>
      <c r="U237">
        <v>0</v>
      </c>
      <c r="V237">
        <v>15</v>
      </c>
      <c r="W237">
        <v>7</v>
      </c>
      <c r="X237">
        <v>1</v>
      </c>
      <c r="Y237">
        <v>0</v>
      </c>
      <c r="Z237">
        <f>IF(OR(P237=1,NOT(ISNA((MATCH(S237,Sheet4!H$2:H$57,0))))),1,0)</f>
        <v>1</v>
      </c>
    </row>
    <row r="238" spans="1:41" x14ac:dyDescent="0.3">
      <c r="A238">
        <v>2019</v>
      </c>
      <c r="B238" t="str">
        <v>July</v>
      </c>
      <c r="C238">
        <v>1</v>
      </c>
      <c r="D238" t="b">
        <v>1</v>
      </c>
      <c r="E238">
        <v>0</v>
      </c>
      <c r="F238">
        <v>40242</v>
      </c>
      <c r="G238">
        <v>21</v>
      </c>
      <c r="H238">
        <v>0</v>
      </c>
      <c r="I238">
        <v>10</v>
      </c>
      <c r="J238">
        <v>2</v>
      </c>
      <c r="K238">
        <v>0</v>
      </c>
      <c r="L238">
        <v>0</v>
      </c>
      <c r="N238">
        <v>2019</v>
      </c>
      <c r="O238" t="s">
        <v>208</v>
      </c>
      <c r="P238">
        <v>1</v>
      </c>
      <c r="Q238" t="b">
        <v>1</v>
      </c>
      <c r="R238">
        <v>0</v>
      </c>
      <c r="S238">
        <v>40242</v>
      </c>
      <c r="T238">
        <v>21</v>
      </c>
      <c r="U238">
        <v>0</v>
      </c>
      <c r="V238">
        <v>10</v>
      </c>
      <c r="W238">
        <v>2</v>
      </c>
      <c r="X238">
        <v>0</v>
      </c>
      <c r="Y238">
        <v>0</v>
      </c>
      <c r="Z238">
        <f>IF(OR(P238=1,NOT(ISNA((MATCH(S238,Sheet4!H$2:H$57,0))))),1,0)</f>
        <v>1</v>
      </c>
    </row>
    <row r="239" spans="1:41" x14ac:dyDescent="0.3">
      <c r="A239">
        <v>2019</v>
      </c>
      <c r="B239" t="str">
        <v>July</v>
      </c>
      <c r="C239">
        <v>1</v>
      </c>
      <c r="D239" t="b">
        <v>1</v>
      </c>
      <c r="E239">
        <v>0</v>
      </c>
      <c r="F239">
        <v>40243</v>
      </c>
      <c r="G239">
        <v>4</v>
      </c>
      <c r="H239">
        <v>0</v>
      </c>
      <c r="I239">
        <v>2</v>
      </c>
      <c r="J239">
        <v>1</v>
      </c>
      <c r="K239">
        <v>0</v>
      </c>
      <c r="L239">
        <v>0</v>
      </c>
      <c r="N239">
        <v>2019</v>
      </c>
      <c r="O239" t="s">
        <v>208</v>
      </c>
      <c r="P239">
        <v>1</v>
      </c>
      <c r="Q239" t="b">
        <v>1</v>
      </c>
      <c r="R239">
        <v>0</v>
      </c>
      <c r="S239">
        <v>40243</v>
      </c>
      <c r="T239">
        <v>4</v>
      </c>
      <c r="U239">
        <v>0</v>
      </c>
      <c r="V239">
        <v>2</v>
      </c>
      <c r="W239">
        <v>1</v>
      </c>
      <c r="X239">
        <v>0</v>
      </c>
      <c r="Y239">
        <v>0</v>
      </c>
      <c r="Z239">
        <f>IF(OR(P239=1,NOT(ISNA((MATCH(S239,Sheet4!H$2:H$57,0))))),1,0)</f>
        <v>1</v>
      </c>
    </row>
    <row r="240" spans="1:41" x14ac:dyDescent="0.3">
      <c r="A240">
        <v>2019</v>
      </c>
      <c r="B240" t="str">
        <v>July</v>
      </c>
      <c r="C240">
        <v>1</v>
      </c>
      <c r="D240" t="b">
        <v>1</v>
      </c>
      <c r="E240">
        <v>0</v>
      </c>
      <c r="F240">
        <v>40245</v>
      </c>
      <c r="G240">
        <v>21</v>
      </c>
      <c r="H240">
        <v>0</v>
      </c>
      <c r="I240">
        <v>9</v>
      </c>
      <c r="J240">
        <v>3</v>
      </c>
      <c r="K240">
        <v>0</v>
      </c>
      <c r="L240">
        <v>0</v>
      </c>
      <c r="N240">
        <v>2019</v>
      </c>
      <c r="O240" t="s">
        <v>208</v>
      </c>
      <c r="P240">
        <v>1</v>
      </c>
      <c r="Q240" t="b">
        <v>1</v>
      </c>
      <c r="R240">
        <v>0</v>
      </c>
      <c r="S240">
        <v>40245</v>
      </c>
      <c r="T240">
        <v>21</v>
      </c>
      <c r="U240">
        <v>0</v>
      </c>
      <c r="V240">
        <v>9</v>
      </c>
      <c r="W240">
        <v>3</v>
      </c>
      <c r="X240">
        <v>0</v>
      </c>
      <c r="Y240">
        <v>0</v>
      </c>
      <c r="Z240">
        <f>IF(OR(P240=1,NOT(ISNA((MATCH(S240,Sheet4!H$2:H$57,0))))),1,0)</f>
        <v>1</v>
      </c>
    </row>
    <row r="241" spans="1:26" x14ac:dyDescent="0.3">
      <c r="A241">
        <v>2019</v>
      </c>
      <c r="B241" t="str">
        <v>July</v>
      </c>
      <c r="C241">
        <v>1</v>
      </c>
      <c r="D241" t="b">
        <v>1</v>
      </c>
      <c r="E241">
        <v>0</v>
      </c>
      <c r="F241">
        <v>40258</v>
      </c>
      <c r="G241">
        <v>40</v>
      </c>
      <c r="H241">
        <v>0</v>
      </c>
      <c r="I241">
        <v>20</v>
      </c>
      <c r="J241">
        <v>6</v>
      </c>
      <c r="K241">
        <v>0</v>
      </c>
      <c r="L241">
        <v>0</v>
      </c>
      <c r="N241">
        <v>2019</v>
      </c>
      <c r="O241" t="s">
        <v>208</v>
      </c>
      <c r="P241">
        <v>1</v>
      </c>
      <c r="Q241" t="b">
        <v>1</v>
      </c>
      <c r="R241">
        <v>0</v>
      </c>
      <c r="S241">
        <v>40258</v>
      </c>
      <c r="T241">
        <v>40</v>
      </c>
      <c r="U241">
        <v>0</v>
      </c>
      <c r="V241">
        <v>20</v>
      </c>
      <c r="W241">
        <v>6</v>
      </c>
      <c r="X241">
        <v>0</v>
      </c>
      <c r="Y241">
        <v>0</v>
      </c>
      <c r="Z241">
        <f>IF(OR(P241=1,NOT(ISNA((MATCH(S241,Sheet4!H$2:H$57,0))))),1,0)</f>
        <v>1</v>
      </c>
    </row>
    <row r="242" spans="1:26" x14ac:dyDescent="0.3">
      <c r="A242">
        <v>2019</v>
      </c>
      <c r="B242" t="str">
        <v>July</v>
      </c>
      <c r="C242">
        <v>1</v>
      </c>
      <c r="D242" t="b">
        <v>1</v>
      </c>
      <c r="E242">
        <v>0</v>
      </c>
      <c r="F242">
        <v>40272</v>
      </c>
      <c r="G242">
        <v>78</v>
      </c>
      <c r="H242">
        <v>0</v>
      </c>
      <c r="I242">
        <v>53</v>
      </c>
      <c r="J242">
        <v>25</v>
      </c>
      <c r="K242">
        <v>0</v>
      </c>
      <c r="L242">
        <v>0</v>
      </c>
      <c r="N242">
        <v>2019</v>
      </c>
      <c r="O242" t="s">
        <v>208</v>
      </c>
      <c r="P242">
        <v>1</v>
      </c>
      <c r="Q242" t="b">
        <v>1</v>
      </c>
      <c r="R242">
        <v>0</v>
      </c>
      <c r="S242">
        <v>40272</v>
      </c>
      <c r="T242">
        <v>78</v>
      </c>
      <c r="U242">
        <v>0</v>
      </c>
      <c r="V242">
        <v>53</v>
      </c>
      <c r="W242">
        <v>25</v>
      </c>
      <c r="X242">
        <v>0</v>
      </c>
      <c r="Y242">
        <v>0</v>
      </c>
      <c r="Z242">
        <f>IF(OR(P242=1,NOT(ISNA((MATCH(S242,Sheet4!H$2:H$57,0))))),1,0)</f>
        <v>1</v>
      </c>
    </row>
    <row r="243" spans="1:26" x14ac:dyDescent="0.3">
      <c r="A243">
        <v>2019</v>
      </c>
      <c r="B243" t="str">
        <v>July</v>
      </c>
      <c r="C243">
        <v>1</v>
      </c>
      <c r="D243" t="b">
        <v>1</v>
      </c>
      <c r="E243">
        <v>0</v>
      </c>
      <c r="F243">
        <v>40291</v>
      </c>
      <c r="G243">
        <v>39</v>
      </c>
      <c r="H243">
        <v>0</v>
      </c>
      <c r="I243">
        <v>14</v>
      </c>
      <c r="J243">
        <v>5</v>
      </c>
      <c r="K243">
        <v>0</v>
      </c>
      <c r="L243">
        <v>0</v>
      </c>
      <c r="N243">
        <v>2019</v>
      </c>
      <c r="O243" t="s">
        <v>208</v>
      </c>
      <c r="P243">
        <v>1</v>
      </c>
      <c r="Q243" t="b">
        <v>1</v>
      </c>
      <c r="R243">
        <v>0</v>
      </c>
      <c r="S243">
        <v>40291</v>
      </c>
      <c r="T243">
        <v>39</v>
      </c>
      <c r="U243">
        <v>0</v>
      </c>
      <c r="V243">
        <v>14</v>
      </c>
      <c r="W243">
        <v>5</v>
      </c>
      <c r="X243">
        <v>0</v>
      </c>
      <c r="Y243">
        <v>0</v>
      </c>
      <c r="Z243">
        <f>IF(OR(P243=1,NOT(ISNA((MATCH(S243,Sheet4!H$2:H$57,0))))),1,0)</f>
        <v>1</v>
      </c>
    </row>
    <row r="244" spans="1:26" x14ac:dyDescent="0.3">
      <c r="A244">
        <v>2019</v>
      </c>
      <c r="B244" t="str">
        <v>July</v>
      </c>
      <c r="C244">
        <v>1</v>
      </c>
      <c r="D244" t="b">
        <v>1</v>
      </c>
      <c r="E244">
        <v>0</v>
      </c>
      <c r="F244">
        <v>40299</v>
      </c>
      <c r="G244">
        <v>32</v>
      </c>
      <c r="H244">
        <v>0</v>
      </c>
      <c r="I244">
        <v>23</v>
      </c>
      <c r="J244">
        <v>9</v>
      </c>
      <c r="K244">
        <v>0</v>
      </c>
      <c r="L244">
        <v>0</v>
      </c>
      <c r="N244">
        <v>2019</v>
      </c>
      <c r="O244" t="s">
        <v>208</v>
      </c>
      <c r="P244">
        <v>1</v>
      </c>
      <c r="Q244" t="b">
        <v>1</v>
      </c>
      <c r="R244">
        <v>0</v>
      </c>
      <c r="S244">
        <v>40299</v>
      </c>
      <c r="T244">
        <v>32</v>
      </c>
      <c r="U244">
        <v>0</v>
      </c>
      <c r="V244">
        <v>23</v>
      </c>
      <c r="W244">
        <v>9</v>
      </c>
      <c r="X244">
        <v>0</v>
      </c>
      <c r="Y244">
        <v>0</v>
      </c>
      <c r="Z244">
        <f>IF(OR(P244=1,NOT(ISNA((MATCH(S244,Sheet4!H$2:H$57,0))))),1,0)</f>
        <v>1</v>
      </c>
    </row>
    <row r="245" spans="1:26" x14ac:dyDescent="0.3">
      <c r="A245">
        <v>2019</v>
      </c>
      <c r="B245" t="str">
        <v>July</v>
      </c>
      <c r="C245">
        <v>0</v>
      </c>
      <c r="D245" t="b">
        <v>1</v>
      </c>
      <c r="E245">
        <v>0</v>
      </c>
      <c r="F245">
        <v>40118</v>
      </c>
      <c r="G245">
        <v>13</v>
      </c>
      <c r="H245">
        <v>0</v>
      </c>
      <c r="I245">
        <v>5</v>
      </c>
      <c r="J245">
        <v>2</v>
      </c>
      <c r="K245">
        <v>0</v>
      </c>
      <c r="L245">
        <v>0</v>
      </c>
      <c r="N245">
        <v>2019</v>
      </c>
      <c r="O245" t="s">
        <v>208</v>
      </c>
      <c r="P245">
        <v>0</v>
      </c>
      <c r="Q245" t="b">
        <v>1</v>
      </c>
      <c r="R245">
        <v>0</v>
      </c>
      <c r="S245">
        <v>40118</v>
      </c>
      <c r="T245">
        <v>13</v>
      </c>
      <c r="U245">
        <v>0</v>
      </c>
      <c r="V245">
        <v>5</v>
      </c>
      <c r="W245">
        <v>2</v>
      </c>
      <c r="X245">
        <v>0</v>
      </c>
      <c r="Y245">
        <v>0</v>
      </c>
      <c r="Z245">
        <f>IF(OR(P245=1,NOT(ISNA((MATCH(S245,Sheet4!H$2:H$57,0))))),1,0)</f>
        <v>1</v>
      </c>
    </row>
    <row r="246" spans="1:26" x14ac:dyDescent="0.3">
      <c r="A246">
        <v>2019</v>
      </c>
      <c r="B246" t="str">
        <v>July</v>
      </c>
      <c r="C246">
        <v>0</v>
      </c>
      <c r="D246" t="b">
        <v>1</v>
      </c>
      <c r="E246">
        <v>0</v>
      </c>
      <c r="F246">
        <v>40059</v>
      </c>
      <c r="G246">
        <v>3</v>
      </c>
      <c r="H246">
        <v>0</v>
      </c>
      <c r="I246">
        <v>2</v>
      </c>
      <c r="J246">
        <v>0</v>
      </c>
      <c r="K246">
        <v>0</v>
      </c>
      <c r="L246">
        <v>0</v>
      </c>
      <c r="N246">
        <v>2019</v>
      </c>
      <c r="O246" t="s">
        <v>208</v>
      </c>
      <c r="P246">
        <v>0</v>
      </c>
      <c r="Q246" t="b">
        <v>1</v>
      </c>
      <c r="R246">
        <v>0</v>
      </c>
      <c r="S246">
        <v>40059</v>
      </c>
      <c r="T246">
        <v>3</v>
      </c>
      <c r="U246">
        <v>0</v>
      </c>
      <c r="V246">
        <v>2</v>
      </c>
      <c r="W246">
        <v>0</v>
      </c>
      <c r="X246">
        <v>0</v>
      </c>
      <c r="Y246">
        <v>0</v>
      </c>
      <c r="Z246">
        <f>IF(OR(P246=1,NOT(ISNA((MATCH(S246,Sheet4!H$2:H$57,0))))),1,0)</f>
        <v>1</v>
      </c>
    </row>
    <row r="247" spans="1:26" x14ac:dyDescent="0.3">
      <c r="A247">
        <v>2019</v>
      </c>
      <c r="B247" t="str">
        <v>August</v>
      </c>
      <c r="C247">
        <v>1</v>
      </c>
      <c r="D247" t="b">
        <v>1</v>
      </c>
      <c r="E247">
        <v>0</v>
      </c>
      <c r="F247">
        <v>40202</v>
      </c>
      <c r="G247">
        <v>24</v>
      </c>
      <c r="H247">
        <v>0</v>
      </c>
      <c r="I247">
        <v>16</v>
      </c>
      <c r="J247">
        <v>5</v>
      </c>
      <c r="K247">
        <v>0</v>
      </c>
      <c r="L247">
        <v>0</v>
      </c>
      <c r="N247">
        <v>2019</v>
      </c>
      <c r="O247" t="s">
        <v>226</v>
      </c>
      <c r="P247">
        <v>1</v>
      </c>
      <c r="Q247" t="b">
        <v>1</v>
      </c>
      <c r="R247">
        <v>0</v>
      </c>
      <c r="S247">
        <v>40202</v>
      </c>
      <c r="T247">
        <v>24</v>
      </c>
      <c r="U247">
        <v>0</v>
      </c>
      <c r="V247">
        <v>16</v>
      </c>
      <c r="W247">
        <v>5</v>
      </c>
      <c r="X247">
        <v>0</v>
      </c>
      <c r="Y247">
        <v>0</v>
      </c>
      <c r="Z247">
        <f>IF(OR(P247=1,NOT(ISNA((MATCH(S247,Sheet4!H$2:H$57,0))))),1,0)</f>
        <v>1</v>
      </c>
    </row>
    <row r="248" spans="1:26" x14ac:dyDescent="0.3">
      <c r="A248">
        <v>2019</v>
      </c>
      <c r="B248" t="str">
        <v>August</v>
      </c>
      <c r="C248">
        <v>1</v>
      </c>
      <c r="D248" t="b">
        <v>1</v>
      </c>
      <c r="E248">
        <v>0</v>
      </c>
      <c r="F248">
        <v>40203</v>
      </c>
      <c r="G248">
        <v>88</v>
      </c>
      <c r="H248">
        <v>0</v>
      </c>
      <c r="I248">
        <v>59</v>
      </c>
      <c r="J248">
        <v>29</v>
      </c>
      <c r="K248">
        <v>0</v>
      </c>
      <c r="L248">
        <v>0</v>
      </c>
      <c r="N248">
        <v>2019</v>
      </c>
      <c r="O248" t="s">
        <v>226</v>
      </c>
      <c r="P248">
        <v>1</v>
      </c>
      <c r="Q248" t="b">
        <v>1</v>
      </c>
      <c r="R248">
        <v>0</v>
      </c>
      <c r="S248">
        <v>40203</v>
      </c>
      <c r="T248">
        <v>88</v>
      </c>
      <c r="U248">
        <v>0</v>
      </c>
      <c r="V248">
        <v>59</v>
      </c>
      <c r="W248">
        <v>29</v>
      </c>
      <c r="X248">
        <v>0</v>
      </c>
      <c r="Y248">
        <v>0</v>
      </c>
      <c r="Z248">
        <f>IF(OR(P248=1,NOT(ISNA((MATCH(S248,Sheet4!H$2:H$57,0))))),1,0)</f>
        <v>1</v>
      </c>
    </row>
    <row r="249" spans="1:26" x14ac:dyDescent="0.3">
      <c r="A249">
        <v>2019</v>
      </c>
      <c r="B249" t="str">
        <v>August</v>
      </c>
      <c r="C249">
        <v>1</v>
      </c>
      <c r="D249" t="b">
        <v>1</v>
      </c>
      <c r="E249">
        <v>0</v>
      </c>
      <c r="F249">
        <v>40204</v>
      </c>
      <c r="G249">
        <v>22</v>
      </c>
      <c r="H249">
        <v>0</v>
      </c>
      <c r="I249">
        <v>13</v>
      </c>
      <c r="J249">
        <v>10</v>
      </c>
      <c r="K249">
        <v>0</v>
      </c>
      <c r="L249">
        <v>0</v>
      </c>
      <c r="N249">
        <v>2019</v>
      </c>
      <c r="O249" t="s">
        <v>226</v>
      </c>
      <c r="P249">
        <v>1</v>
      </c>
      <c r="Q249" t="b">
        <v>1</v>
      </c>
      <c r="R249">
        <v>0</v>
      </c>
      <c r="S249">
        <v>40204</v>
      </c>
      <c r="T249">
        <v>22</v>
      </c>
      <c r="U249">
        <v>0</v>
      </c>
      <c r="V249">
        <v>13</v>
      </c>
      <c r="W249">
        <v>10</v>
      </c>
      <c r="X249">
        <v>0</v>
      </c>
      <c r="Y249">
        <v>0</v>
      </c>
      <c r="Z249">
        <f>IF(OR(P249=1,NOT(ISNA((MATCH(S249,Sheet4!H$2:H$57,0))))),1,0)</f>
        <v>1</v>
      </c>
    </row>
    <row r="250" spans="1:26" x14ac:dyDescent="0.3">
      <c r="A250">
        <v>2019</v>
      </c>
      <c r="B250" t="str">
        <v>August</v>
      </c>
      <c r="C250">
        <v>1</v>
      </c>
      <c r="D250" t="b">
        <v>1</v>
      </c>
      <c r="E250">
        <v>0</v>
      </c>
      <c r="F250">
        <v>40205</v>
      </c>
      <c r="G250">
        <v>7</v>
      </c>
      <c r="H250">
        <v>0</v>
      </c>
      <c r="I250">
        <v>2</v>
      </c>
      <c r="J250">
        <v>1</v>
      </c>
      <c r="K250">
        <v>0</v>
      </c>
      <c r="L250">
        <v>0</v>
      </c>
      <c r="N250">
        <v>2019</v>
      </c>
      <c r="O250" t="s">
        <v>226</v>
      </c>
      <c r="P250">
        <v>1</v>
      </c>
      <c r="Q250" t="b">
        <v>1</v>
      </c>
      <c r="R250">
        <v>0</v>
      </c>
      <c r="S250">
        <v>40205</v>
      </c>
      <c r="T250">
        <v>7</v>
      </c>
      <c r="U250">
        <v>0</v>
      </c>
      <c r="V250">
        <v>2</v>
      </c>
      <c r="W250">
        <v>1</v>
      </c>
      <c r="X250">
        <v>0</v>
      </c>
      <c r="Y250">
        <v>0</v>
      </c>
      <c r="Z250">
        <f>IF(OR(P250=1,NOT(ISNA((MATCH(S250,Sheet4!H$2:H$57,0))))),1,0)</f>
        <v>1</v>
      </c>
    </row>
    <row r="251" spans="1:26" x14ac:dyDescent="0.3">
      <c r="A251">
        <v>2019</v>
      </c>
      <c r="B251" t="str">
        <v>August</v>
      </c>
      <c r="C251">
        <v>1</v>
      </c>
      <c r="D251" t="b">
        <v>1</v>
      </c>
      <c r="E251">
        <v>0</v>
      </c>
      <c r="F251">
        <v>40206</v>
      </c>
      <c r="G251">
        <v>38</v>
      </c>
      <c r="H251">
        <v>0</v>
      </c>
      <c r="I251">
        <v>23</v>
      </c>
      <c r="J251">
        <v>12</v>
      </c>
      <c r="K251">
        <v>0</v>
      </c>
      <c r="L251">
        <v>0</v>
      </c>
      <c r="N251">
        <v>2019</v>
      </c>
      <c r="O251" t="s">
        <v>226</v>
      </c>
      <c r="P251">
        <v>1</v>
      </c>
      <c r="Q251" t="b">
        <v>1</v>
      </c>
      <c r="R251">
        <v>0</v>
      </c>
      <c r="S251">
        <v>40206</v>
      </c>
      <c r="T251">
        <v>38</v>
      </c>
      <c r="U251">
        <v>0</v>
      </c>
      <c r="V251">
        <v>23</v>
      </c>
      <c r="W251">
        <v>12</v>
      </c>
      <c r="X251">
        <v>0</v>
      </c>
      <c r="Y251">
        <v>0</v>
      </c>
      <c r="Z251">
        <f>IF(OR(P251=1,NOT(ISNA((MATCH(S251,Sheet4!H$2:H$57,0))))),1,0)</f>
        <v>1</v>
      </c>
    </row>
    <row r="252" spans="1:26" x14ac:dyDescent="0.3">
      <c r="A252">
        <v>2019</v>
      </c>
      <c r="B252" t="str">
        <v>August</v>
      </c>
      <c r="C252">
        <v>1</v>
      </c>
      <c r="D252" t="b">
        <v>1</v>
      </c>
      <c r="E252">
        <v>0</v>
      </c>
      <c r="F252">
        <v>40207</v>
      </c>
      <c r="G252">
        <v>18</v>
      </c>
      <c r="H252">
        <v>0</v>
      </c>
      <c r="I252">
        <v>9</v>
      </c>
      <c r="J252">
        <v>5</v>
      </c>
      <c r="K252">
        <v>0</v>
      </c>
      <c r="L252">
        <v>0</v>
      </c>
      <c r="N252">
        <v>2019</v>
      </c>
      <c r="O252" t="s">
        <v>226</v>
      </c>
      <c r="P252">
        <v>1</v>
      </c>
      <c r="Q252" t="b">
        <v>1</v>
      </c>
      <c r="R252">
        <v>0</v>
      </c>
      <c r="S252">
        <v>40207</v>
      </c>
      <c r="T252">
        <v>18</v>
      </c>
      <c r="U252">
        <v>0</v>
      </c>
      <c r="V252">
        <v>9</v>
      </c>
      <c r="W252">
        <v>5</v>
      </c>
      <c r="X252">
        <v>0</v>
      </c>
      <c r="Y252">
        <v>0</v>
      </c>
      <c r="Z252">
        <f>IF(OR(P252=1,NOT(ISNA((MATCH(S252,Sheet4!H$2:H$57,0))))),1,0)</f>
        <v>1</v>
      </c>
    </row>
    <row r="253" spans="1:26" x14ac:dyDescent="0.3">
      <c r="A253">
        <v>2019</v>
      </c>
      <c r="B253" t="str">
        <v>August</v>
      </c>
      <c r="C253">
        <v>1</v>
      </c>
      <c r="D253" t="b">
        <v>1</v>
      </c>
      <c r="E253">
        <v>0</v>
      </c>
      <c r="F253">
        <v>40208</v>
      </c>
      <c r="G253">
        <v>28</v>
      </c>
      <c r="H253">
        <v>0</v>
      </c>
      <c r="I253">
        <v>17</v>
      </c>
      <c r="J253">
        <v>9</v>
      </c>
      <c r="K253">
        <v>0</v>
      </c>
      <c r="L253">
        <v>0</v>
      </c>
      <c r="N253">
        <v>2019</v>
      </c>
      <c r="O253" t="s">
        <v>226</v>
      </c>
      <c r="P253">
        <v>1</v>
      </c>
      <c r="Q253" t="b">
        <v>1</v>
      </c>
      <c r="R253">
        <v>0</v>
      </c>
      <c r="S253">
        <v>40208</v>
      </c>
      <c r="T253">
        <v>28</v>
      </c>
      <c r="U253">
        <v>0</v>
      </c>
      <c r="V253">
        <v>17</v>
      </c>
      <c r="W253">
        <v>9</v>
      </c>
      <c r="X253">
        <v>0</v>
      </c>
      <c r="Y253">
        <v>0</v>
      </c>
      <c r="Z253">
        <f>IF(OR(P253=1,NOT(ISNA((MATCH(S253,Sheet4!H$2:H$57,0))))),1,0)</f>
        <v>1</v>
      </c>
    </row>
    <row r="254" spans="1:26" x14ac:dyDescent="0.3">
      <c r="A254">
        <v>2019</v>
      </c>
      <c r="B254" t="str">
        <v>August</v>
      </c>
      <c r="C254">
        <v>1</v>
      </c>
      <c r="D254" t="b">
        <v>1</v>
      </c>
      <c r="E254">
        <v>0</v>
      </c>
      <c r="F254">
        <v>40210</v>
      </c>
      <c r="G254">
        <v>32</v>
      </c>
      <c r="H254">
        <v>0</v>
      </c>
      <c r="I254">
        <v>17</v>
      </c>
      <c r="J254">
        <v>7</v>
      </c>
      <c r="K254">
        <v>0</v>
      </c>
      <c r="L254">
        <v>0</v>
      </c>
      <c r="N254">
        <v>2019</v>
      </c>
      <c r="O254" t="s">
        <v>226</v>
      </c>
      <c r="P254">
        <v>1</v>
      </c>
      <c r="Q254" t="b">
        <v>1</v>
      </c>
      <c r="R254">
        <v>0</v>
      </c>
      <c r="S254">
        <v>40210</v>
      </c>
      <c r="T254">
        <v>32</v>
      </c>
      <c r="U254">
        <v>0</v>
      </c>
      <c r="V254">
        <v>17</v>
      </c>
      <c r="W254">
        <v>7</v>
      </c>
      <c r="X254">
        <v>0</v>
      </c>
      <c r="Y254">
        <v>0</v>
      </c>
      <c r="Z254">
        <f>IF(OR(P254=1,NOT(ISNA((MATCH(S254,Sheet4!H$2:H$57,0))))),1,0)</f>
        <v>1</v>
      </c>
    </row>
    <row r="255" spans="1:26" x14ac:dyDescent="0.3">
      <c r="A255">
        <v>2019</v>
      </c>
      <c r="B255" t="str">
        <v>August</v>
      </c>
      <c r="C255">
        <v>1</v>
      </c>
      <c r="D255" t="b">
        <v>1</v>
      </c>
      <c r="E255">
        <v>0</v>
      </c>
      <c r="F255">
        <v>40211</v>
      </c>
      <c r="G255">
        <v>90</v>
      </c>
      <c r="H255">
        <v>0</v>
      </c>
      <c r="I255">
        <v>48</v>
      </c>
      <c r="J255">
        <v>27</v>
      </c>
      <c r="K255">
        <v>1</v>
      </c>
      <c r="L255">
        <v>0</v>
      </c>
      <c r="N255">
        <v>2019</v>
      </c>
      <c r="O255" t="s">
        <v>226</v>
      </c>
      <c r="P255">
        <v>1</v>
      </c>
      <c r="Q255" t="b">
        <v>1</v>
      </c>
      <c r="R255">
        <v>0</v>
      </c>
      <c r="S255">
        <v>40211</v>
      </c>
      <c r="T255">
        <v>90</v>
      </c>
      <c r="U255">
        <v>0</v>
      </c>
      <c r="V255">
        <v>48</v>
      </c>
      <c r="W255">
        <v>27</v>
      </c>
      <c r="X255">
        <v>1</v>
      </c>
      <c r="Y255">
        <v>0</v>
      </c>
      <c r="Z255">
        <f>IF(OR(P255=1,NOT(ISNA((MATCH(S255,Sheet4!H$2:H$57,0))))),1,0)</f>
        <v>1</v>
      </c>
    </row>
    <row r="256" spans="1:26" x14ac:dyDescent="0.3">
      <c r="A256">
        <v>2019</v>
      </c>
      <c r="B256" t="str">
        <v>August</v>
      </c>
      <c r="C256">
        <v>1</v>
      </c>
      <c r="D256" t="b">
        <v>1</v>
      </c>
      <c r="E256">
        <v>0</v>
      </c>
      <c r="F256">
        <v>40212</v>
      </c>
      <c r="G256">
        <v>63</v>
      </c>
      <c r="H256">
        <v>0</v>
      </c>
      <c r="I256">
        <v>48</v>
      </c>
      <c r="J256">
        <v>19</v>
      </c>
      <c r="K256">
        <v>0</v>
      </c>
      <c r="L256">
        <v>0</v>
      </c>
      <c r="N256">
        <v>2019</v>
      </c>
      <c r="O256" t="s">
        <v>226</v>
      </c>
      <c r="P256">
        <v>1</v>
      </c>
      <c r="Q256" t="b">
        <v>1</v>
      </c>
      <c r="R256">
        <v>0</v>
      </c>
      <c r="S256">
        <v>40212</v>
      </c>
      <c r="T256">
        <v>63</v>
      </c>
      <c r="U256">
        <v>0</v>
      </c>
      <c r="V256">
        <v>48</v>
      </c>
      <c r="W256">
        <v>19</v>
      </c>
      <c r="X256">
        <v>0</v>
      </c>
      <c r="Y256">
        <v>0</v>
      </c>
      <c r="Z256">
        <f>IF(OR(P256=1,NOT(ISNA((MATCH(S256,Sheet4!H$2:H$57,0))))),1,0)</f>
        <v>1</v>
      </c>
    </row>
    <row r="257" spans="1:26" x14ac:dyDescent="0.3">
      <c r="A257">
        <v>2019</v>
      </c>
      <c r="B257" t="str">
        <v>August</v>
      </c>
      <c r="C257">
        <v>1</v>
      </c>
      <c r="D257" t="b">
        <v>1</v>
      </c>
      <c r="E257">
        <v>0</v>
      </c>
      <c r="F257">
        <v>40213</v>
      </c>
      <c r="G257">
        <v>48</v>
      </c>
      <c r="H257">
        <v>0</v>
      </c>
      <c r="I257">
        <v>26</v>
      </c>
      <c r="J257">
        <v>12</v>
      </c>
      <c r="K257">
        <v>0</v>
      </c>
      <c r="L257">
        <v>0</v>
      </c>
      <c r="N257">
        <v>2019</v>
      </c>
      <c r="O257" t="s">
        <v>226</v>
      </c>
      <c r="P257">
        <v>1</v>
      </c>
      <c r="Q257" t="b">
        <v>1</v>
      </c>
      <c r="R257">
        <v>0</v>
      </c>
      <c r="S257">
        <v>40213</v>
      </c>
      <c r="T257">
        <v>48</v>
      </c>
      <c r="U257">
        <v>0</v>
      </c>
      <c r="V257">
        <v>26</v>
      </c>
      <c r="W257">
        <v>12</v>
      </c>
      <c r="X257">
        <v>0</v>
      </c>
      <c r="Y257">
        <v>0</v>
      </c>
      <c r="Z257">
        <f>IF(OR(P257=1,NOT(ISNA((MATCH(S257,Sheet4!H$2:H$57,0))))),1,0)</f>
        <v>1</v>
      </c>
    </row>
    <row r="258" spans="1:26" x14ac:dyDescent="0.3">
      <c r="A258">
        <v>2019</v>
      </c>
      <c r="B258" t="str">
        <v>August</v>
      </c>
      <c r="C258">
        <v>1</v>
      </c>
      <c r="D258" t="b">
        <v>1</v>
      </c>
      <c r="E258">
        <v>0</v>
      </c>
      <c r="F258">
        <v>40214</v>
      </c>
      <c r="G258">
        <v>133</v>
      </c>
      <c r="H258">
        <v>0</v>
      </c>
      <c r="I258">
        <v>82</v>
      </c>
      <c r="J258">
        <v>46</v>
      </c>
      <c r="K258">
        <v>0</v>
      </c>
      <c r="L258">
        <v>0</v>
      </c>
      <c r="N258">
        <v>2019</v>
      </c>
      <c r="O258" t="s">
        <v>226</v>
      </c>
      <c r="P258">
        <v>1</v>
      </c>
      <c r="Q258" t="b">
        <v>1</v>
      </c>
      <c r="R258">
        <v>0</v>
      </c>
      <c r="S258">
        <v>40214</v>
      </c>
      <c r="T258">
        <v>133</v>
      </c>
      <c r="U258">
        <v>0</v>
      </c>
      <c r="V258">
        <v>82</v>
      </c>
      <c r="W258">
        <v>46</v>
      </c>
      <c r="X258">
        <v>0</v>
      </c>
      <c r="Y258">
        <v>0</v>
      </c>
      <c r="Z258">
        <f>IF(OR(P258=1,NOT(ISNA((MATCH(S258,Sheet4!H$2:H$57,0))))),1,0)</f>
        <v>1</v>
      </c>
    </row>
    <row r="259" spans="1:26" x14ac:dyDescent="0.3">
      <c r="A259">
        <v>2019</v>
      </c>
      <c r="B259" t="str">
        <v>August</v>
      </c>
      <c r="C259">
        <v>1</v>
      </c>
      <c r="D259" t="b">
        <v>1</v>
      </c>
      <c r="E259">
        <v>0</v>
      </c>
      <c r="F259">
        <v>40215</v>
      </c>
      <c r="G259">
        <v>56</v>
      </c>
      <c r="H259">
        <v>0</v>
      </c>
      <c r="I259">
        <v>38</v>
      </c>
      <c r="J259">
        <v>17</v>
      </c>
      <c r="K259">
        <v>1</v>
      </c>
      <c r="L259">
        <v>0</v>
      </c>
      <c r="N259">
        <v>2019</v>
      </c>
      <c r="O259" t="s">
        <v>226</v>
      </c>
      <c r="P259">
        <v>1</v>
      </c>
      <c r="Q259" t="b">
        <v>1</v>
      </c>
      <c r="R259">
        <v>0</v>
      </c>
      <c r="S259">
        <v>40215</v>
      </c>
      <c r="T259">
        <v>56</v>
      </c>
      <c r="U259">
        <v>0</v>
      </c>
      <c r="V259">
        <v>38</v>
      </c>
      <c r="W259">
        <v>17</v>
      </c>
      <c r="X259">
        <v>1</v>
      </c>
      <c r="Y259">
        <v>0</v>
      </c>
      <c r="Z259">
        <f>IF(OR(P259=1,NOT(ISNA((MATCH(S259,Sheet4!H$2:H$57,0))))),1,0)</f>
        <v>1</v>
      </c>
    </row>
    <row r="260" spans="1:26" x14ac:dyDescent="0.3">
      <c r="A260">
        <v>2019</v>
      </c>
      <c r="B260" t="str">
        <v>August</v>
      </c>
      <c r="C260">
        <v>1</v>
      </c>
      <c r="D260" t="b">
        <v>1</v>
      </c>
      <c r="E260">
        <v>0</v>
      </c>
      <c r="F260">
        <v>40216</v>
      </c>
      <c r="G260">
        <v>96</v>
      </c>
      <c r="H260">
        <v>0</v>
      </c>
      <c r="I260">
        <v>53</v>
      </c>
      <c r="J260">
        <v>16</v>
      </c>
      <c r="K260">
        <v>0</v>
      </c>
      <c r="L260">
        <v>0</v>
      </c>
      <c r="N260">
        <v>2019</v>
      </c>
      <c r="O260" t="s">
        <v>226</v>
      </c>
      <c r="P260">
        <v>1</v>
      </c>
      <c r="Q260" t="b">
        <v>1</v>
      </c>
      <c r="R260">
        <v>0</v>
      </c>
      <c r="S260">
        <v>40216</v>
      </c>
      <c r="T260">
        <v>96</v>
      </c>
      <c r="U260">
        <v>0</v>
      </c>
      <c r="V260">
        <v>53</v>
      </c>
      <c r="W260">
        <v>16</v>
      </c>
      <c r="X260">
        <v>0</v>
      </c>
      <c r="Y260">
        <v>0</v>
      </c>
      <c r="Z260">
        <f>IF(OR(P260=1,NOT(ISNA((MATCH(S260,Sheet4!H$2:H$57,0))))),1,0)</f>
        <v>1</v>
      </c>
    </row>
    <row r="261" spans="1:26" x14ac:dyDescent="0.3">
      <c r="A261">
        <v>2019</v>
      </c>
      <c r="B261" t="str">
        <v>August</v>
      </c>
      <c r="C261">
        <v>1</v>
      </c>
      <c r="D261" t="b">
        <v>1</v>
      </c>
      <c r="E261">
        <v>0</v>
      </c>
      <c r="F261">
        <v>40217</v>
      </c>
      <c r="G261">
        <v>10</v>
      </c>
      <c r="H261">
        <v>0</v>
      </c>
      <c r="I261">
        <v>6</v>
      </c>
      <c r="J261">
        <v>4</v>
      </c>
      <c r="K261">
        <v>0</v>
      </c>
      <c r="L261">
        <v>0</v>
      </c>
      <c r="N261">
        <v>2019</v>
      </c>
      <c r="O261" t="s">
        <v>226</v>
      </c>
      <c r="P261">
        <v>1</v>
      </c>
      <c r="Q261" t="b">
        <v>1</v>
      </c>
      <c r="R261">
        <v>0</v>
      </c>
      <c r="S261">
        <v>40217</v>
      </c>
      <c r="T261">
        <v>10</v>
      </c>
      <c r="U261">
        <v>0</v>
      </c>
      <c r="V261">
        <v>6</v>
      </c>
      <c r="W261">
        <v>4</v>
      </c>
      <c r="X261">
        <v>0</v>
      </c>
      <c r="Y261">
        <v>0</v>
      </c>
      <c r="Z261">
        <f>IF(OR(P261=1,NOT(ISNA((MATCH(S261,Sheet4!H$2:H$57,0))))),1,0)</f>
        <v>1</v>
      </c>
    </row>
    <row r="262" spans="1:26" x14ac:dyDescent="0.3">
      <c r="A262">
        <v>2019</v>
      </c>
      <c r="B262" t="str">
        <v>August</v>
      </c>
      <c r="C262">
        <v>1</v>
      </c>
      <c r="D262" t="b">
        <v>1</v>
      </c>
      <c r="E262">
        <v>0</v>
      </c>
      <c r="F262">
        <v>40218</v>
      </c>
      <c r="G262">
        <v>120</v>
      </c>
      <c r="H262">
        <v>0</v>
      </c>
      <c r="I262">
        <v>71</v>
      </c>
      <c r="J262">
        <v>31</v>
      </c>
      <c r="K262">
        <v>0</v>
      </c>
      <c r="L262">
        <v>0</v>
      </c>
      <c r="N262">
        <v>2019</v>
      </c>
      <c r="O262" t="s">
        <v>226</v>
      </c>
      <c r="P262">
        <v>1</v>
      </c>
      <c r="Q262" t="b">
        <v>1</v>
      </c>
      <c r="R262">
        <v>0</v>
      </c>
      <c r="S262">
        <v>40218</v>
      </c>
      <c r="T262">
        <v>120</v>
      </c>
      <c r="U262">
        <v>0</v>
      </c>
      <c r="V262">
        <v>71</v>
      </c>
      <c r="W262">
        <v>31</v>
      </c>
      <c r="X262">
        <v>0</v>
      </c>
      <c r="Y262">
        <v>0</v>
      </c>
      <c r="Z262">
        <f>IF(OR(P262=1,NOT(ISNA((MATCH(S262,Sheet4!H$2:H$57,0))))),1,0)</f>
        <v>1</v>
      </c>
    </row>
    <row r="263" spans="1:26" x14ac:dyDescent="0.3">
      <c r="A263">
        <v>2019</v>
      </c>
      <c r="B263" t="str">
        <v>August</v>
      </c>
      <c r="C263">
        <v>1</v>
      </c>
      <c r="D263" t="b">
        <v>1</v>
      </c>
      <c r="E263">
        <v>0</v>
      </c>
      <c r="F263">
        <v>40219</v>
      </c>
      <c r="G263">
        <v>125</v>
      </c>
      <c r="H263">
        <v>0</v>
      </c>
      <c r="I263">
        <v>62</v>
      </c>
      <c r="J263">
        <v>23</v>
      </c>
      <c r="K263">
        <v>0</v>
      </c>
      <c r="L263">
        <v>0</v>
      </c>
      <c r="N263">
        <v>2019</v>
      </c>
      <c r="O263" t="s">
        <v>226</v>
      </c>
      <c r="P263">
        <v>1</v>
      </c>
      <c r="Q263" t="b">
        <v>1</v>
      </c>
      <c r="R263">
        <v>0</v>
      </c>
      <c r="S263">
        <v>40219</v>
      </c>
      <c r="T263">
        <v>125</v>
      </c>
      <c r="U263">
        <v>0</v>
      </c>
      <c r="V263">
        <v>62</v>
      </c>
      <c r="W263">
        <v>23</v>
      </c>
      <c r="X263">
        <v>0</v>
      </c>
      <c r="Y263">
        <v>0</v>
      </c>
      <c r="Z263">
        <f>IF(OR(P263=1,NOT(ISNA((MATCH(S263,Sheet4!H$2:H$57,0))))),1,0)</f>
        <v>1</v>
      </c>
    </row>
    <row r="264" spans="1:26" x14ac:dyDescent="0.3">
      <c r="A264">
        <v>2019</v>
      </c>
      <c r="B264" t="str">
        <v>August</v>
      </c>
      <c r="C264">
        <v>1</v>
      </c>
      <c r="D264" t="b">
        <v>1</v>
      </c>
      <c r="E264">
        <v>0</v>
      </c>
      <c r="F264">
        <v>40220</v>
      </c>
      <c r="G264">
        <v>68</v>
      </c>
      <c r="H264">
        <v>0</v>
      </c>
      <c r="I264">
        <v>34</v>
      </c>
      <c r="J264">
        <v>10</v>
      </c>
      <c r="K264">
        <v>0</v>
      </c>
      <c r="L264">
        <v>0</v>
      </c>
      <c r="N264">
        <v>2019</v>
      </c>
      <c r="O264" t="s">
        <v>226</v>
      </c>
      <c r="P264">
        <v>1</v>
      </c>
      <c r="Q264" t="b">
        <v>1</v>
      </c>
      <c r="R264">
        <v>0</v>
      </c>
      <c r="S264">
        <v>40220</v>
      </c>
      <c r="T264">
        <v>68</v>
      </c>
      <c r="U264">
        <v>0</v>
      </c>
      <c r="V264">
        <v>34</v>
      </c>
      <c r="W264">
        <v>10</v>
      </c>
      <c r="X264">
        <v>0</v>
      </c>
      <c r="Y264">
        <v>0</v>
      </c>
      <c r="Z264">
        <f>IF(OR(P264=1,NOT(ISNA((MATCH(S264,Sheet4!H$2:H$57,0))))),1,0)</f>
        <v>1</v>
      </c>
    </row>
    <row r="265" spans="1:26" x14ac:dyDescent="0.3">
      <c r="A265">
        <v>2019</v>
      </c>
      <c r="B265" t="str">
        <v>August</v>
      </c>
      <c r="C265">
        <v>1</v>
      </c>
      <c r="D265" t="b">
        <v>1</v>
      </c>
      <c r="E265">
        <v>0</v>
      </c>
      <c r="F265">
        <v>40222</v>
      </c>
      <c r="G265">
        <v>22</v>
      </c>
      <c r="H265">
        <v>0</v>
      </c>
      <c r="I265">
        <v>9</v>
      </c>
      <c r="J265">
        <v>5</v>
      </c>
      <c r="K265">
        <v>0</v>
      </c>
      <c r="L265">
        <v>0</v>
      </c>
      <c r="N265">
        <v>2019</v>
      </c>
      <c r="O265" t="s">
        <v>226</v>
      </c>
      <c r="P265">
        <v>1</v>
      </c>
      <c r="Q265" t="b">
        <v>1</v>
      </c>
      <c r="R265">
        <v>0</v>
      </c>
      <c r="S265">
        <v>40222</v>
      </c>
      <c r="T265">
        <v>22</v>
      </c>
      <c r="U265">
        <v>0</v>
      </c>
      <c r="V265">
        <v>9</v>
      </c>
      <c r="W265">
        <v>5</v>
      </c>
      <c r="X265">
        <v>0</v>
      </c>
      <c r="Y265">
        <v>0</v>
      </c>
      <c r="Z265">
        <f>IF(OR(P265=1,NOT(ISNA((MATCH(S265,Sheet4!H$2:H$57,0))))),1,0)</f>
        <v>1</v>
      </c>
    </row>
    <row r="266" spans="1:26" x14ac:dyDescent="0.3">
      <c r="A266">
        <v>2019</v>
      </c>
      <c r="B266" t="str">
        <v>August</v>
      </c>
      <c r="C266">
        <v>1</v>
      </c>
      <c r="D266" t="b">
        <v>1</v>
      </c>
      <c r="E266">
        <v>0</v>
      </c>
      <c r="F266">
        <v>40223</v>
      </c>
      <c r="G266">
        <v>30</v>
      </c>
      <c r="H266">
        <v>0</v>
      </c>
      <c r="I266">
        <v>11</v>
      </c>
      <c r="J266">
        <v>5</v>
      </c>
      <c r="K266">
        <v>0</v>
      </c>
      <c r="L266">
        <v>0</v>
      </c>
      <c r="N266">
        <v>2019</v>
      </c>
      <c r="O266" t="s">
        <v>226</v>
      </c>
      <c r="P266">
        <v>1</v>
      </c>
      <c r="Q266" t="b">
        <v>1</v>
      </c>
      <c r="R266">
        <v>0</v>
      </c>
      <c r="S266">
        <v>40223</v>
      </c>
      <c r="T266">
        <v>30</v>
      </c>
      <c r="U266">
        <v>0</v>
      </c>
      <c r="V266">
        <v>11</v>
      </c>
      <c r="W266">
        <v>5</v>
      </c>
      <c r="X266">
        <v>0</v>
      </c>
      <c r="Y266">
        <v>0</v>
      </c>
      <c r="Z266">
        <f>IF(OR(P266=1,NOT(ISNA((MATCH(S266,Sheet4!H$2:H$57,0))))),1,0)</f>
        <v>1</v>
      </c>
    </row>
    <row r="267" spans="1:26" x14ac:dyDescent="0.3">
      <c r="A267">
        <v>2019</v>
      </c>
      <c r="B267" t="str">
        <v>August</v>
      </c>
      <c r="C267">
        <v>1</v>
      </c>
      <c r="D267" t="b">
        <v>1</v>
      </c>
      <c r="E267">
        <v>0</v>
      </c>
      <c r="F267">
        <v>40228</v>
      </c>
      <c r="G267">
        <v>8</v>
      </c>
      <c r="H267">
        <v>0</v>
      </c>
      <c r="I267">
        <v>5</v>
      </c>
      <c r="J267">
        <v>3</v>
      </c>
      <c r="K267">
        <v>0</v>
      </c>
      <c r="L267">
        <v>0</v>
      </c>
      <c r="N267">
        <v>2019</v>
      </c>
      <c r="O267" t="s">
        <v>226</v>
      </c>
      <c r="P267">
        <v>1</v>
      </c>
      <c r="Q267" t="b">
        <v>1</v>
      </c>
      <c r="R267">
        <v>0</v>
      </c>
      <c r="S267">
        <v>40228</v>
      </c>
      <c r="T267">
        <v>8</v>
      </c>
      <c r="U267">
        <v>0</v>
      </c>
      <c r="V267">
        <v>5</v>
      </c>
      <c r="W267">
        <v>3</v>
      </c>
      <c r="X267">
        <v>0</v>
      </c>
      <c r="Y267">
        <v>0</v>
      </c>
      <c r="Z267">
        <f>IF(OR(P267=1,NOT(ISNA((MATCH(S267,Sheet4!H$2:H$57,0))))),1,0)</f>
        <v>1</v>
      </c>
    </row>
    <row r="268" spans="1:26" x14ac:dyDescent="0.3">
      <c r="A268">
        <v>2019</v>
      </c>
      <c r="B268" t="str">
        <v>August</v>
      </c>
      <c r="C268">
        <v>1</v>
      </c>
      <c r="D268" t="b">
        <v>1</v>
      </c>
      <c r="E268">
        <v>0</v>
      </c>
      <c r="F268">
        <v>40229</v>
      </c>
      <c r="G268">
        <v>28</v>
      </c>
      <c r="H268">
        <v>0</v>
      </c>
      <c r="I268">
        <v>14</v>
      </c>
      <c r="J268">
        <v>6</v>
      </c>
      <c r="K268">
        <v>0</v>
      </c>
      <c r="L268">
        <v>0</v>
      </c>
      <c r="N268">
        <v>2019</v>
      </c>
      <c r="O268" t="s">
        <v>226</v>
      </c>
      <c r="P268">
        <v>1</v>
      </c>
      <c r="Q268" t="b">
        <v>1</v>
      </c>
      <c r="R268">
        <v>0</v>
      </c>
      <c r="S268">
        <v>40229</v>
      </c>
      <c r="T268">
        <v>28</v>
      </c>
      <c r="U268">
        <v>0</v>
      </c>
      <c r="V268">
        <v>14</v>
      </c>
      <c r="W268">
        <v>6</v>
      </c>
      <c r="X268">
        <v>0</v>
      </c>
      <c r="Y268">
        <v>0</v>
      </c>
      <c r="Z268">
        <f>IF(OR(P268=1,NOT(ISNA((MATCH(S268,Sheet4!H$2:H$57,0))))),1,0)</f>
        <v>1</v>
      </c>
    </row>
    <row r="269" spans="1:26" x14ac:dyDescent="0.3">
      <c r="A269">
        <v>2019</v>
      </c>
      <c r="B269" t="str">
        <v>August</v>
      </c>
      <c r="C269">
        <v>1</v>
      </c>
      <c r="D269" t="b">
        <v>1</v>
      </c>
      <c r="E269">
        <v>0</v>
      </c>
      <c r="F269">
        <v>40241</v>
      </c>
      <c r="G269">
        <v>34</v>
      </c>
      <c r="H269">
        <v>0</v>
      </c>
      <c r="I269">
        <v>15</v>
      </c>
      <c r="J269">
        <v>7</v>
      </c>
      <c r="K269">
        <v>0</v>
      </c>
      <c r="L269">
        <v>0</v>
      </c>
      <c r="N269">
        <v>2019</v>
      </c>
      <c r="O269" t="s">
        <v>226</v>
      </c>
      <c r="P269">
        <v>1</v>
      </c>
      <c r="Q269" t="b">
        <v>1</v>
      </c>
      <c r="R269">
        <v>0</v>
      </c>
      <c r="S269">
        <v>40241</v>
      </c>
      <c r="T269">
        <v>34</v>
      </c>
      <c r="U269">
        <v>0</v>
      </c>
      <c r="V269">
        <v>15</v>
      </c>
      <c r="W269">
        <v>7</v>
      </c>
      <c r="X269">
        <v>0</v>
      </c>
      <c r="Y269">
        <v>0</v>
      </c>
      <c r="Z269">
        <f>IF(OR(P269=1,NOT(ISNA((MATCH(S269,Sheet4!H$2:H$57,0))))),1,0)</f>
        <v>1</v>
      </c>
    </row>
    <row r="270" spans="1:26" x14ac:dyDescent="0.3">
      <c r="A270">
        <v>2019</v>
      </c>
      <c r="B270" t="str">
        <v>August</v>
      </c>
      <c r="C270">
        <v>1</v>
      </c>
      <c r="D270" t="b">
        <v>1</v>
      </c>
      <c r="E270">
        <v>0</v>
      </c>
      <c r="F270">
        <v>40242</v>
      </c>
      <c r="G270">
        <v>12</v>
      </c>
      <c r="H270">
        <v>0</v>
      </c>
      <c r="I270">
        <v>7</v>
      </c>
      <c r="J270">
        <v>5</v>
      </c>
      <c r="K270">
        <v>0</v>
      </c>
      <c r="L270">
        <v>0</v>
      </c>
      <c r="N270">
        <v>2019</v>
      </c>
      <c r="O270" t="s">
        <v>226</v>
      </c>
      <c r="P270">
        <v>1</v>
      </c>
      <c r="Q270" t="b">
        <v>1</v>
      </c>
      <c r="R270">
        <v>0</v>
      </c>
      <c r="S270">
        <v>40242</v>
      </c>
      <c r="T270">
        <v>12</v>
      </c>
      <c r="U270">
        <v>0</v>
      </c>
      <c r="V270">
        <v>7</v>
      </c>
      <c r="W270">
        <v>5</v>
      </c>
      <c r="X270">
        <v>0</v>
      </c>
      <c r="Y270">
        <v>0</v>
      </c>
      <c r="Z270">
        <f>IF(OR(P270=1,NOT(ISNA((MATCH(S270,Sheet4!H$2:H$57,0))))),1,0)</f>
        <v>1</v>
      </c>
    </row>
    <row r="271" spans="1:26" x14ac:dyDescent="0.3">
      <c r="A271">
        <v>2019</v>
      </c>
      <c r="B271" t="str">
        <v>August</v>
      </c>
      <c r="C271">
        <v>1</v>
      </c>
      <c r="D271" t="b">
        <v>1</v>
      </c>
      <c r="E271">
        <v>0</v>
      </c>
      <c r="F271">
        <v>40243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N271">
        <v>2019</v>
      </c>
      <c r="O271" t="s">
        <v>226</v>
      </c>
      <c r="P271">
        <v>1</v>
      </c>
      <c r="Q271" t="b">
        <v>1</v>
      </c>
      <c r="R271">
        <v>0</v>
      </c>
      <c r="S271">
        <v>40243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f>IF(OR(P271=1,NOT(ISNA((MATCH(S271,Sheet4!H$2:H$57,0))))),1,0)</f>
        <v>1</v>
      </c>
    </row>
    <row r="272" spans="1:26" x14ac:dyDescent="0.3">
      <c r="A272">
        <v>2019</v>
      </c>
      <c r="B272" t="str">
        <v>August</v>
      </c>
      <c r="C272">
        <v>1</v>
      </c>
      <c r="D272" t="b">
        <v>1</v>
      </c>
      <c r="E272">
        <v>0</v>
      </c>
      <c r="F272">
        <v>40245</v>
      </c>
      <c r="G272">
        <v>25</v>
      </c>
      <c r="H272">
        <v>0</v>
      </c>
      <c r="I272">
        <v>15</v>
      </c>
      <c r="J272">
        <v>7</v>
      </c>
      <c r="K272">
        <v>0</v>
      </c>
      <c r="L272">
        <v>0</v>
      </c>
      <c r="N272">
        <v>2019</v>
      </c>
      <c r="O272" t="s">
        <v>226</v>
      </c>
      <c r="P272">
        <v>1</v>
      </c>
      <c r="Q272" t="b">
        <v>1</v>
      </c>
      <c r="R272">
        <v>0</v>
      </c>
      <c r="S272">
        <v>40245</v>
      </c>
      <c r="T272">
        <v>25</v>
      </c>
      <c r="U272">
        <v>0</v>
      </c>
      <c r="V272">
        <v>15</v>
      </c>
      <c r="W272">
        <v>7</v>
      </c>
      <c r="X272">
        <v>0</v>
      </c>
      <c r="Y272">
        <v>0</v>
      </c>
      <c r="Z272">
        <f>IF(OR(P272=1,NOT(ISNA((MATCH(S272,Sheet4!H$2:H$57,0))))),1,0)</f>
        <v>1</v>
      </c>
    </row>
    <row r="273" spans="1:26" x14ac:dyDescent="0.3">
      <c r="A273">
        <v>2019</v>
      </c>
      <c r="B273" t="str">
        <v>August</v>
      </c>
      <c r="C273">
        <v>1</v>
      </c>
      <c r="D273" t="b">
        <v>1</v>
      </c>
      <c r="E273">
        <v>0</v>
      </c>
      <c r="F273">
        <v>40258</v>
      </c>
      <c r="G273">
        <v>38</v>
      </c>
      <c r="H273">
        <v>0</v>
      </c>
      <c r="I273">
        <v>22</v>
      </c>
      <c r="J273">
        <v>9</v>
      </c>
      <c r="K273">
        <v>0</v>
      </c>
      <c r="L273">
        <v>0</v>
      </c>
      <c r="N273">
        <v>2019</v>
      </c>
      <c r="O273" t="s">
        <v>226</v>
      </c>
      <c r="P273">
        <v>1</v>
      </c>
      <c r="Q273" t="b">
        <v>1</v>
      </c>
      <c r="R273">
        <v>0</v>
      </c>
      <c r="S273">
        <v>40258</v>
      </c>
      <c r="T273">
        <v>38</v>
      </c>
      <c r="U273">
        <v>0</v>
      </c>
      <c r="V273">
        <v>22</v>
      </c>
      <c r="W273">
        <v>9</v>
      </c>
      <c r="X273">
        <v>0</v>
      </c>
      <c r="Y273">
        <v>0</v>
      </c>
      <c r="Z273">
        <f>IF(OR(P273=1,NOT(ISNA((MATCH(S273,Sheet4!H$2:H$57,0))))),1,0)</f>
        <v>1</v>
      </c>
    </row>
    <row r="274" spans="1:26" x14ac:dyDescent="0.3">
      <c r="A274">
        <v>2019</v>
      </c>
      <c r="B274" t="str">
        <v>August</v>
      </c>
      <c r="C274">
        <v>1</v>
      </c>
      <c r="D274" t="b">
        <v>1</v>
      </c>
      <c r="E274">
        <v>0</v>
      </c>
      <c r="F274">
        <v>40272</v>
      </c>
      <c r="G274">
        <v>78</v>
      </c>
      <c r="H274">
        <v>0</v>
      </c>
      <c r="I274">
        <v>33</v>
      </c>
      <c r="J274">
        <v>13</v>
      </c>
      <c r="K274">
        <v>0</v>
      </c>
      <c r="L274">
        <v>0</v>
      </c>
      <c r="N274">
        <v>2019</v>
      </c>
      <c r="O274" t="s">
        <v>226</v>
      </c>
      <c r="P274">
        <v>1</v>
      </c>
      <c r="Q274" t="b">
        <v>1</v>
      </c>
      <c r="R274">
        <v>0</v>
      </c>
      <c r="S274">
        <v>40272</v>
      </c>
      <c r="T274">
        <v>78</v>
      </c>
      <c r="U274">
        <v>0</v>
      </c>
      <c r="V274">
        <v>33</v>
      </c>
      <c r="W274">
        <v>13</v>
      </c>
      <c r="X274">
        <v>0</v>
      </c>
      <c r="Y274">
        <v>0</v>
      </c>
      <c r="Z274">
        <f>IF(OR(P274=1,NOT(ISNA((MATCH(S274,Sheet4!H$2:H$57,0))))),1,0)</f>
        <v>1</v>
      </c>
    </row>
    <row r="275" spans="1:26" x14ac:dyDescent="0.3">
      <c r="A275">
        <v>2019</v>
      </c>
      <c r="B275" t="str">
        <v>August</v>
      </c>
      <c r="C275">
        <v>1</v>
      </c>
      <c r="D275" t="b">
        <v>1</v>
      </c>
      <c r="E275">
        <v>0</v>
      </c>
      <c r="F275">
        <v>40291</v>
      </c>
      <c r="G275">
        <v>38</v>
      </c>
      <c r="H275">
        <v>0</v>
      </c>
      <c r="I275">
        <v>17</v>
      </c>
      <c r="J275">
        <v>7</v>
      </c>
      <c r="K275">
        <v>0</v>
      </c>
      <c r="L275">
        <v>0</v>
      </c>
      <c r="N275">
        <v>2019</v>
      </c>
      <c r="O275" t="s">
        <v>226</v>
      </c>
      <c r="P275">
        <v>1</v>
      </c>
      <c r="Q275" t="b">
        <v>1</v>
      </c>
      <c r="R275">
        <v>0</v>
      </c>
      <c r="S275">
        <v>40291</v>
      </c>
      <c r="T275">
        <v>38</v>
      </c>
      <c r="U275">
        <v>0</v>
      </c>
      <c r="V275">
        <v>17</v>
      </c>
      <c r="W275">
        <v>7</v>
      </c>
      <c r="X275">
        <v>0</v>
      </c>
      <c r="Y275">
        <v>0</v>
      </c>
      <c r="Z275">
        <f>IF(OR(P275=1,NOT(ISNA((MATCH(S275,Sheet4!H$2:H$57,0))))),1,0)</f>
        <v>1</v>
      </c>
    </row>
    <row r="276" spans="1:26" x14ac:dyDescent="0.3">
      <c r="A276">
        <v>2019</v>
      </c>
      <c r="B276" t="str">
        <v>August</v>
      </c>
      <c r="C276">
        <v>1</v>
      </c>
      <c r="D276" t="b">
        <v>1</v>
      </c>
      <c r="E276">
        <v>0</v>
      </c>
      <c r="F276">
        <v>40299</v>
      </c>
      <c r="G276">
        <v>46</v>
      </c>
      <c r="H276">
        <v>0</v>
      </c>
      <c r="I276">
        <v>16</v>
      </c>
      <c r="J276">
        <v>6</v>
      </c>
      <c r="K276">
        <v>1</v>
      </c>
      <c r="L276">
        <v>0</v>
      </c>
      <c r="N276">
        <v>2019</v>
      </c>
      <c r="O276" t="s">
        <v>226</v>
      </c>
      <c r="P276">
        <v>1</v>
      </c>
      <c r="Q276" t="b">
        <v>1</v>
      </c>
      <c r="R276">
        <v>0</v>
      </c>
      <c r="S276">
        <v>40299</v>
      </c>
      <c r="T276">
        <v>46</v>
      </c>
      <c r="U276">
        <v>0</v>
      </c>
      <c r="V276">
        <v>16</v>
      </c>
      <c r="W276">
        <v>6</v>
      </c>
      <c r="X276">
        <v>1</v>
      </c>
      <c r="Y276">
        <v>0</v>
      </c>
      <c r="Z276">
        <f>IF(OR(P276=1,NOT(ISNA((MATCH(S276,Sheet4!H$2:H$57,0))))),1,0)</f>
        <v>1</v>
      </c>
    </row>
    <row r="277" spans="1:26" x14ac:dyDescent="0.3">
      <c r="A277">
        <v>2019</v>
      </c>
      <c r="B277" t="str">
        <v>August</v>
      </c>
      <c r="C277">
        <v>0</v>
      </c>
      <c r="D277" t="b">
        <v>1</v>
      </c>
      <c r="E277">
        <v>0</v>
      </c>
      <c r="F277">
        <v>40118</v>
      </c>
      <c r="G277">
        <v>16</v>
      </c>
      <c r="H277">
        <v>0</v>
      </c>
      <c r="I277">
        <v>13</v>
      </c>
      <c r="J277">
        <v>5</v>
      </c>
      <c r="K277">
        <v>0</v>
      </c>
      <c r="L277">
        <v>0</v>
      </c>
      <c r="N277">
        <v>2019</v>
      </c>
      <c r="O277" t="s">
        <v>226</v>
      </c>
      <c r="P277">
        <v>0</v>
      </c>
      <c r="Q277" t="b">
        <v>1</v>
      </c>
      <c r="R277">
        <v>0</v>
      </c>
      <c r="S277">
        <v>40118</v>
      </c>
      <c r="T277">
        <v>16</v>
      </c>
      <c r="U277">
        <v>0</v>
      </c>
      <c r="V277">
        <v>13</v>
      </c>
      <c r="W277">
        <v>5</v>
      </c>
      <c r="X277">
        <v>0</v>
      </c>
      <c r="Y277">
        <v>0</v>
      </c>
      <c r="Z277">
        <f>IF(OR(P277=1,NOT(ISNA((MATCH(S277,Sheet4!H$2:H$57,0))))),1,0)</f>
        <v>1</v>
      </c>
    </row>
    <row r="278" spans="1:26" x14ac:dyDescent="0.3">
      <c r="A278">
        <v>2019</v>
      </c>
      <c r="B278" t="str">
        <v>August</v>
      </c>
      <c r="C278">
        <v>0</v>
      </c>
      <c r="D278" t="b">
        <v>1</v>
      </c>
      <c r="E278">
        <v>0</v>
      </c>
      <c r="F278">
        <v>40059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N278">
        <v>2019</v>
      </c>
      <c r="O278" t="s">
        <v>226</v>
      </c>
      <c r="P278">
        <v>0</v>
      </c>
      <c r="Q278" t="b">
        <v>1</v>
      </c>
      <c r="R278">
        <v>0</v>
      </c>
      <c r="S278">
        <v>40059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  <c r="Z278">
        <f>IF(OR(P278=1,NOT(ISNA((MATCH(S278,Sheet4!H$2:H$57,0))))),1,0)</f>
        <v>1</v>
      </c>
    </row>
    <row r="279" spans="1:26" x14ac:dyDescent="0.3">
      <c r="A279">
        <v>2019</v>
      </c>
      <c r="B279" t="str">
        <v>September</v>
      </c>
      <c r="C279">
        <v>1</v>
      </c>
      <c r="D279" t="b">
        <v>1</v>
      </c>
      <c r="E279">
        <v>0</v>
      </c>
      <c r="F279">
        <v>40202</v>
      </c>
      <c r="G279">
        <v>47</v>
      </c>
      <c r="H279">
        <v>0</v>
      </c>
      <c r="I279">
        <v>24</v>
      </c>
      <c r="J279">
        <v>19</v>
      </c>
      <c r="K279">
        <v>0</v>
      </c>
      <c r="L279">
        <v>0</v>
      </c>
      <c r="N279">
        <v>2019</v>
      </c>
      <c r="O279" t="s">
        <v>572</v>
      </c>
      <c r="P279">
        <v>1</v>
      </c>
      <c r="Q279" t="b">
        <v>1</v>
      </c>
      <c r="R279">
        <v>0</v>
      </c>
      <c r="S279">
        <v>40202</v>
      </c>
      <c r="T279">
        <v>47</v>
      </c>
      <c r="U279">
        <v>0</v>
      </c>
      <c r="V279">
        <v>24</v>
      </c>
      <c r="W279">
        <v>19</v>
      </c>
      <c r="X279">
        <v>0</v>
      </c>
      <c r="Y279">
        <v>0</v>
      </c>
      <c r="Z279">
        <f>IF(OR(P279=1,NOT(ISNA((MATCH(S279,Sheet4!H$2:H$57,0))))),1,0)</f>
        <v>1</v>
      </c>
    </row>
    <row r="280" spans="1:26" x14ac:dyDescent="0.3">
      <c r="A280">
        <v>2019</v>
      </c>
      <c r="B280" t="str">
        <v>September</v>
      </c>
      <c r="C280">
        <v>1</v>
      </c>
      <c r="D280" t="b">
        <v>1</v>
      </c>
      <c r="E280">
        <v>0</v>
      </c>
      <c r="F280">
        <v>40203</v>
      </c>
      <c r="G280">
        <v>92</v>
      </c>
      <c r="H280">
        <v>0</v>
      </c>
      <c r="I280">
        <v>59</v>
      </c>
      <c r="J280">
        <v>34</v>
      </c>
      <c r="K280">
        <v>0</v>
      </c>
      <c r="L280">
        <v>0</v>
      </c>
      <c r="N280">
        <v>2019</v>
      </c>
      <c r="O280" t="s">
        <v>572</v>
      </c>
      <c r="P280">
        <v>1</v>
      </c>
      <c r="Q280" t="b">
        <v>1</v>
      </c>
      <c r="R280">
        <v>0</v>
      </c>
      <c r="S280">
        <v>40203</v>
      </c>
      <c r="T280">
        <v>92</v>
      </c>
      <c r="U280">
        <v>0</v>
      </c>
      <c r="V280">
        <v>59</v>
      </c>
      <c r="W280">
        <v>34</v>
      </c>
      <c r="X280">
        <v>0</v>
      </c>
      <c r="Y280">
        <v>0</v>
      </c>
      <c r="Z280">
        <f>IF(OR(P280=1,NOT(ISNA((MATCH(S280,Sheet4!H$2:H$57,0))))),1,0)</f>
        <v>1</v>
      </c>
    </row>
    <row r="281" spans="1:26" x14ac:dyDescent="0.3">
      <c r="A281">
        <v>2019</v>
      </c>
      <c r="B281" t="str">
        <v>September</v>
      </c>
      <c r="C281">
        <v>1</v>
      </c>
      <c r="D281" t="b">
        <v>1</v>
      </c>
      <c r="E281">
        <v>0</v>
      </c>
      <c r="F281">
        <v>40204</v>
      </c>
      <c r="G281">
        <v>32</v>
      </c>
      <c r="H281">
        <v>0</v>
      </c>
      <c r="I281">
        <v>13</v>
      </c>
      <c r="J281">
        <v>6</v>
      </c>
      <c r="K281">
        <v>0</v>
      </c>
      <c r="L281">
        <v>0</v>
      </c>
      <c r="N281">
        <v>2019</v>
      </c>
      <c r="O281" t="s">
        <v>572</v>
      </c>
      <c r="P281">
        <v>1</v>
      </c>
      <c r="Q281" t="b">
        <v>1</v>
      </c>
      <c r="R281">
        <v>0</v>
      </c>
      <c r="S281">
        <v>40204</v>
      </c>
      <c r="T281">
        <v>32</v>
      </c>
      <c r="U281">
        <v>0</v>
      </c>
      <c r="V281">
        <v>13</v>
      </c>
      <c r="W281">
        <v>6</v>
      </c>
      <c r="X281">
        <v>0</v>
      </c>
      <c r="Y281">
        <v>0</v>
      </c>
      <c r="Z281">
        <f>IF(OR(P281=1,NOT(ISNA((MATCH(S281,Sheet4!H$2:H$57,0))))),1,0)</f>
        <v>1</v>
      </c>
    </row>
    <row r="282" spans="1:26" x14ac:dyDescent="0.3">
      <c r="A282">
        <v>2019</v>
      </c>
      <c r="B282" t="str">
        <v>September</v>
      </c>
      <c r="C282">
        <v>1</v>
      </c>
      <c r="D282" t="b">
        <v>1</v>
      </c>
      <c r="E282">
        <v>0</v>
      </c>
      <c r="F282">
        <v>40205</v>
      </c>
      <c r="G282">
        <v>7</v>
      </c>
      <c r="H282">
        <v>0</v>
      </c>
      <c r="I282">
        <v>5</v>
      </c>
      <c r="J282">
        <v>2</v>
      </c>
      <c r="K282">
        <v>0</v>
      </c>
      <c r="L282">
        <v>0</v>
      </c>
      <c r="N282">
        <v>2019</v>
      </c>
      <c r="O282" t="s">
        <v>572</v>
      </c>
      <c r="P282">
        <v>1</v>
      </c>
      <c r="Q282" t="b">
        <v>1</v>
      </c>
      <c r="R282">
        <v>0</v>
      </c>
      <c r="S282">
        <v>40205</v>
      </c>
      <c r="T282">
        <v>7</v>
      </c>
      <c r="U282">
        <v>0</v>
      </c>
      <c r="V282">
        <v>5</v>
      </c>
      <c r="W282">
        <v>2</v>
      </c>
      <c r="X282">
        <v>0</v>
      </c>
      <c r="Y282">
        <v>0</v>
      </c>
      <c r="Z282">
        <f>IF(OR(P282=1,NOT(ISNA((MATCH(S282,Sheet4!H$2:H$57,0))))),1,0)</f>
        <v>1</v>
      </c>
    </row>
    <row r="283" spans="1:26" x14ac:dyDescent="0.3">
      <c r="A283">
        <v>2019</v>
      </c>
      <c r="B283" t="str">
        <v>September</v>
      </c>
      <c r="C283">
        <v>1</v>
      </c>
      <c r="D283" t="b">
        <v>1</v>
      </c>
      <c r="E283">
        <v>0</v>
      </c>
      <c r="F283">
        <v>40206</v>
      </c>
      <c r="G283">
        <v>29</v>
      </c>
      <c r="H283">
        <v>0</v>
      </c>
      <c r="I283">
        <v>14</v>
      </c>
      <c r="J283">
        <v>8</v>
      </c>
      <c r="K283">
        <v>0</v>
      </c>
      <c r="L283">
        <v>0</v>
      </c>
      <c r="N283">
        <v>2019</v>
      </c>
      <c r="O283" t="s">
        <v>572</v>
      </c>
      <c r="P283">
        <v>1</v>
      </c>
      <c r="Q283" t="b">
        <v>1</v>
      </c>
      <c r="R283">
        <v>0</v>
      </c>
      <c r="S283">
        <v>40206</v>
      </c>
      <c r="T283">
        <v>29</v>
      </c>
      <c r="U283">
        <v>0</v>
      </c>
      <c r="V283">
        <v>14</v>
      </c>
      <c r="W283">
        <v>8</v>
      </c>
      <c r="X283">
        <v>0</v>
      </c>
      <c r="Y283">
        <v>0</v>
      </c>
      <c r="Z283">
        <f>IF(OR(P283=1,NOT(ISNA((MATCH(S283,Sheet4!H$2:H$57,0))))),1,0)</f>
        <v>1</v>
      </c>
    </row>
    <row r="284" spans="1:26" x14ac:dyDescent="0.3">
      <c r="A284">
        <v>2019</v>
      </c>
      <c r="B284" t="str">
        <v>September</v>
      </c>
      <c r="C284">
        <v>1</v>
      </c>
      <c r="D284" t="b">
        <v>1</v>
      </c>
      <c r="E284">
        <v>0</v>
      </c>
      <c r="F284">
        <v>40207</v>
      </c>
      <c r="G284">
        <v>28</v>
      </c>
      <c r="H284">
        <v>0</v>
      </c>
      <c r="I284">
        <v>14</v>
      </c>
      <c r="J284">
        <v>8</v>
      </c>
      <c r="K284">
        <v>0</v>
      </c>
      <c r="L284">
        <v>0</v>
      </c>
      <c r="N284">
        <v>2019</v>
      </c>
      <c r="O284" t="s">
        <v>572</v>
      </c>
      <c r="P284">
        <v>1</v>
      </c>
      <c r="Q284" t="b">
        <v>1</v>
      </c>
      <c r="R284">
        <v>0</v>
      </c>
      <c r="S284">
        <v>40207</v>
      </c>
      <c r="T284">
        <v>28</v>
      </c>
      <c r="U284">
        <v>0</v>
      </c>
      <c r="V284">
        <v>14</v>
      </c>
      <c r="W284">
        <v>8</v>
      </c>
      <c r="X284">
        <v>0</v>
      </c>
      <c r="Y284">
        <v>0</v>
      </c>
      <c r="Z284">
        <f>IF(OR(P284=1,NOT(ISNA((MATCH(S284,Sheet4!H$2:H$57,0))))),1,0)</f>
        <v>1</v>
      </c>
    </row>
    <row r="285" spans="1:26" x14ac:dyDescent="0.3">
      <c r="A285">
        <v>2019</v>
      </c>
      <c r="B285" t="str">
        <v>September</v>
      </c>
      <c r="C285">
        <v>1</v>
      </c>
      <c r="D285" t="b">
        <v>1</v>
      </c>
      <c r="E285">
        <v>0</v>
      </c>
      <c r="F285">
        <v>40208</v>
      </c>
      <c r="G285">
        <v>65</v>
      </c>
      <c r="H285">
        <v>0</v>
      </c>
      <c r="I285">
        <v>44</v>
      </c>
      <c r="J285">
        <v>18</v>
      </c>
      <c r="K285">
        <v>0</v>
      </c>
      <c r="L285">
        <v>0</v>
      </c>
      <c r="N285">
        <v>2019</v>
      </c>
      <c r="O285" t="s">
        <v>572</v>
      </c>
      <c r="P285">
        <v>1</v>
      </c>
      <c r="Q285" t="b">
        <v>1</v>
      </c>
      <c r="R285">
        <v>0</v>
      </c>
      <c r="S285">
        <v>40208</v>
      </c>
      <c r="T285">
        <v>65</v>
      </c>
      <c r="U285">
        <v>0</v>
      </c>
      <c r="V285">
        <v>44</v>
      </c>
      <c r="W285">
        <v>18</v>
      </c>
      <c r="X285">
        <v>0</v>
      </c>
      <c r="Y285">
        <v>0</v>
      </c>
      <c r="Z285">
        <f>IF(OR(P285=1,NOT(ISNA((MATCH(S285,Sheet4!H$2:H$57,0))))),1,0)</f>
        <v>1</v>
      </c>
    </row>
    <row r="286" spans="1:26" x14ac:dyDescent="0.3">
      <c r="A286">
        <v>2019</v>
      </c>
      <c r="B286" t="str">
        <v>September</v>
      </c>
      <c r="C286">
        <v>1</v>
      </c>
      <c r="D286" t="b">
        <v>1</v>
      </c>
      <c r="E286">
        <v>0</v>
      </c>
      <c r="F286">
        <v>40209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N286">
        <v>2019</v>
      </c>
      <c r="O286" t="s">
        <v>572</v>
      </c>
      <c r="P286">
        <v>1</v>
      </c>
      <c r="Q286" t="b">
        <v>1</v>
      </c>
      <c r="R286">
        <v>0</v>
      </c>
      <c r="S286">
        <v>40209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f>IF(OR(P286=1,NOT(ISNA((MATCH(S286,Sheet4!H$2:H$57,0))))),1,0)</f>
        <v>1</v>
      </c>
    </row>
    <row r="287" spans="1:26" x14ac:dyDescent="0.3">
      <c r="A287">
        <v>2019</v>
      </c>
      <c r="B287" t="str">
        <v>September</v>
      </c>
      <c r="C287">
        <v>1</v>
      </c>
      <c r="D287" t="b">
        <v>1</v>
      </c>
      <c r="E287">
        <v>0</v>
      </c>
      <c r="F287">
        <v>40210</v>
      </c>
      <c r="G287">
        <v>64</v>
      </c>
      <c r="H287">
        <v>0</v>
      </c>
      <c r="I287">
        <v>39</v>
      </c>
      <c r="J287">
        <v>13</v>
      </c>
      <c r="K287">
        <v>0</v>
      </c>
      <c r="L287">
        <v>0</v>
      </c>
      <c r="N287">
        <v>2019</v>
      </c>
      <c r="O287" t="s">
        <v>572</v>
      </c>
      <c r="P287">
        <v>1</v>
      </c>
      <c r="Q287" t="b">
        <v>1</v>
      </c>
      <c r="R287">
        <v>0</v>
      </c>
      <c r="S287">
        <v>40210</v>
      </c>
      <c r="T287">
        <v>64</v>
      </c>
      <c r="U287">
        <v>0</v>
      </c>
      <c r="V287">
        <v>39</v>
      </c>
      <c r="W287">
        <v>13</v>
      </c>
      <c r="X287">
        <v>0</v>
      </c>
      <c r="Y287">
        <v>0</v>
      </c>
      <c r="Z287">
        <f>IF(OR(P287=1,NOT(ISNA((MATCH(S287,Sheet4!H$2:H$57,0))))),1,0)</f>
        <v>1</v>
      </c>
    </row>
    <row r="288" spans="1:26" x14ac:dyDescent="0.3">
      <c r="A288">
        <v>2019</v>
      </c>
      <c r="B288" t="str">
        <v>September</v>
      </c>
      <c r="C288">
        <v>1</v>
      </c>
      <c r="D288" t="b">
        <v>1</v>
      </c>
      <c r="E288">
        <v>0</v>
      </c>
      <c r="F288">
        <v>40211</v>
      </c>
      <c r="G288">
        <v>89</v>
      </c>
      <c r="H288">
        <v>0</v>
      </c>
      <c r="I288">
        <v>51</v>
      </c>
      <c r="J288">
        <v>23</v>
      </c>
      <c r="K288">
        <v>0</v>
      </c>
      <c r="L288">
        <v>0</v>
      </c>
      <c r="N288">
        <v>2019</v>
      </c>
      <c r="O288" t="s">
        <v>572</v>
      </c>
      <c r="P288">
        <v>1</v>
      </c>
      <c r="Q288" t="b">
        <v>1</v>
      </c>
      <c r="R288">
        <v>0</v>
      </c>
      <c r="S288">
        <v>40211</v>
      </c>
      <c r="T288">
        <v>89</v>
      </c>
      <c r="U288">
        <v>0</v>
      </c>
      <c r="V288">
        <v>51</v>
      </c>
      <c r="W288">
        <v>23</v>
      </c>
      <c r="X288">
        <v>0</v>
      </c>
      <c r="Y288">
        <v>0</v>
      </c>
      <c r="Z288">
        <f>IF(OR(P288=1,NOT(ISNA((MATCH(S288,Sheet4!H$2:H$57,0))))),1,0)</f>
        <v>1</v>
      </c>
    </row>
    <row r="289" spans="1:26" x14ac:dyDescent="0.3">
      <c r="A289">
        <v>2019</v>
      </c>
      <c r="B289" t="str">
        <v>September</v>
      </c>
      <c r="C289">
        <v>1</v>
      </c>
      <c r="D289" t="b">
        <v>1</v>
      </c>
      <c r="E289">
        <v>0</v>
      </c>
      <c r="F289">
        <v>40212</v>
      </c>
      <c r="G289">
        <v>53</v>
      </c>
      <c r="H289">
        <v>0</v>
      </c>
      <c r="I289">
        <v>34</v>
      </c>
      <c r="J289">
        <v>20</v>
      </c>
      <c r="K289">
        <v>0</v>
      </c>
      <c r="L289">
        <v>0</v>
      </c>
      <c r="N289">
        <v>2019</v>
      </c>
      <c r="O289" t="s">
        <v>572</v>
      </c>
      <c r="P289">
        <v>1</v>
      </c>
      <c r="Q289" t="b">
        <v>1</v>
      </c>
      <c r="R289">
        <v>0</v>
      </c>
      <c r="S289">
        <v>40212</v>
      </c>
      <c r="T289">
        <v>53</v>
      </c>
      <c r="U289">
        <v>0</v>
      </c>
      <c r="V289">
        <v>34</v>
      </c>
      <c r="W289">
        <v>20</v>
      </c>
      <c r="X289">
        <v>0</v>
      </c>
      <c r="Y289">
        <v>0</v>
      </c>
      <c r="Z289">
        <f>IF(OR(P289=1,NOT(ISNA((MATCH(S289,Sheet4!H$2:H$57,0))))),1,0)</f>
        <v>1</v>
      </c>
    </row>
    <row r="290" spans="1:26" x14ac:dyDescent="0.3">
      <c r="A290">
        <v>2019</v>
      </c>
      <c r="B290" t="str">
        <v>September</v>
      </c>
      <c r="C290">
        <v>1</v>
      </c>
      <c r="D290" t="b">
        <v>1</v>
      </c>
      <c r="E290">
        <v>0</v>
      </c>
      <c r="F290">
        <v>40213</v>
      </c>
      <c r="G290">
        <v>50</v>
      </c>
      <c r="H290">
        <v>0</v>
      </c>
      <c r="I290">
        <v>29</v>
      </c>
      <c r="J290">
        <v>11</v>
      </c>
      <c r="K290">
        <v>0</v>
      </c>
      <c r="L290">
        <v>0</v>
      </c>
      <c r="N290">
        <v>2019</v>
      </c>
      <c r="O290" t="s">
        <v>572</v>
      </c>
      <c r="P290">
        <v>1</v>
      </c>
      <c r="Q290" t="b">
        <v>1</v>
      </c>
      <c r="R290">
        <v>0</v>
      </c>
      <c r="S290">
        <v>40213</v>
      </c>
      <c r="T290">
        <v>50</v>
      </c>
      <c r="U290">
        <v>0</v>
      </c>
      <c r="V290">
        <v>29</v>
      </c>
      <c r="W290">
        <v>11</v>
      </c>
      <c r="X290">
        <v>0</v>
      </c>
      <c r="Y290">
        <v>0</v>
      </c>
      <c r="Z290">
        <f>IF(OR(P290=1,NOT(ISNA((MATCH(S290,Sheet4!H$2:H$57,0))))),1,0)</f>
        <v>1</v>
      </c>
    </row>
    <row r="291" spans="1:26" x14ac:dyDescent="0.3">
      <c r="A291">
        <v>2019</v>
      </c>
      <c r="B291" t="str">
        <v>September</v>
      </c>
      <c r="C291">
        <v>1</v>
      </c>
      <c r="D291" t="b">
        <v>1</v>
      </c>
      <c r="E291">
        <v>0</v>
      </c>
      <c r="F291">
        <v>40214</v>
      </c>
      <c r="G291">
        <v>140</v>
      </c>
      <c r="H291">
        <v>0</v>
      </c>
      <c r="I291">
        <v>79</v>
      </c>
      <c r="J291">
        <v>42</v>
      </c>
      <c r="K291">
        <v>0</v>
      </c>
      <c r="L291">
        <v>0</v>
      </c>
      <c r="N291">
        <v>2019</v>
      </c>
      <c r="O291" t="s">
        <v>572</v>
      </c>
      <c r="P291">
        <v>1</v>
      </c>
      <c r="Q291" t="b">
        <v>1</v>
      </c>
      <c r="R291">
        <v>0</v>
      </c>
      <c r="S291">
        <v>40214</v>
      </c>
      <c r="T291">
        <v>140</v>
      </c>
      <c r="U291">
        <v>0</v>
      </c>
      <c r="V291">
        <v>79</v>
      </c>
      <c r="W291">
        <v>42</v>
      </c>
      <c r="X291">
        <v>0</v>
      </c>
      <c r="Y291">
        <v>0</v>
      </c>
      <c r="Z291">
        <f>IF(OR(P291=1,NOT(ISNA((MATCH(S291,Sheet4!H$2:H$57,0))))),1,0)</f>
        <v>1</v>
      </c>
    </row>
    <row r="292" spans="1:26" x14ac:dyDescent="0.3">
      <c r="A292">
        <v>2019</v>
      </c>
      <c r="B292" t="str">
        <v>September</v>
      </c>
      <c r="C292">
        <v>1</v>
      </c>
      <c r="D292" t="b">
        <v>1</v>
      </c>
      <c r="E292">
        <v>0</v>
      </c>
      <c r="F292">
        <v>40215</v>
      </c>
      <c r="G292">
        <v>73</v>
      </c>
      <c r="H292">
        <v>0</v>
      </c>
      <c r="I292">
        <v>47</v>
      </c>
      <c r="J292">
        <v>18</v>
      </c>
      <c r="K292">
        <v>0</v>
      </c>
      <c r="L292">
        <v>0</v>
      </c>
      <c r="N292">
        <v>2019</v>
      </c>
      <c r="O292" t="s">
        <v>572</v>
      </c>
      <c r="P292">
        <v>1</v>
      </c>
      <c r="Q292" t="b">
        <v>1</v>
      </c>
      <c r="R292">
        <v>0</v>
      </c>
      <c r="S292">
        <v>40215</v>
      </c>
      <c r="T292">
        <v>73</v>
      </c>
      <c r="U292">
        <v>0</v>
      </c>
      <c r="V292">
        <v>47</v>
      </c>
      <c r="W292">
        <v>18</v>
      </c>
      <c r="X292">
        <v>0</v>
      </c>
      <c r="Y292">
        <v>0</v>
      </c>
      <c r="Z292">
        <f>IF(OR(P292=1,NOT(ISNA((MATCH(S292,Sheet4!H$2:H$57,0))))),1,0)</f>
        <v>1</v>
      </c>
    </row>
    <row r="293" spans="1:26" x14ac:dyDescent="0.3">
      <c r="A293">
        <v>2019</v>
      </c>
      <c r="B293" t="str">
        <v>September</v>
      </c>
      <c r="C293">
        <v>1</v>
      </c>
      <c r="D293" t="b">
        <v>1</v>
      </c>
      <c r="E293">
        <v>0</v>
      </c>
      <c r="F293">
        <v>40216</v>
      </c>
      <c r="G293">
        <v>123</v>
      </c>
      <c r="H293">
        <v>0</v>
      </c>
      <c r="I293">
        <v>78</v>
      </c>
      <c r="J293">
        <v>28</v>
      </c>
      <c r="K293">
        <v>0</v>
      </c>
      <c r="L293">
        <v>0</v>
      </c>
      <c r="N293">
        <v>2019</v>
      </c>
      <c r="O293" t="s">
        <v>572</v>
      </c>
      <c r="P293">
        <v>1</v>
      </c>
      <c r="Q293" t="b">
        <v>1</v>
      </c>
      <c r="R293">
        <v>0</v>
      </c>
      <c r="S293">
        <v>40216</v>
      </c>
      <c r="T293">
        <v>123</v>
      </c>
      <c r="U293">
        <v>0</v>
      </c>
      <c r="V293">
        <v>78</v>
      </c>
      <c r="W293">
        <v>28</v>
      </c>
      <c r="X293">
        <v>0</v>
      </c>
      <c r="Y293">
        <v>0</v>
      </c>
      <c r="Z293">
        <f>IF(OR(P293=1,NOT(ISNA((MATCH(S293,Sheet4!H$2:H$57,0))))),1,0)</f>
        <v>1</v>
      </c>
    </row>
    <row r="294" spans="1:26" x14ac:dyDescent="0.3">
      <c r="A294">
        <v>2019</v>
      </c>
      <c r="B294" t="str">
        <v>September</v>
      </c>
      <c r="C294">
        <v>1</v>
      </c>
      <c r="D294" t="b">
        <v>1</v>
      </c>
      <c r="E294">
        <v>0</v>
      </c>
      <c r="F294">
        <v>40217</v>
      </c>
      <c r="G294">
        <v>19</v>
      </c>
      <c r="H294">
        <v>0</v>
      </c>
      <c r="I294">
        <v>11</v>
      </c>
      <c r="J294">
        <v>9</v>
      </c>
      <c r="K294">
        <v>0</v>
      </c>
      <c r="L294">
        <v>0</v>
      </c>
      <c r="N294">
        <v>2019</v>
      </c>
      <c r="O294" t="s">
        <v>572</v>
      </c>
      <c r="P294">
        <v>1</v>
      </c>
      <c r="Q294" t="b">
        <v>1</v>
      </c>
      <c r="R294">
        <v>0</v>
      </c>
      <c r="S294">
        <v>40217</v>
      </c>
      <c r="T294">
        <v>19</v>
      </c>
      <c r="U294">
        <v>0</v>
      </c>
      <c r="V294">
        <v>11</v>
      </c>
      <c r="W294">
        <v>9</v>
      </c>
      <c r="X294">
        <v>0</v>
      </c>
      <c r="Y294">
        <v>0</v>
      </c>
      <c r="Z294">
        <f>IF(OR(P294=1,NOT(ISNA((MATCH(S294,Sheet4!H$2:H$57,0))))),1,0)</f>
        <v>1</v>
      </c>
    </row>
    <row r="295" spans="1:26" x14ac:dyDescent="0.3">
      <c r="A295">
        <v>2019</v>
      </c>
      <c r="B295" t="str">
        <v>September</v>
      </c>
      <c r="C295">
        <v>1</v>
      </c>
      <c r="D295" t="b">
        <v>1</v>
      </c>
      <c r="E295">
        <v>0</v>
      </c>
      <c r="F295">
        <v>40218</v>
      </c>
      <c r="G295">
        <v>133</v>
      </c>
      <c r="H295">
        <v>1</v>
      </c>
      <c r="I295">
        <v>72</v>
      </c>
      <c r="J295">
        <v>37</v>
      </c>
      <c r="K295">
        <v>0</v>
      </c>
      <c r="L295">
        <v>0</v>
      </c>
      <c r="N295">
        <v>2019</v>
      </c>
      <c r="O295" t="s">
        <v>572</v>
      </c>
      <c r="P295">
        <v>1</v>
      </c>
      <c r="Q295" t="b">
        <v>1</v>
      </c>
      <c r="R295">
        <v>0</v>
      </c>
      <c r="S295">
        <v>40218</v>
      </c>
      <c r="T295">
        <v>133</v>
      </c>
      <c r="U295">
        <v>1</v>
      </c>
      <c r="V295">
        <v>72</v>
      </c>
      <c r="W295">
        <v>37</v>
      </c>
      <c r="X295">
        <v>0</v>
      </c>
      <c r="Y295">
        <v>0</v>
      </c>
      <c r="Z295">
        <f>IF(OR(P295=1,NOT(ISNA((MATCH(S295,Sheet4!H$2:H$57,0))))),1,0)</f>
        <v>1</v>
      </c>
    </row>
    <row r="296" spans="1:26" x14ac:dyDescent="0.3">
      <c r="A296">
        <v>2019</v>
      </c>
      <c r="B296" t="str">
        <v>September</v>
      </c>
      <c r="C296">
        <v>1</v>
      </c>
      <c r="D296" t="b">
        <v>1</v>
      </c>
      <c r="E296">
        <v>0</v>
      </c>
      <c r="F296">
        <v>40219</v>
      </c>
      <c r="G296">
        <v>106</v>
      </c>
      <c r="H296">
        <v>0</v>
      </c>
      <c r="I296">
        <v>52</v>
      </c>
      <c r="J296">
        <v>26</v>
      </c>
      <c r="K296">
        <v>1</v>
      </c>
      <c r="L296">
        <v>0</v>
      </c>
      <c r="N296">
        <v>2019</v>
      </c>
      <c r="O296" t="s">
        <v>572</v>
      </c>
      <c r="P296">
        <v>1</v>
      </c>
      <c r="Q296" t="b">
        <v>1</v>
      </c>
      <c r="R296">
        <v>0</v>
      </c>
      <c r="S296">
        <v>40219</v>
      </c>
      <c r="T296">
        <v>106</v>
      </c>
      <c r="U296">
        <v>0</v>
      </c>
      <c r="V296">
        <v>52</v>
      </c>
      <c r="W296">
        <v>26</v>
      </c>
      <c r="X296">
        <v>1</v>
      </c>
      <c r="Y296">
        <v>0</v>
      </c>
      <c r="Z296">
        <f>IF(OR(P296=1,NOT(ISNA((MATCH(S296,Sheet4!H$2:H$57,0))))),1,0)</f>
        <v>1</v>
      </c>
    </row>
    <row r="297" spans="1:26" x14ac:dyDescent="0.3">
      <c r="A297">
        <v>2019</v>
      </c>
      <c r="B297" t="str">
        <v>September</v>
      </c>
      <c r="C297">
        <v>1</v>
      </c>
      <c r="D297" t="b">
        <v>1</v>
      </c>
      <c r="E297">
        <v>0</v>
      </c>
      <c r="F297">
        <v>40220</v>
      </c>
      <c r="G297">
        <v>56</v>
      </c>
      <c r="H297">
        <v>0</v>
      </c>
      <c r="I297">
        <v>27</v>
      </c>
      <c r="J297">
        <v>12</v>
      </c>
      <c r="K297">
        <v>0</v>
      </c>
      <c r="L297">
        <v>0</v>
      </c>
      <c r="N297">
        <v>2019</v>
      </c>
      <c r="O297" t="s">
        <v>572</v>
      </c>
      <c r="P297">
        <v>1</v>
      </c>
      <c r="Q297" t="b">
        <v>1</v>
      </c>
      <c r="R297">
        <v>0</v>
      </c>
      <c r="S297">
        <v>40220</v>
      </c>
      <c r="T297">
        <v>56</v>
      </c>
      <c r="U297">
        <v>0</v>
      </c>
      <c r="V297">
        <v>27</v>
      </c>
      <c r="W297">
        <v>12</v>
      </c>
      <c r="X297">
        <v>0</v>
      </c>
      <c r="Y297">
        <v>0</v>
      </c>
      <c r="Z297">
        <f>IF(OR(P297=1,NOT(ISNA((MATCH(S297,Sheet4!H$2:H$57,0))))),1,0)</f>
        <v>1</v>
      </c>
    </row>
    <row r="298" spans="1:26" x14ac:dyDescent="0.3">
      <c r="A298">
        <v>2019</v>
      </c>
      <c r="B298" t="str">
        <v>September</v>
      </c>
      <c r="C298">
        <v>1</v>
      </c>
      <c r="D298" t="b">
        <v>1</v>
      </c>
      <c r="E298">
        <v>0</v>
      </c>
      <c r="F298">
        <v>40222</v>
      </c>
      <c r="G298">
        <v>34</v>
      </c>
      <c r="H298">
        <v>0</v>
      </c>
      <c r="I298">
        <v>17</v>
      </c>
      <c r="J298">
        <v>6</v>
      </c>
      <c r="K298">
        <v>0</v>
      </c>
      <c r="L298">
        <v>0</v>
      </c>
      <c r="N298">
        <v>2019</v>
      </c>
      <c r="O298" t="s">
        <v>572</v>
      </c>
      <c r="P298">
        <v>1</v>
      </c>
      <c r="Q298" t="b">
        <v>1</v>
      </c>
      <c r="R298">
        <v>0</v>
      </c>
      <c r="S298">
        <v>40222</v>
      </c>
      <c r="T298">
        <v>34</v>
      </c>
      <c r="U298">
        <v>0</v>
      </c>
      <c r="V298">
        <v>17</v>
      </c>
      <c r="W298">
        <v>6</v>
      </c>
      <c r="X298">
        <v>0</v>
      </c>
      <c r="Y298">
        <v>0</v>
      </c>
      <c r="Z298">
        <f>IF(OR(P298=1,NOT(ISNA((MATCH(S298,Sheet4!H$2:H$57,0))))),1,0)</f>
        <v>1</v>
      </c>
    </row>
    <row r="299" spans="1:26" x14ac:dyDescent="0.3">
      <c r="A299">
        <v>2019</v>
      </c>
      <c r="B299" t="str">
        <v>September</v>
      </c>
      <c r="C299">
        <v>1</v>
      </c>
      <c r="D299" t="b">
        <v>1</v>
      </c>
      <c r="E299">
        <v>0</v>
      </c>
      <c r="F299">
        <v>40223</v>
      </c>
      <c r="G299">
        <v>23</v>
      </c>
      <c r="H299">
        <v>0</v>
      </c>
      <c r="I299">
        <v>5</v>
      </c>
      <c r="J299">
        <v>2</v>
      </c>
      <c r="K299">
        <v>0</v>
      </c>
      <c r="L299">
        <v>0</v>
      </c>
      <c r="N299">
        <v>2019</v>
      </c>
      <c r="O299" t="s">
        <v>572</v>
      </c>
      <c r="P299">
        <v>1</v>
      </c>
      <c r="Q299" t="b">
        <v>1</v>
      </c>
      <c r="R299">
        <v>0</v>
      </c>
      <c r="S299">
        <v>40223</v>
      </c>
      <c r="T299">
        <v>23</v>
      </c>
      <c r="U299">
        <v>0</v>
      </c>
      <c r="V299">
        <v>5</v>
      </c>
      <c r="W299">
        <v>2</v>
      </c>
      <c r="X299">
        <v>0</v>
      </c>
      <c r="Y299">
        <v>0</v>
      </c>
      <c r="Z299">
        <f>IF(OR(P299=1,NOT(ISNA((MATCH(S299,Sheet4!H$2:H$57,0))))),1,0)</f>
        <v>1</v>
      </c>
    </row>
    <row r="300" spans="1:26" x14ac:dyDescent="0.3">
      <c r="A300">
        <v>2019</v>
      </c>
      <c r="B300" t="str">
        <v>September</v>
      </c>
      <c r="C300">
        <v>1</v>
      </c>
      <c r="D300" t="b">
        <v>1</v>
      </c>
      <c r="E300">
        <v>0</v>
      </c>
      <c r="F300">
        <v>40228</v>
      </c>
      <c r="G300">
        <v>21</v>
      </c>
      <c r="H300">
        <v>0</v>
      </c>
      <c r="I300">
        <v>11</v>
      </c>
      <c r="J300">
        <v>4</v>
      </c>
      <c r="K300">
        <v>0</v>
      </c>
      <c r="L300">
        <v>0</v>
      </c>
      <c r="N300">
        <v>2019</v>
      </c>
      <c r="O300" t="s">
        <v>572</v>
      </c>
      <c r="P300">
        <v>1</v>
      </c>
      <c r="Q300" t="b">
        <v>1</v>
      </c>
      <c r="R300">
        <v>0</v>
      </c>
      <c r="S300">
        <v>40228</v>
      </c>
      <c r="T300">
        <v>21</v>
      </c>
      <c r="U300">
        <v>0</v>
      </c>
      <c r="V300">
        <v>11</v>
      </c>
      <c r="W300">
        <v>4</v>
      </c>
      <c r="X300">
        <v>0</v>
      </c>
      <c r="Y300">
        <v>0</v>
      </c>
      <c r="Z300">
        <f>IF(OR(P300=1,NOT(ISNA((MATCH(S300,Sheet4!H$2:H$57,0))))),1,0)</f>
        <v>1</v>
      </c>
    </row>
    <row r="301" spans="1:26" x14ac:dyDescent="0.3">
      <c r="A301">
        <v>2019</v>
      </c>
      <c r="B301" t="str">
        <v>September</v>
      </c>
      <c r="C301">
        <v>1</v>
      </c>
      <c r="D301" t="b">
        <v>1</v>
      </c>
      <c r="E301">
        <v>0</v>
      </c>
      <c r="F301">
        <v>40229</v>
      </c>
      <c r="G301">
        <v>29</v>
      </c>
      <c r="H301">
        <v>0</v>
      </c>
      <c r="I301">
        <v>13</v>
      </c>
      <c r="J301">
        <v>7</v>
      </c>
      <c r="K301">
        <v>0</v>
      </c>
      <c r="L301">
        <v>0</v>
      </c>
      <c r="N301">
        <v>2019</v>
      </c>
      <c r="O301" t="s">
        <v>572</v>
      </c>
      <c r="P301">
        <v>1</v>
      </c>
      <c r="Q301" t="b">
        <v>1</v>
      </c>
      <c r="R301">
        <v>0</v>
      </c>
      <c r="S301">
        <v>40229</v>
      </c>
      <c r="T301">
        <v>29</v>
      </c>
      <c r="U301">
        <v>0</v>
      </c>
      <c r="V301">
        <v>13</v>
      </c>
      <c r="W301">
        <v>7</v>
      </c>
      <c r="X301">
        <v>0</v>
      </c>
      <c r="Y301">
        <v>0</v>
      </c>
      <c r="Z301">
        <f>IF(OR(P301=1,NOT(ISNA((MATCH(S301,Sheet4!H$2:H$57,0))))),1,0)</f>
        <v>1</v>
      </c>
    </row>
    <row r="302" spans="1:26" x14ac:dyDescent="0.3">
      <c r="A302">
        <v>2019</v>
      </c>
      <c r="B302" t="str">
        <v>September</v>
      </c>
      <c r="C302">
        <v>1</v>
      </c>
      <c r="D302" t="b">
        <v>1</v>
      </c>
      <c r="E302">
        <v>0</v>
      </c>
      <c r="F302">
        <v>40232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N302">
        <v>2019</v>
      </c>
      <c r="O302" t="s">
        <v>572</v>
      </c>
      <c r="P302">
        <v>1</v>
      </c>
      <c r="Q302" t="b">
        <v>1</v>
      </c>
      <c r="R302">
        <v>0</v>
      </c>
      <c r="S302">
        <v>40232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f>IF(OR(P302=1,NOT(ISNA((MATCH(S302,Sheet4!H$2:H$57,0))))),1,0)</f>
        <v>1</v>
      </c>
    </row>
    <row r="303" spans="1:26" x14ac:dyDescent="0.3">
      <c r="A303">
        <v>2019</v>
      </c>
      <c r="B303" t="str">
        <v>September</v>
      </c>
      <c r="C303">
        <v>1</v>
      </c>
      <c r="D303" t="b">
        <v>1</v>
      </c>
      <c r="E303">
        <v>0</v>
      </c>
      <c r="F303">
        <v>40241</v>
      </c>
      <c r="G303">
        <v>30</v>
      </c>
      <c r="H303">
        <v>0</v>
      </c>
      <c r="I303">
        <v>13</v>
      </c>
      <c r="J303">
        <v>9</v>
      </c>
      <c r="K303">
        <v>0</v>
      </c>
      <c r="L303">
        <v>0</v>
      </c>
      <c r="N303">
        <v>2019</v>
      </c>
      <c r="O303" t="s">
        <v>572</v>
      </c>
      <c r="P303">
        <v>1</v>
      </c>
      <c r="Q303" t="b">
        <v>1</v>
      </c>
      <c r="R303">
        <v>0</v>
      </c>
      <c r="S303">
        <v>40241</v>
      </c>
      <c r="T303">
        <v>30</v>
      </c>
      <c r="U303">
        <v>0</v>
      </c>
      <c r="V303">
        <v>13</v>
      </c>
      <c r="W303">
        <v>9</v>
      </c>
      <c r="X303">
        <v>0</v>
      </c>
      <c r="Y303">
        <v>0</v>
      </c>
      <c r="Z303">
        <f>IF(OR(P303=1,NOT(ISNA((MATCH(S303,Sheet4!H$2:H$57,0))))),1,0)</f>
        <v>1</v>
      </c>
    </row>
    <row r="304" spans="1:26" x14ac:dyDescent="0.3">
      <c r="A304">
        <v>2019</v>
      </c>
      <c r="B304" t="str">
        <v>September</v>
      </c>
      <c r="C304">
        <v>1</v>
      </c>
      <c r="D304" t="b">
        <v>1</v>
      </c>
      <c r="E304">
        <v>0</v>
      </c>
      <c r="F304">
        <v>40242</v>
      </c>
      <c r="G304">
        <v>12</v>
      </c>
      <c r="H304">
        <v>0</v>
      </c>
      <c r="I304">
        <v>3</v>
      </c>
      <c r="J304">
        <v>0</v>
      </c>
      <c r="K304">
        <v>0</v>
      </c>
      <c r="L304">
        <v>0</v>
      </c>
      <c r="N304">
        <v>2019</v>
      </c>
      <c r="O304" t="s">
        <v>572</v>
      </c>
      <c r="P304">
        <v>1</v>
      </c>
      <c r="Q304" t="b">
        <v>1</v>
      </c>
      <c r="R304">
        <v>0</v>
      </c>
      <c r="S304">
        <v>40242</v>
      </c>
      <c r="T304">
        <v>12</v>
      </c>
      <c r="U304">
        <v>0</v>
      </c>
      <c r="V304">
        <v>3</v>
      </c>
      <c r="W304">
        <v>0</v>
      </c>
      <c r="X304">
        <v>0</v>
      </c>
      <c r="Y304">
        <v>0</v>
      </c>
      <c r="Z304">
        <f>IF(OR(P304=1,NOT(ISNA((MATCH(S304,Sheet4!H$2:H$57,0))))),1,0)</f>
        <v>1</v>
      </c>
    </row>
    <row r="305" spans="1:26" x14ac:dyDescent="0.3">
      <c r="A305">
        <v>2019</v>
      </c>
      <c r="B305" t="str">
        <v>September</v>
      </c>
      <c r="C305">
        <v>1</v>
      </c>
      <c r="D305" t="b">
        <v>1</v>
      </c>
      <c r="E305">
        <v>0</v>
      </c>
      <c r="F305">
        <v>40243</v>
      </c>
      <c r="G305">
        <v>4</v>
      </c>
      <c r="H305">
        <v>0</v>
      </c>
      <c r="I305">
        <v>3</v>
      </c>
      <c r="J305">
        <v>1</v>
      </c>
      <c r="K305">
        <v>0</v>
      </c>
      <c r="L305">
        <v>0</v>
      </c>
      <c r="N305">
        <v>2019</v>
      </c>
      <c r="O305" t="s">
        <v>572</v>
      </c>
      <c r="P305">
        <v>1</v>
      </c>
      <c r="Q305" t="b">
        <v>1</v>
      </c>
      <c r="R305">
        <v>0</v>
      </c>
      <c r="S305">
        <v>40243</v>
      </c>
      <c r="T305">
        <v>4</v>
      </c>
      <c r="U305">
        <v>0</v>
      </c>
      <c r="V305">
        <v>3</v>
      </c>
      <c r="W305">
        <v>1</v>
      </c>
      <c r="X305">
        <v>0</v>
      </c>
      <c r="Y305">
        <v>0</v>
      </c>
      <c r="Z305">
        <f>IF(OR(P305=1,NOT(ISNA((MATCH(S305,Sheet4!H$2:H$57,0))))),1,0)</f>
        <v>1</v>
      </c>
    </row>
    <row r="306" spans="1:26" x14ac:dyDescent="0.3">
      <c r="A306">
        <v>2019</v>
      </c>
      <c r="B306" t="str">
        <v>September</v>
      </c>
      <c r="C306">
        <v>1</v>
      </c>
      <c r="D306" t="b">
        <v>1</v>
      </c>
      <c r="E306">
        <v>0</v>
      </c>
      <c r="F306">
        <v>40245</v>
      </c>
      <c r="G306">
        <v>29</v>
      </c>
      <c r="H306">
        <v>0</v>
      </c>
      <c r="I306">
        <v>15</v>
      </c>
      <c r="J306">
        <v>5</v>
      </c>
      <c r="K306">
        <v>0</v>
      </c>
      <c r="L306">
        <v>0</v>
      </c>
      <c r="N306">
        <v>2019</v>
      </c>
      <c r="O306" t="s">
        <v>572</v>
      </c>
      <c r="P306">
        <v>1</v>
      </c>
      <c r="Q306" t="b">
        <v>1</v>
      </c>
      <c r="R306">
        <v>0</v>
      </c>
      <c r="S306">
        <v>40245</v>
      </c>
      <c r="T306">
        <v>29</v>
      </c>
      <c r="U306">
        <v>0</v>
      </c>
      <c r="V306">
        <v>15</v>
      </c>
      <c r="W306">
        <v>5</v>
      </c>
      <c r="X306">
        <v>0</v>
      </c>
      <c r="Y306">
        <v>0</v>
      </c>
      <c r="Z306">
        <f>IF(OR(P306=1,NOT(ISNA((MATCH(S306,Sheet4!H$2:H$57,0))))),1,0)</f>
        <v>1</v>
      </c>
    </row>
    <row r="307" spans="1:26" x14ac:dyDescent="0.3">
      <c r="A307">
        <v>2019</v>
      </c>
      <c r="B307" t="str">
        <v>September</v>
      </c>
      <c r="C307">
        <v>1</v>
      </c>
      <c r="D307" t="b">
        <v>1</v>
      </c>
      <c r="E307">
        <v>0</v>
      </c>
      <c r="F307">
        <v>40258</v>
      </c>
      <c r="G307">
        <v>29</v>
      </c>
      <c r="H307">
        <v>0</v>
      </c>
      <c r="I307">
        <v>16</v>
      </c>
      <c r="J307">
        <v>7</v>
      </c>
      <c r="K307">
        <v>1</v>
      </c>
      <c r="L307">
        <v>0</v>
      </c>
      <c r="N307">
        <v>2019</v>
      </c>
      <c r="O307" t="s">
        <v>572</v>
      </c>
      <c r="P307">
        <v>1</v>
      </c>
      <c r="Q307" t="b">
        <v>1</v>
      </c>
      <c r="R307">
        <v>0</v>
      </c>
      <c r="S307">
        <v>40258</v>
      </c>
      <c r="T307">
        <v>29</v>
      </c>
      <c r="U307">
        <v>0</v>
      </c>
      <c r="V307">
        <v>16</v>
      </c>
      <c r="W307">
        <v>7</v>
      </c>
      <c r="X307">
        <v>1</v>
      </c>
      <c r="Y307">
        <v>0</v>
      </c>
      <c r="Z307">
        <f>IF(OR(P307=1,NOT(ISNA((MATCH(S307,Sheet4!H$2:H$57,0))))),1,0)</f>
        <v>1</v>
      </c>
    </row>
    <row r="308" spans="1:26" x14ac:dyDescent="0.3">
      <c r="A308">
        <v>2019</v>
      </c>
      <c r="B308" t="str">
        <v>September</v>
      </c>
      <c r="C308">
        <v>1</v>
      </c>
      <c r="D308" t="b">
        <v>1</v>
      </c>
      <c r="E308">
        <v>0</v>
      </c>
      <c r="F308">
        <v>40269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N308">
        <v>2019</v>
      </c>
      <c r="O308" t="s">
        <v>572</v>
      </c>
      <c r="P308">
        <v>1</v>
      </c>
      <c r="Q308" t="b">
        <v>1</v>
      </c>
      <c r="R308">
        <v>0</v>
      </c>
      <c r="S308">
        <v>40269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f>IF(OR(P308=1,NOT(ISNA((MATCH(S308,Sheet4!H$2:H$57,0))))),1,0)</f>
        <v>1</v>
      </c>
    </row>
    <row r="309" spans="1:26" x14ac:dyDescent="0.3">
      <c r="A309">
        <v>2019</v>
      </c>
      <c r="B309" t="str">
        <v>September</v>
      </c>
      <c r="C309">
        <v>1</v>
      </c>
      <c r="D309" t="b">
        <v>1</v>
      </c>
      <c r="E309">
        <v>0</v>
      </c>
      <c r="F309">
        <v>40272</v>
      </c>
      <c r="G309">
        <v>74</v>
      </c>
      <c r="H309">
        <v>0</v>
      </c>
      <c r="I309">
        <v>41</v>
      </c>
      <c r="J309">
        <v>21</v>
      </c>
      <c r="K309">
        <v>0</v>
      </c>
      <c r="L309">
        <v>0</v>
      </c>
      <c r="N309">
        <v>2019</v>
      </c>
      <c r="O309" t="s">
        <v>572</v>
      </c>
      <c r="P309">
        <v>1</v>
      </c>
      <c r="Q309" t="b">
        <v>1</v>
      </c>
      <c r="R309">
        <v>0</v>
      </c>
      <c r="S309">
        <v>40272</v>
      </c>
      <c r="T309">
        <v>74</v>
      </c>
      <c r="U309">
        <v>0</v>
      </c>
      <c r="V309">
        <v>41</v>
      </c>
      <c r="W309">
        <v>21</v>
      </c>
      <c r="X309">
        <v>0</v>
      </c>
      <c r="Y309">
        <v>0</v>
      </c>
      <c r="Z309">
        <f>IF(OR(P309=1,NOT(ISNA((MATCH(S309,Sheet4!H$2:H$57,0))))),1,0)</f>
        <v>1</v>
      </c>
    </row>
    <row r="310" spans="1:26" x14ac:dyDescent="0.3">
      <c r="A310">
        <v>2019</v>
      </c>
      <c r="B310" t="str">
        <v>September</v>
      </c>
      <c r="C310">
        <v>1</v>
      </c>
      <c r="D310" t="b">
        <v>1</v>
      </c>
      <c r="E310">
        <v>0</v>
      </c>
      <c r="F310">
        <v>40291</v>
      </c>
      <c r="G310">
        <v>24</v>
      </c>
      <c r="H310">
        <v>0</v>
      </c>
      <c r="I310">
        <v>12</v>
      </c>
      <c r="J310">
        <v>5</v>
      </c>
      <c r="K310">
        <v>0</v>
      </c>
      <c r="L310">
        <v>0</v>
      </c>
      <c r="N310">
        <v>2019</v>
      </c>
      <c r="O310" t="s">
        <v>572</v>
      </c>
      <c r="P310">
        <v>1</v>
      </c>
      <c r="Q310" t="b">
        <v>1</v>
      </c>
      <c r="R310">
        <v>0</v>
      </c>
      <c r="S310">
        <v>40291</v>
      </c>
      <c r="T310">
        <v>24</v>
      </c>
      <c r="U310">
        <v>0</v>
      </c>
      <c r="V310">
        <v>12</v>
      </c>
      <c r="W310">
        <v>5</v>
      </c>
      <c r="X310">
        <v>0</v>
      </c>
      <c r="Y310">
        <v>0</v>
      </c>
      <c r="Z310">
        <f>IF(OR(P310=1,NOT(ISNA((MATCH(S310,Sheet4!H$2:H$57,0))))),1,0)</f>
        <v>1</v>
      </c>
    </row>
    <row r="311" spans="1:26" x14ac:dyDescent="0.3">
      <c r="A311">
        <v>2019</v>
      </c>
      <c r="B311" t="str">
        <v>September</v>
      </c>
      <c r="C311">
        <v>1</v>
      </c>
      <c r="D311" t="b">
        <v>1</v>
      </c>
      <c r="E311">
        <v>0</v>
      </c>
      <c r="F311">
        <v>40299</v>
      </c>
      <c r="G311">
        <v>54</v>
      </c>
      <c r="H311">
        <v>0</v>
      </c>
      <c r="I311">
        <v>16</v>
      </c>
      <c r="J311">
        <v>7</v>
      </c>
      <c r="K311">
        <v>0</v>
      </c>
      <c r="L311">
        <v>0</v>
      </c>
      <c r="N311">
        <v>2019</v>
      </c>
      <c r="O311" t="s">
        <v>572</v>
      </c>
      <c r="P311">
        <v>1</v>
      </c>
      <c r="Q311" t="b">
        <v>1</v>
      </c>
      <c r="R311">
        <v>0</v>
      </c>
      <c r="S311">
        <v>40299</v>
      </c>
      <c r="T311">
        <v>54</v>
      </c>
      <c r="U311">
        <v>0</v>
      </c>
      <c r="V311">
        <v>16</v>
      </c>
      <c r="W311">
        <v>7</v>
      </c>
      <c r="X311">
        <v>0</v>
      </c>
      <c r="Y311">
        <v>0</v>
      </c>
      <c r="Z311">
        <f>IF(OR(P311=1,NOT(ISNA((MATCH(S311,Sheet4!H$2:H$57,0))))),1,0)</f>
        <v>1</v>
      </c>
    </row>
    <row r="312" spans="1:26" x14ac:dyDescent="0.3">
      <c r="A312">
        <v>2019</v>
      </c>
      <c r="B312" t="str">
        <v>September</v>
      </c>
      <c r="C312">
        <v>0</v>
      </c>
      <c r="D312" t="b">
        <v>1</v>
      </c>
      <c r="E312">
        <v>0</v>
      </c>
      <c r="F312">
        <v>31024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N312">
        <v>2019</v>
      </c>
      <c r="O312" t="s">
        <v>572</v>
      </c>
      <c r="P312">
        <v>0</v>
      </c>
      <c r="Q312" t="b">
        <v>1</v>
      </c>
      <c r="R312">
        <v>0</v>
      </c>
      <c r="S312">
        <v>31024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f>IF(OR(P312=1,NOT(ISNA((MATCH(S312,Sheet4!H$2:H$57,0))))),1,0)</f>
        <v>0</v>
      </c>
    </row>
    <row r="313" spans="1:26" x14ac:dyDescent="0.3">
      <c r="A313">
        <v>2019</v>
      </c>
      <c r="B313" t="str">
        <v>September</v>
      </c>
      <c r="C313">
        <v>0</v>
      </c>
      <c r="D313" t="b">
        <v>1</v>
      </c>
      <c r="E313">
        <v>0</v>
      </c>
      <c r="F313">
        <v>40118</v>
      </c>
      <c r="G313">
        <v>7</v>
      </c>
      <c r="H313">
        <v>0</v>
      </c>
      <c r="I313">
        <v>3</v>
      </c>
      <c r="J313">
        <v>1</v>
      </c>
      <c r="K313">
        <v>0</v>
      </c>
      <c r="L313">
        <v>0</v>
      </c>
      <c r="N313">
        <v>2019</v>
      </c>
      <c r="O313" t="s">
        <v>572</v>
      </c>
      <c r="P313">
        <v>0</v>
      </c>
      <c r="Q313" t="b">
        <v>1</v>
      </c>
      <c r="R313">
        <v>0</v>
      </c>
      <c r="S313">
        <v>40118</v>
      </c>
      <c r="T313">
        <v>7</v>
      </c>
      <c r="U313">
        <v>0</v>
      </c>
      <c r="V313">
        <v>3</v>
      </c>
      <c r="W313">
        <v>1</v>
      </c>
      <c r="X313">
        <v>0</v>
      </c>
      <c r="Y313">
        <v>0</v>
      </c>
      <c r="Z313">
        <f>IF(OR(P313=1,NOT(ISNA((MATCH(S313,Sheet4!H$2:H$57,0))))),1,0)</f>
        <v>1</v>
      </c>
    </row>
    <row r="314" spans="1:26" x14ac:dyDescent="0.3">
      <c r="A314">
        <v>2019</v>
      </c>
      <c r="B314" t="str">
        <v>September</v>
      </c>
      <c r="C314">
        <v>0</v>
      </c>
      <c r="D314" t="b">
        <v>1</v>
      </c>
      <c r="E314">
        <v>0</v>
      </c>
      <c r="F314">
        <v>40059</v>
      </c>
      <c r="G314">
        <v>3</v>
      </c>
      <c r="H314">
        <v>0</v>
      </c>
      <c r="I314">
        <v>1</v>
      </c>
      <c r="J314">
        <v>0</v>
      </c>
      <c r="K314">
        <v>0</v>
      </c>
      <c r="L314">
        <v>0</v>
      </c>
      <c r="N314">
        <v>2019</v>
      </c>
      <c r="O314" t="s">
        <v>572</v>
      </c>
      <c r="P314">
        <v>0</v>
      </c>
      <c r="Q314" t="b">
        <v>1</v>
      </c>
      <c r="R314">
        <v>0</v>
      </c>
      <c r="S314">
        <v>40059</v>
      </c>
      <c r="T314">
        <v>3</v>
      </c>
      <c r="U314">
        <v>0</v>
      </c>
      <c r="V314">
        <v>1</v>
      </c>
      <c r="W314">
        <v>0</v>
      </c>
      <c r="X314">
        <v>0</v>
      </c>
      <c r="Y314">
        <v>0</v>
      </c>
      <c r="Z314">
        <f>IF(OR(P314=1,NOT(ISNA((MATCH(S314,Sheet4!H$2:H$57,0))))),1,0)</f>
        <v>1</v>
      </c>
    </row>
    <row r="315" spans="1:26" x14ac:dyDescent="0.3">
      <c r="A315">
        <v>2019</v>
      </c>
      <c r="B315" t="str">
        <v>October</v>
      </c>
      <c r="C315">
        <v>1</v>
      </c>
      <c r="D315" t="b">
        <v>1</v>
      </c>
      <c r="E315">
        <v>0</v>
      </c>
      <c r="F315">
        <v>40202</v>
      </c>
      <c r="G315">
        <v>71</v>
      </c>
      <c r="H315">
        <v>0</v>
      </c>
      <c r="I315">
        <v>42</v>
      </c>
      <c r="J315">
        <v>23</v>
      </c>
      <c r="K315">
        <v>0</v>
      </c>
      <c r="L315">
        <v>0</v>
      </c>
      <c r="N315">
        <v>2019</v>
      </c>
      <c r="O315" t="s">
        <v>258</v>
      </c>
      <c r="P315">
        <v>1</v>
      </c>
      <c r="Q315" t="b">
        <v>1</v>
      </c>
      <c r="R315">
        <v>0</v>
      </c>
      <c r="S315">
        <v>40202</v>
      </c>
      <c r="T315">
        <v>71</v>
      </c>
      <c r="U315">
        <v>0</v>
      </c>
      <c r="V315">
        <v>42</v>
      </c>
      <c r="W315">
        <v>23</v>
      </c>
      <c r="X315">
        <v>0</v>
      </c>
      <c r="Y315">
        <v>0</v>
      </c>
      <c r="Z315">
        <f>IF(OR(P315=1,NOT(ISNA((MATCH(S315,Sheet4!H$2:H$57,0))))),1,0)</f>
        <v>1</v>
      </c>
    </row>
    <row r="316" spans="1:26" x14ac:dyDescent="0.3">
      <c r="A316">
        <v>2019</v>
      </c>
      <c r="B316" t="str">
        <v>October</v>
      </c>
      <c r="C316">
        <v>1</v>
      </c>
      <c r="D316" t="b">
        <v>1</v>
      </c>
      <c r="E316">
        <v>0</v>
      </c>
      <c r="F316">
        <v>40203</v>
      </c>
      <c r="G316">
        <v>101</v>
      </c>
      <c r="H316">
        <v>0</v>
      </c>
      <c r="I316">
        <v>66</v>
      </c>
      <c r="J316">
        <v>35</v>
      </c>
      <c r="K316">
        <v>0</v>
      </c>
      <c r="L316">
        <v>0</v>
      </c>
      <c r="N316">
        <v>2019</v>
      </c>
      <c r="O316" t="s">
        <v>258</v>
      </c>
      <c r="P316">
        <v>1</v>
      </c>
      <c r="Q316" t="b">
        <v>1</v>
      </c>
      <c r="R316">
        <v>0</v>
      </c>
      <c r="S316">
        <v>40203</v>
      </c>
      <c r="T316">
        <v>101</v>
      </c>
      <c r="U316">
        <v>0</v>
      </c>
      <c r="V316">
        <v>66</v>
      </c>
      <c r="W316">
        <v>35</v>
      </c>
      <c r="X316">
        <v>0</v>
      </c>
      <c r="Y316">
        <v>0</v>
      </c>
      <c r="Z316">
        <f>IF(OR(P316=1,NOT(ISNA((MATCH(S316,Sheet4!H$2:H$57,0))))),1,0)</f>
        <v>1</v>
      </c>
    </row>
    <row r="317" spans="1:26" x14ac:dyDescent="0.3">
      <c r="A317">
        <v>2019</v>
      </c>
      <c r="B317" t="str">
        <v>October</v>
      </c>
      <c r="C317">
        <v>1</v>
      </c>
      <c r="D317" t="b">
        <v>1</v>
      </c>
      <c r="E317">
        <v>0</v>
      </c>
      <c r="F317">
        <v>40204</v>
      </c>
      <c r="G317">
        <v>23</v>
      </c>
      <c r="H317">
        <v>0</v>
      </c>
      <c r="I317">
        <v>9</v>
      </c>
      <c r="J317">
        <v>3</v>
      </c>
      <c r="K317">
        <v>0</v>
      </c>
      <c r="L317">
        <v>0</v>
      </c>
      <c r="N317">
        <v>2019</v>
      </c>
      <c r="O317" t="s">
        <v>258</v>
      </c>
      <c r="P317">
        <v>1</v>
      </c>
      <c r="Q317" t="b">
        <v>1</v>
      </c>
      <c r="R317">
        <v>0</v>
      </c>
      <c r="S317">
        <v>40204</v>
      </c>
      <c r="T317">
        <v>23</v>
      </c>
      <c r="U317">
        <v>0</v>
      </c>
      <c r="V317">
        <v>9</v>
      </c>
      <c r="W317">
        <v>3</v>
      </c>
      <c r="X317">
        <v>0</v>
      </c>
      <c r="Y317">
        <v>0</v>
      </c>
      <c r="Z317">
        <f>IF(OR(P317=1,NOT(ISNA((MATCH(S317,Sheet4!H$2:H$57,0))))),1,0)</f>
        <v>1</v>
      </c>
    </row>
    <row r="318" spans="1:26" x14ac:dyDescent="0.3">
      <c r="A318">
        <v>2019</v>
      </c>
      <c r="B318" t="str">
        <v>October</v>
      </c>
      <c r="C318">
        <v>1</v>
      </c>
      <c r="D318" t="b">
        <v>1</v>
      </c>
      <c r="E318">
        <v>0</v>
      </c>
      <c r="F318">
        <v>40205</v>
      </c>
      <c r="G318">
        <v>7</v>
      </c>
      <c r="H318">
        <v>0</v>
      </c>
      <c r="I318">
        <v>4</v>
      </c>
      <c r="J318">
        <v>2</v>
      </c>
      <c r="K318">
        <v>0</v>
      </c>
      <c r="L318">
        <v>0</v>
      </c>
      <c r="N318">
        <v>2019</v>
      </c>
      <c r="O318" t="s">
        <v>258</v>
      </c>
      <c r="P318">
        <v>1</v>
      </c>
      <c r="Q318" t="b">
        <v>1</v>
      </c>
      <c r="R318">
        <v>0</v>
      </c>
      <c r="S318">
        <v>40205</v>
      </c>
      <c r="T318">
        <v>7</v>
      </c>
      <c r="U318">
        <v>0</v>
      </c>
      <c r="V318">
        <v>4</v>
      </c>
      <c r="W318">
        <v>2</v>
      </c>
      <c r="X318">
        <v>0</v>
      </c>
      <c r="Y318">
        <v>0</v>
      </c>
      <c r="Z318">
        <f>IF(OR(P318=1,NOT(ISNA((MATCH(S318,Sheet4!H$2:H$57,0))))),1,0)</f>
        <v>1</v>
      </c>
    </row>
    <row r="319" spans="1:26" x14ac:dyDescent="0.3">
      <c r="A319">
        <v>2019</v>
      </c>
      <c r="B319" t="str">
        <v>October</v>
      </c>
      <c r="C319">
        <v>1</v>
      </c>
      <c r="D319" t="b">
        <v>1</v>
      </c>
      <c r="E319">
        <v>0</v>
      </c>
      <c r="F319">
        <v>40206</v>
      </c>
      <c r="G319">
        <v>32</v>
      </c>
      <c r="H319">
        <v>0</v>
      </c>
      <c r="I319">
        <v>18</v>
      </c>
      <c r="J319">
        <v>9</v>
      </c>
      <c r="K319">
        <v>0</v>
      </c>
      <c r="L319">
        <v>0</v>
      </c>
      <c r="N319">
        <v>2019</v>
      </c>
      <c r="O319" t="s">
        <v>258</v>
      </c>
      <c r="P319">
        <v>1</v>
      </c>
      <c r="Q319" t="b">
        <v>1</v>
      </c>
      <c r="R319">
        <v>0</v>
      </c>
      <c r="S319">
        <v>40206</v>
      </c>
      <c r="T319">
        <v>32</v>
      </c>
      <c r="U319">
        <v>0</v>
      </c>
      <c r="V319">
        <v>18</v>
      </c>
      <c r="W319">
        <v>9</v>
      </c>
      <c r="X319">
        <v>0</v>
      </c>
      <c r="Y319">
        <v>0</v>
      </c>
      <c r="Z319">
        <f>IF(OR(P319=1,NOT(ISNA((MATCH(S319,Sheet4!H$2:H$57,0))))),1,0)</f>
        <v>1</v>
      </c>
    </row>
    <row r="320" spans="1:26" x14ac:dyDescent="0.3">
      <c r="A320">
        <v>2019</v>
      </c>
      <c r="B320" t="str">
        <v>October</v>
      </c>
      <c r="C320">
        <v>1</v>
      </c>
      <c r="D320" t="b">
        <v>1</v>
      </c>
      <c r="E320">
        <v>0</v>
      </c>
      <c r="F320">
        <v>40207</v>
      </c>
      <c r="G320">
        <v>41</v>
      </c>
      <c r="H320">
        <v>0</v>
      </c>
      <c r="I320">
        <v>16</v>
      </c>
      <c r="J320">
        <v>7</v>
      </c>
      <c r="K320">
        <v>3</v>
      </c>
      <c r="L320">
        <v>0</v>
      </c>
      <c r="N320">
        <v>2019</v>
      </c>
      <c r="O320" t="s">
        <v>258</v>
      </c>
      <c r="P320">
        <v>1</v>
      </c>
      <c r="Q320" t="b">
        <v>1</v>
      </c>
      <c r="R320">
        <v>0</v>
      </c>
      <c r="S320">
        <v>40207</v>
      </c>
      <c r="T320">
        <v>41</v>
      </c>
      <c r="U320">
        <v>0</v>
      </c>
      <c r="V320">
        <v>16</v>
      </c>
      <c r="W320">
        <v>7</v>
      </c>
      <c r="X320">
        <v>3</v>
      </c>
      <c r="Y320">
        <v>0</v>
      </c>
      <c r="Z320">
        <f>IF(OR(P320=1,NOT(ISNA((MATCH(S320,Sheet4!H$2:H$57,0))))),1,0)</f>
        <v>1</v>
      </c>
    </row>
    <row r="321" spans="1:26" x14ac:dyDescent="0.3">
      <c r="A321">
        <v>2019</v>
      </c>
      <c r="B321" t="str">
        <v>October</v>
      </c>
      <c r="C321">
        <v>1</v>
      </c>
      <c r="D321" t="b">
        <v>1</v>
      </c>
      <c r="E321">
        <v>0</v>
      </c>
      <c r="F321">
        <v>40208</v>
      </c>
      <c r="G321">
        <v>52</v>
      </c>
      <c r="H321">
        <v>0</v>
      </c>
      <c r="I321">
        <v>28</v>
      </c>
      <c r="J321">
        <v>14</v>
      </c>
      <c r="K321">
        <v>0</v>
      </c>
      <c r="L321">
        <v>0</v>
      </c>
      <c r="N321">
        <v>2019</v>
      </c>
      <c r="O321" t="s">
        <v>258</v>
      </c>
      <c r="P321">
        <v>1</v>
      </c>
      <c r="Q321" t="b">
        <v>1</v>
      </c>
      <c r="R321">
        <v>0</v>
      </c>
      <c r="S321">
        <v>40208</v>
      </c>
      <c r="T321">
        <v>52</v>
      </c>
      <c r="U321">
        <v>0</v>
      </c>
      <c r="V321">
        <v>28</v>
      </c>
      <c r="W321">
        <v>14</v>
      </c>
      <c r="X321">
        <v>0</v>
      </c>
      <c r="Y321">
        <v>0</v>
      </c>
      <c r="Z321">
        <f>IF(OR(P321=1,NOT(ISNA((MATCH(S321,Sheet4!H$2:H$57,0))))),1,0)</f>
        <v>1</v>
      </c>
    </row>
    <row r="322" spans="1:26" x14ac:dyDescent="0.3">
      <c r="A322">
        <v>2019</v>
      </c>
      <c r="B322" t="str">
        <v>October</v>
      </c>
      <c r="C322">
        <v>1</v>
      </c>
      <c r="D322" t="b">
        <v>1</v>
      </c>
      <c r="E322">
        <v>0</v>
      </c>
      <c r="F322">
        <v>40209</v>
      </c>
      <c r="G322">
        <v>3</v>
      </c>
      <c r="H322">
        <v>0</v>
      </c>
      <c r="I322">
        <v>2</v>
      </c>
      <c r="J322">
        <v>1</v>
      </c>
      <c r="K322">
        <v>0</v>
      </c>
      <c r="L322">
        <v>0</v>
      </c>
      <c r="N322">
        <v>2019</v>
      </c>
      <c r="O322" t="s">
        <v>258</v>
      </c>
      <c r="P322">
        <v>1</v>
      </c>
      <c r="Q322" t="b">
        <v>1</v>
      </c>
      <c r="R322">
        <v>0</v>
      </c>
      <c r="S322">
        <v>40209</v>
      </c>
      <c r="T322">
        <v>3</v>
      </c>
      <c r="U322">
        <v>0</v>
      </c>
      <c r="V322">
        <v>2</v>
      </c>
      <c r="W322">
        <v>1</v>
      </c>
      <c r="X322">
        <v>0</v>
      </c>
      <c r="Y322">
        <v>0</v>
      </c>
      <c r="Z322">
        <f>IF(OR(P322=1,NOT(ISNA((MATCH(S322,Sheet4!H$2:H$57,0))))),1,0)</f>
        <v>1</v>
      </c>
    </row>
    <row r="323" spans="1:26" x14ac:dyDescent="0.3">
      <c r="A323">
        <v>2019</v>
      </c>
      <c r="B323" t="str">
        <v>October</v>
      </c>
      <c r="C323">
        <v>1</v>
      </c>
      <c r="D323" t="b">
        <v>1</v>
      </c>
      <c r="E323">
        <v>0</v>
      </c>
      <c r="F323">
        <v>40210</v>
      </c>
      <c r="G323">
        <v>69</v>
      </c>
      <c r="H323">
        <v>0</v>
      </c>
      <c r="I323">
        <v>50</v>
      </c>
      <c r="J323">
        <v>26</v>
      </c>
      <c r="K323">
        <v>0</v>
      </c>
      <c r="L323">
        <v>0</v>
      </c>
      <c r="N323">
        <v>2019</v>
      </c>
      <c r="O323" t="s">
        <v>258</v>
      </c>
      <c r="P323">
        <v>1</v>
      </c>
      <c r="Q323" t="b">
        <v>1</v>
      </c>
      <c r="R323">
        <v>0</v>
      </c>
      <c r="S323">
        <v>40210</v>
      </c>
      <c r="T323">
        <v>69</v>
      </c>
      <c r="U323">
        <v>0</v>
      </c>
      <c r="V323">
        <v>50</v>
      </c>
      <c r="W323">
        <v>26</v>
      </c>
      <c r="X323">
        <v>0</v>
      </c>
      <c r="Y323">
        <v>0</v>
      </c>
      <c r="Z323">
        <f>IF(OR(P323=1,NOT(ISNA((MATCH(S323,Sheet4!H$2:H$57,0))))),1,0)</f>
        <v>1</v>
      </c>
    </row>
    <row r="324" spans="1:26" x14ac:dyDescent="0.3">
      <c r="A324">
        <v>2019</v>
      </c>
      <c r="B324" t="str">
        <v>October</v>
      </c>
      <c r="C324">
        <v>1</v>
      </c>
      <c r="D324" t="b">
        <v>1</v>
      </c>
      <c r="E324">
        <v>0</v>
      </c>
      <c r="F324">
        <v>40211</v>
      </c>
      <c r="G324">
        <v>73</v>
      </c>
      <c r="H324">
        <v>0</v>
      </c>
      <c r="I324">
        <v>52</v>
      </c>
      <c r="J324">
        <v>22</v>
      </c>
      <c r="K324">
        <v>0</v>
      </c>
      <c r="L324">
        <v>0</v>
      </c>
      <c r="N324">
        <v>2019</v>
      </c>
      <c r="O324" t="s">
        <v>258</v>
      </c>
      <c r="P324">
        <v>1</v>
      </c>
      <c r="Q324" t="b">
        <v>1</v>
      </c>
      <c r="R324">
        <v>0</v>
      </c>
      <c r="S324">
        <v>40211</v>
      </c>
      <c r="T324">
        <v>73</v>
      </c>
      <c r="U324">
        <v>0</v>
      </c>
      <c r="V324">
        <v>52</v>
      </c>
      <c r="W324">
        <v>22</v>
      </c>
      <c r="X324">
        <v>0</v>
      </c>
      <c r="Y324">
        <v>0</v>
      </c>
      <c r="Z324">
        <f>IF(OR(P324=1,NOT(ISNA((MATCH(S324,Sheet4!H$2:H$57,0))))),1,0)</f>
        <v>1</v>
      </c>
    </row>
    <row r="325" spans="1:26" x14ac:dyDescent="0.3">
      <c r="A325">
        <v>2019</v>
      </c>
      <c r="B325" t="str">
        <v>October</v>
      </c>
      <c r="C325">
        <v>1</v>
      </c>
      <c r="D325" t="b">
        <v>1</v>
      </c>
      <c r="E325">
        <v>0</v>
      </c>
      <c r="F325">
        <v>40212</v>
      </c>
      <c r="G325">
        <v>46</v>
      </c>
      <c r="H325">
        <v>0</v>
      </c>
      <c r="I325">
        <v>38</v>
      </c>
      <c r="J325">
        <v>9</v>
      </c>
      <c r="K325">
        <v>0</v>
      </c>
      <c r="L325">
        <v>0</v>
      </c>
      <c r="N325">
        <v>2019</v>
      </c>
      <c r="O325" t="s">
        <v>258</v>
      </c>
      <c r="P325">
        <v>1</v>
      </c>
      <c r="Q325" t="b">
        <v>1</v>
      </c>
      <c r="R325">
        <v>0</v>
      </c>
      <c r="S325">
        <v>40212</v>
      </c>
      <c r="T325">
        <v>46</v>
      </c>
      <c r="U325">
        <v>0</v>
      </c>
      <c r="V325">
        <v>38</v>
      </c>
      <c r="W325">
        <v>9</v>
      </c>
      <c r="X325">
        <v>0</v>
      </c>
      <c r="Y325">
        <v>0</v>
      </c>
      <c r="Z325">
        <f>IF(OR(P325=1,NOT(ISNA((MATCH(S325,Sheet4!H$2:H$57,0))))),1,0)</f>
        <v>1</v>
      </c>
    </row>
    <row r="326" spans="1:26" x14ac:dyDescent="0.3">
      <c r="A326">
        <v>2019</v>
      </c>
      <c r="B326" t="str">
        <v>October</v>
      </c>
      <c r="C326">
        <v>1</v>
      </c>
      <c r="D326" t="b">
        <v>1</v>
      </c>
      <c r="E326">
        <v>0</v>
      </c>
      <c r="F326">
        <v>40213</v>
      </c>
      <c r="G326">
        <v>45</v>
      </c>
      <c r="H326">
        <v>0</v>
      </c>
      <c r="I326">
        <v>21</v>
      </c>
      <c r="J326">
        <v>9</v>
      </c>
      <c r="K326">
        <v>0</v>
      </c>
      <c r="L326">
        <v>1</v>
      </c>
      <c r="N326">
        <v>2019</v>
      </c>
      <c r="O326" t="s">
        <v>258</v>
      </c>
      <c r="P326">
        <v>1</v>
      </c>
      <c r="Q326" t="b">
        <v>1</v>
      </c>
      <c r="R326">
        <v>0</v>
      </c>
      <c r="S326">
        <v>40213</v>
      </c>
      <c r="T326">
        <v>45</v>
      </c>
      <c r="U326">
        <v>0</v>
      </c>
      <c r="V326">
        <v>21</v>
      </c>
      <c r="W326">
        <v>9</v>
      </c>
      <c r="X326">
        <v>0</v>
      </c>
      <c r="Y326">
        <v>1</v>
      </c>
      <c r="Z326">
        <f>IF(OR(P326=1,NOT(ISNA((MATCH(S326,Sheet4!H$2:H$57,0))))),1,0)</f>
        <v>1</v>
      </c>
    </row>
    <row r="327" spans="1:26" x14ac:dyDescent="0.3">
      <c r="A327">
        <v>2019</v>
      </c>
      <c r="B327" t="str">
        <v>October</v>
      </c>
      <c r="C327">
        <v>1</v>
      </c>
      <c r="D327" t="b">
        <v>1</v>
      </c>
      <c r="E327">
        <v>0</v>
      </c>
      <c r="F327">
        <v>40214</v>
      </c>
      <c r="G327">
        <v>145</v>
      </c>
      <c r="H327">
        <v>0</v>
      </c>
      <c r="I327">
        <v>74</v>
      </c>
      <c r="J327">
        <v>27</v>
      </c>
      <c r="K327">
        <v>0</v>
      </c>
      <c r="L327">
        <v>0</v>
      </c>
      <c r="N327">
        <v>2019</v>
      </c>
      <c r="O327" t="s">
        <v>258</v>
      </c>
      <c r="P327">
        <v>1</v>
      </c>
      <c r="Q327" t="b">
        <v>1</v>
      </c>
      <c r="R327">
        <v>0</v>
      </c>
      <c r="S327">
        <v>40214</v>
      </c>
      <c r="T327">
        <v>145</v>
      </c>
      <c r="U327">
        <v>0</v>
      </c>
      <c r="V327">
        <v>74</v>
      </c>
      <c r="W327">
        <v>27</v>
      </c>
      <c r="X327">
        <v>0</v>
      </c>
      <c r="Y327">
        <v>0</v>
      </c>
      <c r="Z327">
        <f>IF(OR(P327=1,NOT(ISNA((MATCH(S327,Sheet4!H$2:H$57,0))))),1,0)</f>
        <v>1</v>
      </c>
    </row>
    <row r="328" spans="1:26" x14ac:dyDescent="0.3">
      <c r="A328">
        <v>2019</v>
      </c>
      <c r="B328" t="str">
        <v>October</v>
      </c>
      <c r="C328">
        <v>1</v>
      </c>
      <c r="D328" t="b">
        <v>1</v>
      </c>
      <c r="E328">
        <v>0</v>
      </c>
      <c r="F328">
        <v>40215</v>
      </c>
      <c r="G328">
        <v>59</v>
      </c>
      <c r="H328">
        <v>0</v>
      </c>
      <c r="I328">
        <v>45</v>
      </c>
      <c r="J328">
        <v>23</v>
      </c>
      <c r="K328">
        <v>0</v>
      </c>
      <c r="L328">
        <v>0</v>
      </c>
      <c r="N328">
        <v>2019</v>
      </c>
      <c r="O328" t="s">
        <v>258</v>
      </c>
      <c r="P328">
        <v>1</v>
      </c>
      <c r="Q328" t="b">
        <v>1</v>
      </c>
      <c r="R328">
        <v>0</v>
      </c>
      <c r="S328">
        <v>40215</v>
      </c>
      <c r="T328">
        <v>59</v>
      </c>
      <c r="U328">
        <v>0</v>
      </c>
      <c r="V328">
        <v>45</v>
      </c>
      <c r="W328">
        <v>23</v>
      </c>
      <c r="X328">
        <v>0</v>
      </c>
      <c r="Y328">
        <v>0</v>
      </c>
      <c r="Z328">
        <f>IF(OR(P328=1,NOT(ISNA((MATCH(S328,Sheet4!H$2:H$57,0))))),1,0)</f>
        <v>1</v>
      </c>
    </row>
    <row r="329" spans="1:26" x14ac:dyDescent="0.3">
      <c r="A329">
        <v>2019</v>
      </c>
      <c r="B329" t="str">
        <v>October</v>
      </c>
      <c r="C329">
        <v>1</v>
      </c>
      <c r="D329" t="b">
        <v>1</v>
      </c>
      <c r="E329">
        <v>0</v>
      </c>
      <c r="F329">
        <v>40216</v>
      </c>
      <c r="G329">
        <v>127</v>
      </c>
      <c r="H329">
        <v>0</v>
      </c>
      <c r="I329">
        <v>75</v>
      </c>
      <c r="J329">
        <v>38</v>
      </c>
      <c r="K329">
        <v>0</v>
      </c>
      <c r="L329">
        <v>0</v>
      </c>
      <c r="N329">
        <v>2019</v>
      </c>
      <c r="O329" t="s">
        <v>258</v>
      </c>
      <c r="P329">
        <v>1</v>
      </c>
      <c r="Q329" t="b">
        <v>1</v>
      </c>
      <c r="R329">
        <v>0</v>
      </c>
      <c r="S329">
        <v>40216</v>
      </c>
      <c r="T329">
        <v>127</v>
      </c>
      <c r="U329">
        <v>0</v>
      </c>
      <c r="V329">
        <v>75</v>
      </c>
      <c r="W329">
        <v>38</v>
      </c>
      <c r="X329">
        <v>0</v>
      </c>
      <c r="Y329">
        <v>0</v>
      </c>
      <c r="Z329">
        <f>IF(OR(P329=1,NOT(ISNA((MATCH(S329,Sheet4!H$2:H$57,0))))),1,0)</f>
        <v>1</v>
      </c>
    </row>
    <row r="330" spans="1:26" x14ac:dyDescent="0.3">
      <c r="A330">
        <v>2019</v>
      </c>
      <c r="B330" t="str">
        <v>October</v>
      </c>
      <c r="C330">
        <v>1</v>
      </c>
      <c r="D330" t="b">
        <v>1</v>
      </c>
      <c r="E330">
        <v>0</v>
      </c>
      <c r="F330">
        <v>40217</v>
      </c>
      <c r="G330">
        <v>23</v>
      </c>
      <c r="H330">
        <v>0</v>
      </c>
      <c r="I330">
        <v>11</v>
      </c>
      <c r="J330">
        <v>8</v>
      </c>
      <c r="K330">
        <v>0</v>
      </c>
      <c r="L330">
        <v>0</v>
      </c>
      <c r="N330">
        <v>2019</v>
      </c>
      <c r="O330" t="s">
        <v>258</v>
      </c>
      <c r="P330">
        <v>1</v>
      </c>
      <c r="Q330" t="b">
        <v>1</v>
      </c>
      <c r="R330">
        <v>0</v>
      </c>
      <c r="S330">
        <v>40217</v>
      </c>
      <c r="T330">
        <v>23</v>
      </c>
      <c r="U330">
        <v>0</v>
      </c>
      <c r="V330">
        <v>11</v>
      </c>
      <c r="W330">
        <v>8</v>
      </c>
      <c r="X330">
        <v>0</v>
      </c>
      <c r="Y330">
        <v>0</v>
      </c>
      <c r="Z330">
        <f>IF(OR(P330=1,NOT(ISNA((MATCH(S330,Sheet4!H$2:H$57,0))))),1,0)</f>
        <v>1</v>
      </c>
    </row>
    <row r="331" spans="1:26" x14ac:dyDescent="0.3">
      <c r="A331">
        <v>2019</v>
      </c>
      <c r="B331" t="str">
        <v>October</v>
      </c>
      <c r="C331">
        <v>1</v>
      </c>
      <c r="D331" t="b">
        <v>1</v>
      </c>
      <c r="E331">
        <v>0</v>
      </c>
      <c r="F331">
        <v>40218</v>
      </c>
      <c r="G331">
        <v>147</v>
      </c>
      <c r="H331">
        <v>0</v>
      </c>
      <c r="I331">
        <v>82</v>
      </c>
      <c r="J331">
        <v>42</v>
      </c>
      <c r="K331">
        <v>0</v>
      </c>
      <c r="L331">
        <v>0</v>
      </c>
      <c r="N331">
        <v>2019</v>
      </c>
      <c r="O331" t="s">
        <v>258</v>
      </c>
      <c r="P331">
        <v>1</v>
      </c>
      <c r="Q331" t="b">
        <v>1</v>
      </c>
      <c r="R331">
        <v>0</v>
      </c>
      <c r="S331">
        <v>40218</v>
      </c>
      <c r="T331">
        <v>147</v>
      </c>
      <c r="U331">
        <v>0</v>
      </c>
      <c r="V331">
        <v>82</v>
      </c>
      <c r="W331">
        <v>42</v>
      </c>
      <c r="X331">
        <v>0</v>
      </c>
      <c r="Y331">
        <v>0</v>
      </c>
      <c r="Z331">
        <f>IF(OR(P331=1,NOT(ISNA((MATCH(S331,Sheet4!H$2:H$57,0))))),1,0)</f>
        <v>1</v>
      </c>
    </row>
    <row r="332" spans="1:26" x14ac:dyDescent="0.3">
      <c r="A332">
        <v>2019</v>
      </c>
      <c r="B332" t="str">
        <v>October</v>
      </c>
      <c r="C332">
        <v>1</v>
      </c>
      <c r="D332" t="b">
        <v>1</v>
      </c>
      <c r="E332">
        <v>0</v>
      </c>
      <c r="F332">
        <v>40219</v>
      </c>
      <c r="G332">
        <v>94</v>
      </c>
      <c r="H332">
        <v>0</v>
      </c>
      <c r="I332">
        <v>38</v>
      </c>
      <c r="J332">
        <v>17</v>
      </c>
      <c r="K332">
        <v>0</v>
      </c>
      <c r="L332">
        <v>0</v>
      </c>
      <c r="N332">
        <v>2019</v>
      </c>
      <c r="O332" t="s">
        <v>258</v>
      </c>
      <c r="P332">
        <v>1</v>
      </c>
      <c r="Q332" t="b">
        <v>1</v>
      </c>
      <c r="R332">
        <v>0</v>
      </c>
      <c r="S332">
        <v>40219</v>
      </c>
      <c r="T332">
        <v>94</v>
      </c>
      <c r="U332">
        <v>0</v>
      </c>
      <c r="V332">
        <v>38</v>
      </c>
      <c r="W332">
        <v>17</v>
      </c>
      <c r="X332">
        <v>0</v>
      </c>
      <c r="Y332">
        <v>0</v>
      </c>
      <c r="Z332">
        <f>IF(OR(P332=1,NOT(ISNA((MATCH(S332,Sheet4!H$2:H$57,0))))),1,0)</f>
        <v>1</v>
      </c>
    </row>
    <row r="333" spans="1:26" x14ac:dyDescent="0.3">
      <c r="A333">
        <v>2019</v>
      </c>
      <c r="B333" t="str">
        <v>October</v>
      </c>
      <c r="C333">
        <v>1</v>
      </c>
      <c r="D333" t="b">
        <v>1</v>
      </c>
      <c r="E333">
        <v>0</v>
      </c>
      <c r="F333">
        <v>40220</v>
      </c>
      <c r="G333">
        <v>65</v>
      </c>
      <c r="H333">
        <v>0</v>
      </c>
      <c r="I333">
        <v>26</v>
      </c>
      <c r="J333">
        <v>10</v>
      </c>
      <c r="K333">
        <v>0</v>
      </c>
      <c r="L333">
        <v>0</v>
      </c>
      <c r="N333">
        <v>2019</v>
      </c>
      <c r="O333" t="s">
        <v>258</v>
      </c>
      <c r="P333">
        <v>1</v>
      </c>
      <c r="Q333" t="b">
        <v>1</v>
      </c>
      <c r="R333">
        <v>0</v>
      </c>
      <c r="S333">
        <v>40220</v>
      </c>
      <c r="T333">
        <v>65</v>
      </c>
      <c r="U333">
        <v>0</v>
      </c>
      <c r="V333">
        <v>26</v>
      </c>
      <c r="W333">
        <v>10</v>
      </c>
      <c r="X333">
        <v>0</v>
      </c>
      <c r="Y333">
        <v>0</v>
      </c>
      <c r="Z333">
        <f>IF(OR(P333=1,NOT(ISNA((MATCH(S333,Sheet4!H$2:H$57,0))))),1,0)</f>
        <v>1</v>
      </c>
    </row>
    <row r="334" spans="1:26" x14ac:dyDescent="0.3">
      <c r="A334">
        <v>2019</v>
      </c>
      <c r="B334" t="str">
        <v>October</v>
      </c>
      <c r="C334">
        <v>1</v>
      </c>
      <c r="D334" t="b">
        <v>1</v>
      </c>
      <c r="E334">
        <v>0</v>
      </c>
      <c r="F334">
        <v>40222</v>
      </c>
      <c r="G334">
        <v>34</v>
      </c>
      <c r="H334">
        <v>0</v>
      </c>
      <c r="I334">
        <v>18</v>
      </c>
      <c r="J334">
        <v>4</v>
      </c>
      <c r="K334">
        <v>0</v>
      </c>
      <c r="L334">
        <v>0</v>
      </c>
      <c r="N334">
        <v>2019</v>
      </c>
      <c r="O334" t="s">
        <v>258</v>
      </c>
      <c r="P334">
        <v>1</v>
      </c>
      <c r="Q334" t="b">
        <v>1</v>
      </c>
      <c r="R334">
        <v>0</v>
      </c>
      <c r="S334">
        <v>40222</v>
      </c>
      <c r="T334">
        <v>34</v>
      </c>
      <c r="U334">
        <v>0</v>
      </c>
      <c r="V334">
        <v>18</v>
      </c>
      <c r="W334">
        <v>4</v>
      </c>
      <c r="X334">
        <v>0</v>
      </c>
      <c r="Y334">
        <v>0</v>
      </c>
      <c r="Z334">
        <f>IF(OR(P334=1,NOT(ISNA((MATCH(S334,Sheet4!H$2:H$57,0))))),1,0)</f>
        <v>1</v>
      </c>
    </row>
    <row r="335" spans="1:26" x14ac:dyDescent="0.3">
      <c r="A335">
        <v>2019</v>
      </c>
      <c r="B335" t="str">
        <v>October</v>
      </c>
      <c r="C335">
        <v>1</v>
      </c>
      <c r="D335" t="b">
        <v>1</v>
      </c>
      <c r="E335">
        <v>0</v>
      </c>
      <c r="F335">
        <v>40223</v>
      </c>
      <c r="G335">
        <v>41</v>
      </c>
      <c r="H335">
        <v>0</v>
      </c>
      <c r="I335">
        <v>22</v>
      </c>
      <c r="J335">
        <v>9</v>
      </c>
      <c r="K335">
        <v>0</v>
      </c>
      <c r="L335">
        <v>0</v>
      </c>
      <c r="N335">
        <v>2019</v>
      </c>
      <c r="O335" t="s">
        <v>258</v>
      </c>
      <c r="P335">
        <v>1</v>
      </c>
      <c r="Q335" t="b">
        <v>1</v>
      </c>
      <c r="R335">
        <v>0</v>
      </c>
      <c r="S335">
        <v>40223</v>
      </c>
      <c r="T335">
        <v>41</v>
      </c>
      <c r="U335">
        <v>0</v>
      </c>
      <c r="V335">
        <v>22</v>
      </c>
      <c r="W335">
        <v>9</v>
      </c>
      <c r="X335">
        <v>0</v>
      </c>
      <c r="Y335">
        <v>0</v>
      </c>
      <c r="Z335">
        <f>IF(OR(P335=1,NOT(ISNA((MATCH(S335,Sheet4!H$2:H$57,0))))),1,0)</f>
        <v>1</v>
      </c>
    </row>
    <row r="336" spans="1:26" x14ac:dyDescent="0.3">
      <c r="A336">
        <v>2019</v>
      </c>
      <c r="B336" t="str">
        <v>October</v>
      </c>
      <c r="C336">
        <v>1</v>
      </c>
      <c r="D336" t="b">
        <v>1</v>
      </c>
      <c r="E336">
        <v>0</v>
      </c>
      <c r="F336">
        <v>40228</v>
      </c>
      <c r="G336">
        <v>19</v>
      </c>
      <c r="H336">
        <v>0</v>
      </c>
      <c r="I336">
        <v>9</v>
      </c>
      <c r="J336">
        <v>3</v>
      </c>
      <c r="K336">
        <v>0</v>
      </c>
      <c r="L336">
        <v>0</v>
      </c>
      <c r="N336">
        <v>2019</v>
      </c>
      <c r="O336" t="s">
        <v>258</v>
      </c>
      <c r="P336">
        <v>1</v>
      </c>
      <c r="Q336" t="b">
        <v>1</v>
      </c>
      <c r="R336">
        <v>0</v>
      </c>
      <c r="S336">
        <v>40228</v>
      </c>
      <c r="T336">
        <v>19</v>
      </c>
      <c r="U336">
        <v>0</v>
      </c>
      <c r="V336">
        <v>9</v>
      </c>
      <c r="W336">
        <v>3</v>
      </c>
      <c r="X336">
        <v>0</v>
      </c>
      <c r="Y336">
        <v>0</v>
      </c>
      <c r="Z336">
        <f>IF(OR(P336=1,NOT(ISNA((MATCH(S336,Sheet4!H$2:H$57,0))))),1,0)</f>
        <v>1</v>
      </c>
    </row>
    <row r="337" spans="1:26" x14ac:dyDescent="0.3">
      <c r="A337">
        <v>2019</v>
      </c>
      <c r="B337" t="str">
        <v>October</v>
      </c>
      <c r="C337">
        <v>1</v>
      </c>
      <c r="D337" t="b">
        <v>1</v>
      </c>
      <c r="E337">
        <v>0</v>
      </c>
      <c r="F337">
        <v>40229</v>
      </c>
      <c r="G337">
        <v>28</v>
      </c>
      <c r="H337">
        <v>0</v>
      </c>
      <c r="I337">
        <v>10</v>
      </c>
      <c r="J337">
        <v>4</v>
      </c>
      <c r="K337">
        <v>0</v>
      </c>
      <c r="L337">
        <v>0</v>
      </c>
      <c r="N337">
        <v>2019</v>
      </c>
      <c r="O337" t="s">
        <v>258</v>
      </c>
      <c r="P337">
        <v>1</v>
      </c>
      <c r="Q337" t="b">
        <v>1</v>
      </c>
      <c r="R337">
        <v>0</v>
      </c>
      <c r="S337">
        <v>40229</v>
      </c>
      <c r="T337">
        <v>28</v>
      </c>
      <c r="U337">
        <v>0</v>
      </c>
      <c r="V337">
        <v>10</v>
      </c>
      <c r="W337">
        <v>4</v>
      </c>
      <c r="X337">
        <v>0</v>
      </c>
      <c r="Y337">
        <v>0</v>
      </c>
      <c r="Z337">
        <f>IF(OR(P337=1,NOT(ISNA((MATCH(S337,Sheet4!H$2:H$57,0))))),1,0)</f>
        <v>1</v>
      </c>
    </row>
    <row r="338" spans="1:26" x14ac:dyDescent="0.3">
      <c r="A338">
        <v>2019</v>
      </c>
      <c r="B338" t="str">
        <v>October</v>
      </c>
      <c r="C338">
        <v>1</v>
      </c>
      <c r="D338" t="b">
        <v>1</v>
      </c>
      <c r="E338">
        <v>0</v>
      </c>
      <c r="F338">
        <v>40241</v>
      </c>
      <c r="G338">
        <v>31</v>
      </c>
      <c r="H338">
        <v>0</v>
      </c>
      <c r="I338">
        <v>15</v>
      </c>
      <c r="J338">
        <v>8</v>
      </c>
      <c r="K338">
        <v>0</v>
      </c>
      <c r="L338">
        <v>0</v>
      </c>
      <c r="N338">
        <v>2019</v>
      </c>
      <c r="O338" t="s">
        <v>258</v>
      </c>
      <c r="P338">
        <v>1</v>
      </c>
      <c r="Q338" t="b">
        <v>1</v>
      </c>
      <c r="R338">
        <v>0</v>
      </c>
      <c r="S338">
        <v>40241</v>
      </c>
      <c r="T338">
        <v>31</v>
      </c>
      <c r="U338">
        <v>0</v>
      </c>
      <c r="V338">
        <v>15</v>
      </c>
      <c r="W338">
        <v>8</v>
      </c>
      <c r="X338">
        <v>0</v>
      </c>
      <c r="Y338">
        <v>0</v>
      </c>
      <c r="Z338">
        <f>IF(OR(P338=1,NOT(ISNA((MATCH(S338,Sheet4!H$2:H$57,0))))),1,0)</f>
        <v>1</v>
      </c>
    </row>
    <row r="339" spans="1:26" x14ac:dyDescent="0.3">
      <c r="A339">
        <v>2019</v>
      </c>
      <c r="B339" t="str">
        <v>October</v>
      </c>
      <c r="C339">
        <v>1</v>
      </c>
      <c r="D339" t="b">
        <v>1</v>
      </c>
      <c r="E339">
        <v>0</v>
      </c>
      <c r="F339">
        <v>40242</v>
      </c>
      <c r="G339">
        <v>20</v>
      </c>
      <c r="H339">
        <v>0</v>
      </c>
      <c r="I339">
        <v>10</v>
      </c>
      <c r="J339">
        <v>2</v>
      </c>
      <c r="K339">
        <v>0</v>
      </c>
      <c r="L339">
        <v>0</v>
      </c>
      <c r="N339">
        <v>2019</v>
      </c>
      <c r="O339" t="s">
        <v>258</v>
      </c>
      <c r="P339">
        <v>1</v>
      </c>
      <c r="Q339" t="b">
        <v>1</v>
      </c>
      <c r="R339">
        <v>0</v>
      </c>
      <c r="S339">
        <v>40242</v>
      </c>
      <c r="T339">
        <v>20</v>
      </c>
      <c r="U339">
        <v>0</v>
      </c>
      <c r="V339">
        <v>10</v>
      </c>
      <c r="W339">
        <v>2</v>
      </c>
      <c r="X339">
        <v>0</v>
      </c>
      <c r="Y339">
        <v>0</v>
      </c>
      <c r="Z339">
        <f>IF(OR(P339=1,NOT(ISNA((MATCH(S339,Sheet4!H$2:H$57,0))))),1,0)</f>
        <v>1</v>
      </c>
    </row>
    <row r="340" spans="1:26" x14ac:dyDescent="0.3">
      <c r="A340">
        <v>2019</v>
      </c>
      <c r="B340" t="str">
        <v>October</v>
      </c>
      <c r="C340">
        <v>1</v>
      </c>
      <c r="D340" t="b">
        <v>1</v>
      </c>
      <c r="E340">
        <v>0</v>
      </c>
      <c r="F340">
        <v>40243</v>
      </c>
      <c r="G340">
        <v>5</v>
      </c>
      <c r="H340">
        <v>0</v>
      </c>
      <c r="I340">
        <v>1</v>
      </c>
      <c r="J340">
        <v>1</v>
      </c>
      <c r="K340">
        <v>0</v>
      </c>
      <c r="L340">
        <v>0</v>
      </c>
      <c r="N340">
        <v>2019</v>
      </c>
      <c r="O340" t="s">
        <v>258</v>
      </c>
      <c r="P340">
        <v>1</v>
      </c>
      <c r="Q340" t="b">
        <v>1</v>
      </c>
      <c r="R340">
        <v>0</v>
      </c>
      <c r="S340">
        <v>40243</v>
      </c>
      <c r="T340">
        <v>5</v>
      </c>
      <c r="U340">
        <v>0</v>
      </c>
      <c r="V340">
        <v>1</v>
      </c>
      <c r="W340">
        <v>1</v>
      </c>
      <c r="X340">
        <v>0</v>
      </c>
      <c r="Y340">
        <v>0</v>
      </c>
      <c r="Z340">
        <f>IF(OR(P340=1,NOT(ISNA((MATCH(S340,Sheet4!H$2:H$57,0))))),1,0)</f>
        <v>1</v>
      </c>
    </row>
    <row r="341" spans="1:26" x14ac:dyDescent="0.3">
      <c r="A341">
        <v>2019</v>
      </c>
      <c r="B341" t="str">
        <v>October</v>
      </c>
      <c r="C341">
        <v>1</v>
      </c>
      <c r="D341" t="b">
        <v>1</v>
      </c>
      <c r="E341">
        <v>0</v>
      </c>
      <c r="F341">
        <v>40245</v>
      </c>
      <c r="G341">
        <v>19</v>
      </c>
      <c r="H341">
        <v>0</v>
      </c>
      <c r="I341">
        <v>10</v>
      </c>
      <c r="J341">
        <v>5</v>
      </c>
      <c r="K341">
        <v>0</v>
      </c>
      <c r="L341">
        <v>0</v>
      </c>
      <c r="N341">
        <v>2019</v>
      </c>
      <c r="O341" t="s">
        <v>258</v>
      </c>
      <c r="P341">
        <v>1</v>
      </c>
      <c r="Q341" t="b">
        <v>1</v>
      </c>
      <c r="R341">
        <v>0</v>
      </c>
      <c r="S341">
        <v>40245</v>
      </c>
      <c r="T341">
        <v>19</v>
      </c>
      <c r="U341">
        <v>0</v>
      </c>
      <c r="V341">
        <v>10</v>
      </c>
      <c r="W341">
        <v>5</v>
      </c>
      <c r="X341">
        <v>0</v>
      </c>
      <c r="Y341">
        <v>0</v>
      </c>
      <c r="Z341">
        <f>IF(OR(P341=1,NOT(ISNA((MATCH(S341,Sheet4!H$2:H$57,0))))),1,0)</f>
        <v>1</v>
      </c>
    </row>
    <row r="342" spans="1:26" x14ac:dyDescent="0.3">
      <c r="A342">
        <v>2019</v>
      </c>
      <c r="B342" t="str">
        <v>October</v>
      </c>
      <c r="C342">
        <v>1</v>
      </c>
      <c r="D342" t="b">
        <v>1</v>
      </c>
      <c r="E342">
        <v>0</v>
      </c>
      <c r="F342">
        <v>40258</v>
      </c>
      <c r="G342">
        <v>32</v>
      </c>
      <c r="H342">
        <v>0</v>
      </c>
      <c r="I342">
        <v>18</v>
      </c>
      <c r="J342">
        <v>8</v>
      </c>
      <c r="K342">
        <v>0</v>
      </c>
      <c r="L342">
        <v>0</v>
      </c>
      <c r="N342">
        <v>2019</v>
      </c>
      <c r="O342" t="s">
        <v>258</v>
      </c>
      <c r="P342">
        <v>1</v>
      </c>
      <c r="Q342" t="b">
        <v>1</v>
      </c>
      <c r="R342">
        <v>0</v>
      </c>
      <c r="S342">
        <v>40258</v>
      </c>
      <c r="T342">
        <v>32</v>
      </c>
      <c r="U342">
        <v>0</v>
      </c>
      <c r="V342">
        <v>18</v>
      </c>
      <c r="W342">
        <v>8</v>
      </c>
      <c r="X342">
        <v>0</v>
      </c>
      <c r="Y342">
        <v>0</v>
      </c>
      <c r="Z342">
        <f>IF(OR(P342=1,NOT(ISNA((MATCH(S342,Sheet4!H$2:H$57,0))))),1,0)</f>
        <v>1</v>
      </c>
    </row>
    <row r="343" spans="1:26" x14ac:dyDescent="0.3">
      <c r="A343">
        <v>2019</v>
      </c>
      <c r="B343" t="str">
        <v>October</v>
      </c>
      <c r="C343">
        <v>1</v>
      </c>
      <c r="D343" t="b">
        <v>1</v>
      </c>
      <c r="E343">
        <v>0</v>
      </c>
      <c r="F343">
        <v>40261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N343">
        <v>2019</v>
      </c>
      <c r="O343" t="s">
        <v>258</v>
      </c>
      <c r="P343">
        <v>1</v>
      </c>
      <c r="Q343" t="b">
        <v>1</v>
      </c>
      <c r="R343">
        <v>0</v>
      </c>
      <c r="S343">
        <v>40261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f>IF(OR(P343=1,NOT(ISNA((MATCH(S343,Sheet4!H$2:H$57,0))))),1,0)</f>
        <v>1</v>
      </c>
    </row>
    <row r="344" spans="1:26" x14ac:dyDescent="0.3">
      <c r="A344">
        <v>2019</v>
      </c>
      <c r="B344" t="str">
        <v>October</v>
      </c>
      <c r="C344">
        <v>1</v>
      </c>
      <c r="D344" t="b">
        <v>1</v>
      </c>
      <c r="E344">
        <v>0</v>
      </c>
      <c r="F344">
        <v>40272</v>
      </c>
      <c r="G344">
        <v>78</v>
      </c>
      <c r="H344">
        <v>0</v>
      </c>
      <c r="I344">
        <v>49</v>
      </c>
      <c r="J344">
        <v>23</v>
      </c>
      <c r="K344">
        <v>0</v>
      </c>
      <c r="L344">
        <v>0</v>
      </c>
      <c r="N344">
        <v>2019</v>
      </c>
      <c r="O344" t="s">
        <v>258</v>
      </c>
      <c r="P344">
        <v>1</v>
      </c>
      <c r="Q344" t="b">
        <v>1</v>
      </c>
      <c r="R344">
        <v>0</v>
      </c>
      <c r="S344">
        <v>40272</v>
      </c>
      <c r="T344">
        <v>78</v>
      </c>
      <c r="U344">
        <v>0</v>
      </c>
      <c r="V344">
        <v>49</v>
      </c>
      <c r="W344">
        <v>23</v>
      </c>
      <c r="X344">
        <v>0</v>
      </c>
      <c r="Y344">
        <v>0</v>
      </c>
      <c r="Z344">
        <f>IF(OR(P344=1,NOT(ISNA((MATCH(S344,Sheet4!H$2:H$57,0))))),1,0)</f>
        <v>1</v>
      </c>
    </row>
    <row r="345" spans="1:26" x14ac:dyDescent="0.3">
      <c r="A345">
        <v>2019</v>
      </c>
      <c r="B345" t="str">
        <v>October</v>
      </c>
      <c r="C345">
        <v>1</v>
      </c>
      <c r="D345" t="b">
        <v>1</v>
      </c>
      <c r="E345">
        <v>0</v>
      </c>
      <c r="F345">
        <v>40291</v>
      </c>
      <c r="G345">
        <v>31</v>
      </c>
      <c r="H345">
        <v>0</v>
      </c>
      <c r="I345">
        <v>15</v>
      </c>
      <c r="J345">
        <v>6</v>
      </c>
      <c r="K345">
        <v>0</v>
      </c>
      <c r="L345">
        <v>0</v>
      </c>
      <c r="N345">
        <v>2019</v>
      </c>
      <c r="O345" t="s">
        <v>258</v>
      </c>
      <c r="P345">
        <v>1</v>
      </c>
      <c r="Q345" t="b">
        <v>1</v>
      </c>
      <c r="R345">
        <v>0</v>
      </c>
      <c r="S345">
        <v>40291</v>
      </c>
      <c r="T345">
        <v>31</v>
      </c>
      <c r="U345">
        <v>0</v>
      </c>
      <c r="V345">
        <v>15</v>
      </c>
      <c r="W345">
        <v>6</v>
      </c>
      <c r="X345">
        <v>0</v>
      </c>
      <c r="Y345">
        <v>0</v>
      </c>
      <c r="Z345">
        <f>IF(OR(P345=1,NOT(ISNA((MATCH(S345,Sheet4!H$2:H$57,0))))),1,0)</f>
        <v>1</v>
      </c>
    </row>
    <row r="346" spans="1:26" x14ac:dyDescent="0.3">
      <c r="A346">
        <v>2019</v>
      </c>
      <c r="B346" t="str">
        <v>October</v>
      </c>
      <c r="C346">
        <v>1</v>
      </c>
      <c r="D346" t="b">
        <v>1</v>
      </c>
      <c r="E346">
        <v>0</v>
      </c>
      <c r="F346">
        <v>40299</v>
      </c>
      <c r="G346">
        <v>36</v>
      </c>
      <c r="H346">
        <v>0</v>
      </c>
      <c r="I346">
        <v>17</v>
      </c>
      <c r="J346">
        <v>10</v>
      </c>
      <c r="K346">
        <v>0</v>
      </c>
      <c r="L346">
        <v>0</v>
      </c>
      <c r="N346">
        <v>2019</v>
      </c>
      <c r="O346" t="s">
        <v>258</v>
      </c>
      <c r="P346">
        <v>1</v>
      </c>
      <c r="Q346" t="b">
        <v>1</v>
      </c>
      <c r="R346">
        <v>0</v>
      </c>
      <c r="S346">
        <v>40299</v>
      </c>
      <c r="T346">
        <v>36</v>
      </c>
      <c r="U346">
        <v>0</v>
      </c>
      <c r="V346">
        <v>17</v>
      </c>
      <c r="W346">
        <v>10</v>
      </c>
      <c r="X346">
        <v>0</v>
      </c>
      <c r="Y346">
        <v>0</v>
      </c>
      <c r="Z346">
        <f>IF(OR(P346=1,NOT(ISNA((MATCH(S346,Sheet4!H$2:H$57,0))))),1,0)</f>
        <v>1</v>
      </c>
    </row>
    <row r="347" spans="1:26" x14ac:dyDescent="0.3">
      <c r="A347">
        <v>2019</v>
      </c>
      <c r="B347" t="str">
        <v>October</v>
      </c>
      <c r="C347">
        <v>0</v>
      </c>
      <c r="D347" t="b">
        <v>1</v>
      </c>
      <c r="E347">
        <v>0</v>
      </c>
      <c r="F347">
        <v>40118</v>
      </c>
      <c r="G347">
        <v>17</v>
      </c>
      <c r="H347">
        <v>0</v>
      </c>
      <c r="I347">
        <v>11</v>
      </c>
      <c r="J347">
        <v>8</v>
      </c>
      <c r="K347">
        <v>0</v>
      </c>
      <c r="L347">
        <v>0</v>
      </c>
      <c r="N347">
        <v>2019</v>
      </c>
      <c r="O347" t="s">
        <v>258</v>
      </c>
      <c r="P347">
        <v>0</v>
      </c>
      <c r="Q347" t="b">
        <v>1</v>
      </c>
      <c r="R347">
        <v>0</v>
      </c>
      <c r="S347">
        <v>40118</v>
      </c>
      <c r="T347">
        <v>17</v>
      </c>
      <c r="U347">
        <v>0</v>
      </c>
      <c r="V347">
        <v>11</v>
      </c>
      <c r="W347">
        <v>8</v>
      </c>
      <c r="X347">
        <v>0</v>
      </c>
      <c r="Y347">
        <v>0</v>
      </c>
      <c r="Z347">
        <f>IF(OR(P347=1,NOT(ISNA((MATCH(S347,Sheet4!H$2:H$57,0))))),1,0)</f>
        <v>1</v>
      </c>
    </row>
    <row r="348" spans="1:26" x14ac:dyDescent="0.3">
      <c r="A348">
        <v>2019</v>
      </c>
      <c r="B348" t="str">
        <v>October</v>
      </c>
      <c r="C348">
        <v>0</v>
      </c>
      <c r="D348" t="b">
        <v>1</v>
      </c>
      <c r="E348">
        <v>0</v>
      </c>
      <c r="F348">
        <v>30216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N348">
        <v>2019</v>
      </c>
      <c r="O348" t="s">
        <v>258</v>
      </c>
      <c r="P348">
        <v>0</v>
      </c>
      <c r="Q348" t="b">
        <v>1</v>
      </c>
      <c r="R348">
        <v>0</v>
      </c>
      <c r="S348">
        <v>30216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f>IF(OR(P348=1,NOT(ISNA((MATCH(S348,Sheet4!H$2:H$57,0))))),1,0)</f>
        <v>0</v>
      </c>
    </row>
    <row r="349" spans="1:26" x14ac:dyDescent="0.3">
      <c r="A349">
        <v>2019</v>
      </c>
      <c r="B349" t="str">
        <v>October</v>
      </c>
      <c r="C349">
        <v>0</v>
      </c>
      <c r="D349" t="b">
        <v>1</v>
      </c>
      <c r="E349">
        <v>0</v>
      </c>
      <c r="F349">
        <v>40059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N349">
        <v>2019</v>
      </c>
      <c r="O349" t="s">
        <v>258</v>
      </c>
      <c r="P349">
        <v>0</v>
      </c>
      <c r="Q349" t="b">
        <v>1</v>
      </c>
      <c r="R349">
        <v>0</v>
      </c>
      <c r="S349">
        <v>40059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f>IF(OR(P349=1,NOT(ISNA((MATCH(S349,Sheet4!H$2:H$57,0))))),1,0)</f>
        <v>1</v>
      </c>
    </row>
    <row r="350" spans="1:26" x14ac:dyDescent="0.3">
      <c r="A350">
        <v>2019</v>
      </c>
      <c r="B350" t="str">
        <v>November</v>
      </c>
      <c r="C350">
        <v>1</v>
      </c>
      <c r="D350" t="b">
        <v>1</v>
      </c>
      <c r="E350">
        <v>0</v>
      </c>
      <c r="F350">
        <v>40202</v>
      </c>
      <c r="G350">
        <v>56</v>
      </c>
      <c r="H350">
        <v>0</v>
      </c>
      <c r="I350">
        <v>27</v>
      </c>
      <c r="J350">
        <v>14</v>
      </c>
      <c r="K350">
        <v>1</v>
      </c>
      <c r="L350">
        <v>0</v>
      </c>
      <c r="N350">
        <v>2019</v>
      </c>
      <c r="O350" t="s">
        <v>573</v>
      </c>
      <c r="P350">
        <v>1</v>
      </c>
      <c r="Q350" t="b">
        <v>1</v>
      </c>
      <c r="R350">
        <v>0</v>
      </c>
      <c r="S350">
        <v>40202</v>
      </c>
      <c r="T350">
        <v>56</v>
      </c>
      <c r="U350">
        <v>0</v>
      </c>
      <c r="V350">
        <v>27</v>
      </c>
      <c r="W350">
        <v>14</v>
      </c>
      <c r="X350">
        <v>1</v>
      </c>
      <c r="Y350">
        <v>0</v>
      </c>
      <c r="Z350">
        <f>IF(OR(P350=1,NOT(ISNA((MATCH(S350,Sheet4!H$2:H$57,0))))),1,0)</f>
        <v>1</v>
      </c>
    </row>
    <row r="351" spans="1:26" x14ac:dyDescent="0.3">
      <c r="A351">
        <v>2019</v>
      </c>
      <c r="B351" t="str">
        <v>November</v>
      </c>
      <c r="C351">
        <v>1</v>
      </c>
      <c r="D351" t="b">
        <v>1</v>
      </c>
      <c r="E351">
        <v>0</v>
      </c>
      <c r="F351">
        <v>40203</v>
      </c>
      <c r="G351">
        <v>92</v>
      </c>
      <c r="H351">
        <v>0</v>
      </c>
      <c r="I351">
        <v>48</v>
      </c>
      <c r="J351">
        <v>18</v>
      </c>
      <c r="K351">
        <v>0</v>
      </c>
      <c r="L351">
        <v>0</v>
      </c>
      <c r="N351">
        <v>2019</v>
      </c>
      <c r="O351" t="s">
        <v>573</v>
      </c>
      <c r="P351">
        <v>1</v>
      </c>
      <c r="Q351" t="b">
        <v>1</v>
      </c>
      <c r="R351">
        <v>0</v>
      </c>
      <c r="S351">
        <v>40203</v>
      </c>
      <c r="T351">
        <v>92</v>
      </c>
      <c r="U351">
        <v>0</v>
      </c>
      <c r="V351">
        <v>48</v>
      </c>
      <c r="W351">
        <v>18</v>
      </c>
      <c r="X351">
        <v>0</v>
      </c>
      <c r="Y351">
        <v>0</v>
      </c>
      <c r="Z351">
        <f>IF(OR(P351=1,NOT(ISNA((MATCH(S351,Sheet4!H$2:H$57,0))))),1,0)</f>
        <v>1</v>
      </c>
    </row>
    <row r="352" spans="1:26" x14ac:dyDescent="0.3">
      <c r="A352">
        <v>2019</v>
      </c>
      <c r="B352" t="str">
        <v>November</v>
      </c>
      <c r="C352">
        <v>1</v>
      </c>
      <c r="D352" t="b">
        <v>1</v>
      </c>
      <c r="E352">
        <v>0</v>
      </c>
      <c r="F352">
        <v>40204</v>
      </c>
      <c r="G352">
        <v>15</v>
      </c>
      <c r="H352">
        <v>0</v>
      </c>
      <c r="I352">
        <v>7</v>
      </c>
      <c r="J352">
        <v>3</v>
      </c>
      <c r="K352">
        <v>0</v>
      </c>
      <c r="L352">
        <v>0</v>
      </c>
      <c r="N352">
        <v>2019</v>
      </c>
      <c r="O352" t="s">
        <v>573</v>
      </c>
      <c r="P352">
        <v>1</v>
      </c>
      <c r="Q352" t="b">
        <v>1</v>
      </c>
      <c r="R352">
        <v>0</v>
      </c>
      <c r="S352">
        <v>40204</v>
      </c>
      <c r="T352">
        <v>15</v>
      </c>
      <c r="U352">
        <v>0</v>
      </c>
      <c r="V352">
        <v>7</v>
      </c>
      <c r="W352">
        <v>3</v>
      </c>
      <c r="X352">
        <v>0</v>
      </c>
      <c r="Y352">
        <v>0</v>
      </c>
      <c r="Z352">
        <f>IF(OR(P352=1,NOT(ISNA((MATCH(S352,Sheet4!H$2:H$57,0))))),1,0)</f>
        <v>1</v>
      </c>
    </row>
    <row r="353" spans="1:26" x14ac:dyDescent="0.3">
      <c r="A353">
        <v>2019</v>
      </c>
      <c r="B353" t="str">
        <v>November</v>
      </c>
      <c r="C353">
        <v>1</v>
      </c>
      <c r="D353" t="b">
        <v>1</v>
      </c>
      <c r="E353">
        <v>0</v>
      </c>
      <c r="F353">
        <v>40205</v>
      </c>
      <c r="G353">
        <v>5</v>
      </c>
      <c r="H353">
        <v>0</v>
      </c>
      <c r="I353">
        <v>1</v>
      </c>
      <c r="J353">
        <v>1</v>
      </c>
      <c r="K353">
        <v>0</v>
      </c>
      <c r="L353">
        <v>0</v>
      </c>
      <c r="N353">
        <v>2019</v>
      </c>
      <c r="O353" t="s">
        <v>573</v>
      </c>
      <c r="P353">
        <v>1</v>
      </c>
      <c r="Q353" t="b">
        <v>1</v>
      </c>
      <c r="R353">
        <v>0</v>
      </c>
      <c r="S353">
        <v>40205</v>
      </c>
      <c r="T353">
        <v>5</v>
      </c>
      <c r="U353">
        <v>0</v>
      </c>
      <c r="V353">
        <v>1</v>
      </c>
      <c r="W353">
        <v>1</v>
      </c>
      <c r="X353">
        <v>0</v>
      </c>
      <c r="Y353">
        <v>0</v>
      </c>
      <c r="Z353">
        <f>IF(OR(P353=1,NOT(ISNA((MATCH(S353,Sheet4!H$2:H$57,0))))),1,0)</f>
        <v>1</v>
      </c>
    </row>
    <row r="354" spans="1:26" x14ac:dyDescent="0.3">
      <c r="A354">
        <v>2019</v>
      </c>
      <c r="B354" t="str">
        <v>November</v>
      </c>
      <c r="C354">
        <v>1</v>
      </c>
      <c r="D354" t="b">
        <v>1</v>
      </c>
      <c r="E354">
        <v>0</v>
      </c>
      <c r="F354">
        <v>40206</v>
      </c>
      <c r="G354">
        <v>29</v>
      </c>
      <c r="H354">
        <v>0</v>
      </c>
      <c r="I354">
        <v>14</v>
      </c>
      <c r="J354">
        <v>10</v>
      </c>
      <c r="K354">
        <v>0</v>
      </c>
      <c r="L354">
        <v>0</v>
      </c>
      <c r="N354">
        <v>2019</v>
      </c>
      <c r="O354" t="s">
        <v>573</v>
      </c>
      <c r="P354">
        <v>1</v>
      </c>
      <c r="Q354" t="b">
        <v>1</v>
      </c>
      <c r="R354">
        <v>0</v>
      </c>
      <c r="S354">
        <v>40206</v>
      </c>
      <c r="T354">
        <v>29</v>
      </c>
      <c r="U354">
        <v>0</v>
      </c>
      <c r="V354">
        <v>14</v>
      </c>
      <c r="W354">
        <v>10</v>
      </c>
      <c r="X354">
        <v>0</v>
      </c>
      <c r="Y354">
        <v>0</v>
      </c>
      <c r="Z354">
        <f>IF(OR(P354=1,NOT(ISNA((MATCH(S354,Sheet4!H$2:H$57,0))))),1,0)</f>
        <v>1</v>
      </c>
    </row>
    <row r="355" spans="1:26" x14ac:dyDescent="0.3">
      <c r="A355">
        <v>2019</v>
      </c>
      <c r="B355" t="str">
        <v>November</v>
      </c>
      <c r="C355">
        <v>1</v>
      </c>
      <c r="D355" t="b">
        <v>1</v>
      </c>
      <c r="E355">
        <v>0</v>
      </c>
      <c r="F355">
        <v>40207</v>
      </c>
      <c r="G355">
        <v>26</v>
      </c>
      <c r="H355">
        <v>0</v>
      </c>
      <c r="I355">
        <v>11</v>
      </c>
      <c r="J355">
        <v>8</v>
      </c>
      <c r="K355">
        <v>0</v>
      </c>
      <c r="L355">
        <v>0</v>
      </c>
      <c r="N355">
        <v>2019</v>
      </c>
      <c r="O355" t="s">
        <v>573</v>
      </c>
      <c r="P355">
        <v>1</v>
      </c>
      <c r="Q355" t="b">
        <v>1</v>
      </c>
      <c r="R355">
        <v>0</v>
      </c>
      <c r="S355">
        <v>40207</v>
      </c>
      <c r="T355">
        <v>26</v>
      </c>
      <c r="U355">
        <v>0</v>
      </c>
      <c r="V355">
        <v>11</v>
      </c>
      <c r="W355">
        <v>8</v>
      </c>
      <c r="X355">
        <v>0</v>
      </c>
      <c r="Y355">
        <v>0</v>
      </c>
      <c r="Z355">
        <f>IF(OR(P355=1,NOT(ISNA((MATCH(S355,Sheet4!H$2:H$57,0))))),1,0)</f>
        <v>1</v>
      </c>
    </row>
    <row r="356" spans="1:26" x14ac:dyDescent="0.3">
      <c r="A356">
        <v>2019</v>
      </c>
      <c r="B356" t="str">
        <v>November</v>
      </c>
      <c r="C356">
        <v>1</v>
      </c>
      <c r="D356" t="b">
        <v>1</v>
      </c>
      <c r="E356">
        <v>0</v>
      </c>
      <c r="F356">
        <v>40208</v>
      </c>
      <c r="G356">
        <v>49</v>
      </c>
      <c r="H356">
        <v>0</v>
      </c>
      <c r="I356">
        <v>29</v>
      </c>
      <c r="J356">
        <v>19</v>
      </c>
      <c r="K356">
        <v>0</v>
      </c>
      <c r="L356">
        <v>0</v>
      </c>
      <c r="N356">
        <v>2019</v>
      </c>
      <c r="O356" t="s">
        <v>573</v>
      </c>
      <c r="P356">
        <v>1</v>
      </c>
      <c r="Q356" t="b">
        <v>1</v>
      </c>
      <c r="R356">
        <v>0</v>
      </c>
      <c r="S356">
        <v>40208</v>
      </c>
      <c r="T356">
        <v>49</v>
      </c>
      <c r="U356">
        <v>0</v>
      </c>
      <c r="V356">
        <v>29</v>
      </c>
      <c r="W356">
        <v>19</v>
      </c>
      <c r="X356">
        <v>0</v>
      </c>
      <c r="Y356">
        <v>0</v>
      </c>
      <c r="Z356">
        <f>IF(OR(P356=1,NOT(ISNA((MATCH(S356,Sheet4!H$2:H$57,0))))),1,0)</f>
        <v>1</v>
      </c>
    </row>
    <row r="357" spans="1:26" x14ac:dyDescent="0.3">
      <c r="A357">
        <v>2019</v>
      </c>
      <c r="B357" t="str">
        <v>November</v>
      </c>
      <c r="C357">
        <v>1</v>
      </c>
      <c r="D357" t="b">
        <v>1</v>
      </c>
      <c r="E357">
        <v>0</v>
      </c>
      <c r="F357">
        <v>40210</v>
      </c>
      <c r="G357">
        <v>83</v>
      </c>
      <c r="H357">
        <v>0</v>
      </c>
      <c r="I357">
        <v>51</v>
      </c>
      <c r="J357">
        <v>19</v>
      </c>
      <c r="K357">
        <v>0</v>
      </c>
      <c r="L357">
        <v>0</v>
      </c>
      <c r="N357">
        <v>2019</v>
      </c>
      <c r="O357" t="s">
        <v>573</v>
      </c>
      <c r="P357">
        <v>1</v>
      </c>
      <c r="Q357" t="b">
        <v>1</v>
      </c>
      <c r="R357">
        <v>0</v>
      </c>
      <c r="S357">
        <v>40210</v>
      </c>
      <c r="T357">
        <v>83</v>
      </c>
      <c r="U357">
        <v>0</v>
      </c>
      <c r="V357">
        <v>51</v>
      </c>
      <c r="W357">
        <v>19</v>
      </c>
      <c r="X357">
        <v>0</v>
      </c>
      <c r="Y357">
        <v>0</v>
      </c>
      <c r="Z357">
        <f>IF(OR(P357=1,NOT(ISNA((MATCH(S357,Sheet4!H$2:H$57,0))))),1,0)</f>
        <v>1</v>
      </c>
    </row>
    <row r="358" spans="1:26" x14ac:dyDescent="0.3">
      <c r="A358">
        <v>2019</v>
      </c>
      <c r="B358" t="str">
        <v>November</v>
      </c>
      <c r="C358">
        <v>1</v>
      </c>
      <c r="D358" t="b">
        <v>1</v>
      </c>
      <c r="E358">
        <v>0</v>
      </c>
      <c r="F358">
        <v>40211</v>
      </c>
      <c r="G358">
        <v>49</v>
      </c>
      <c r="H358">
        <v>0</v>
      </c>
      <c r="I358">
        <v>32</v>
      </c>
      <c r="J358">
        <v>19</v>
      </c>
      <c r="K358">
        <v>0</v>
      </c>
      <c r="L358">
        <v>1</v>
      </c>
      <c r="N358">
        <v>2019</v>
      </c>
      <c r="O358" t="s">
        <v>573</v>
      </c>
      <c r="P358">
        <v>1</v>
      </c>
      <c r="Q358" t="b">
        <v>1</v>
      </c>
      <c r="R358">
        <v>0</v>
      </c>
      <c r="S358">
        <v>40211</v>
      </c>
      <c r="T358">
        <v>49</v>
      </c>
      <c r="U358">
        <v>0</v>
      </c>
      <c r="V358">
        <v>32</v>
      </c>
      <c r="W358">
        <v>19</v>
      </c>
      <c r="X358">
        <v>0</v>
      </c>
      <c r="Y358">
        <v>1</v>
      </c>
      <c r="Z358">
        <f>IF(OR(P358=1,NOT(ISNA((MATCH(S358,Sheet4!H$2:H$57,0))))),1,0)</f>
        <v>1</v>
      </c>
    </row>
    <row r="359" spans="1:26" x14ac:dyDescent="0.3">
      <c r="A359">
        <v>2019</v>
      </c>
      <c r="B359" t="str">
        <v>November</v>
      </c>
      <c r="C359">
        <v>1</v>
      </c>
      <c r="D359" t="b">
        <v>1</v>
      </c>
      <c r="E359">
        <v>0</v>
      </c>
      <c r="F359">
        <v>40212</v>
      </c>
      <c r="G359">
        <v>37</v>
      </c>
      <c r="H359">
        <v>0</v>
      </c>
      <c r="I359">
        <v>28</v>
      </c>
      <c r="J359">
        <v>11</v>
      </c>
      <c r="K359">
        <v>0</v>
      </c>
      <c r="L359">
        <v>0</v>
      </c>
      <c r="N359">
        <v>2019</v>
      </c>
      <c r="O359" t="s">
        <v>573</v>
      </c>
      <c r="P359">
        <v>1</v>
      </c>
      <c r="Q359" t="b">
        <v>1</v>
      </c>
      <c r="R359">
        <v>0</v>
      </c>
      <c r="S359">
        <v>40212</v>
      </c>
      <c r="T359">
        <v>37</v>
      </c>
      <c r="U359">
        <v>0</v>
      </c>
      <c r="V359">
        <v>28</v>
      </c>
      <c r="W359">
        <v>11</v>
      </c>
      <c r="X359">
        <v>0</v>
      </c>
      <c r="Y359">
        <v>0</v>
      </c>
      <c r="Z359">
        <f>IF(OR(P359=1,NOT(ISNA((MATCH(S359,Sheet4!H$2:H$57,0))))),1,0)</f>
        <v>1</v>
      </c>
    </row>
    <row r="360" spans="1:26" x14ac:dyDescent="0.3">
      <c r="A360">
        <v>2019</v>
      </c>
      <c r="B360" t="str">
        <v>November</v>
      </c>
      <c r="C360">
        <v>1</v>
      </c>
      <c r="D360" t="b">
        <v>1</v>
      </c>
      <c r="E360">
        <v>0</v>
      </c>
      <c r="F360">
        <v>40213</v>
      </c>
      <c r="G360">
        <v>34</v>
      </c>
      <c r="H360">
        <v>0</v>
      </c>
      <c r="I360">
        <v>18</v>
      </c>
      <c r="J360">
        <v>10</v>
      </c>
      <c r="K360">
        <v>0</v>
      </c>
      <c r="L360">
        <v>0</v>
      </c>
      <c r="N360">
        <v>2019</v>
      </c>
      <c r="O360" t="s">
        <v>573</v>
      </c>
      <c r="P360">
        <v>1</v>
      </c>
      <c r="Q360" t="b">
        <v>1</v>
      </c>
      <c r="R360">
        <v>0</v>
      </c>
      <c r="S360">
        <v>40213</v>
      </c>
      <c r="T360">
        <v>34</v>
      </c>
      <c r="U360">
        <v>0</v>
      </c>
      <c r="V360">
        <v>18</v>
      </c>
      <c r="W360">
        <v>10</v>
      </c>
      <c r="X360">
        <v>0</v>
      </c>
      <c r="Y360">
        <v>0</v>
      </c>
      <c r="Z360">
        <f>IF(OR(P360=1,NOT(ISNA((MATCH(S360,Sheet4!H$2:H$57,0))))),1,0)</f>
        <v>1</v>
      </c>
    </row>
    <row r="361" spans="1:26" x14ac:dyDescent="0.3">
      <c r="A361">
        <v>2019</v>
      </c>
      <c r="B361" t="str">
        <v>November</v>
      </c>
      <c r="C361">
        <v>1</v>
      </c>
      <c r="D361" t="b">
        <v>1</v>
      </c>
      <c r="E361">
        <v>0</v>
      </c>
      <c r="F361">
        <v>40214</v>
      </c>
      <c r="G361">
        <v>118</v>
      </c>
      <c r="H361">
        <v>0</v>
      </c>
      <c r="I361">
        <v>59</v>
      </c>
      <c r="J361">
        <v>31</v>
      </c>
      <c r="K361">
        <v>0</v>
      </c>
      <c r="L361">
        <v>0</v>
      </c>
      <c r="N361">
        <v>2019</v>
      </c>
      <c r="O361" t="s">
        <v>573</v>
      </c>
      <c r="P361">
        <v>1</v>
      </c>
      <c r="Q361" t="b">
        <v>1</v>
      </c>
      <c r="R361">
        <v>0</v>
      </c>
      <c r="S361">
        <v>40214</v>
      </c>
      <c r="T361">
        <v>118</v>
      </c>
      <c r="U361">
        <v>0</v>
      </c>
      <c r="V361">
        <v>59</v>
      </c>
      <c r="W361">
        <v>31</v>
      </c>
      <c r="X361">
        <v>0</v>
      </c>
      <c r="Y361">
        <v>0</v>
      </c>
      <c r="Z361">
        <f>IF(OR(P361=1,NOT(ISNA((MATCH(S361,Sheet4!H$2:H$57,0))))),1,0)</f>
        <v>1</v>
      </c>
    </row>
    <row r="362" spans="1:26" x14ac:dyDescent="0.3">
      <c r="A362">
        <v>2019</v>
      </c>
      <c r="B362" t="str">
        <v>November</v>
      </c>
      <c r="C362">
        <v>1</v>
      </c>
      <c r="D362" t="b">
        <v>1</v>
      </c>
      <c r="E362">
        <v>0</v>
      </c>
      <c r="F362">
        <v>40215</v>
      </c>
      <c r="G362">
        <v>39</v>
      </c>
      <c r="H362">
        <v>0</v>
      </c>
      <c r="I362">
        <v>26</v>
      </c>
      <c r="J362">
        <v>13</v>
      </c>
      <c r="K362">
        <v>0</v>
      </c>
      <c r="L362">
        <v>0</v>
      </c>
      <c r="N362">
        <v>2019</v>
      </c>
      <c r="O362" t="s">
        <v>573</v>
      </c>
      <c r="P362">
        <v>1</v>
      </c>
      <c r="Q362" t="b">
        <v>1</v>
      </c>
      <c r="R362">
        <v>0</v>
      </c>
      <c r="S362">
        <v>40215</v>
      </c>
      <c r="T362">
        <v>39</v>
      </c>
      <c r="U362">
        <v>0</v>
      </c>
      <c r="V362">
        <v>26</v>
      </c>
      <c r="W362">
        <v>13</v>
      </c>
      <c r="X362">
        <v>0</v>
      </c>
      <c r="Y362">
        <v>0</v>
      </c>
      <c r="Z362">
        <f>IF(OR(P362=1,NOT(ISNA((MATCH(S362,Sheet4!H$2:H$57,0))))),1,0)</f>
        <v>1</v>
      </c>
    </row>
    <row r="363" spans="1:26" x14ac:dyDescent="0.3">
      <c r="A363">
        <v>2019</v>
      </c>
      <c r="B363" t="str">
        <v>November</v>
      </c>
      <c r="C363">
        <v>1</v>
      </c>
      <c r="D363" t="b">
        <v>1</v>
      </c>
      <c r="E363">
        <v>0</v>
      </c>
      <c r="F363">
        <v>40216</v>
      </c>
      <c r="G363">
        <v>76</v>
      </c>
      <c r="H363">
        <v>0</v>
      </c>
      <c r="I363">
        <v>50</v>
      </c>
      <c r="J363">
        <v>24</v>
      </c>
      <c r="K363">
        <v>0</v>
      </c>
      <c r="L363">
        <v>0</v>
      </c>
      <c r="N363">
        <v>2019</v>
      </c>
      <c r="O363" t="s">
        <v>573</v>
      </c>
      <c r="P363">
        <v>1</v>
      </c>
      <c r="Q363" t="b">
        <v>1</v>
      </c>
      <c r="R363">
        <v>0</v>
      </c>
      <c r="S363">
        <v>40216</v>
      </c>
      <c r="T363">
        <v>76</v>
      </c>
      <c r="U363">
        <v>0</v>
      </c>
      <c r="V363">
        <v>50</v>
      </c>
      <c r="W363">
        <v>24</v>
      </c>
      <c r="X363">
        <v>0</v>
      </c>
      <c r="Y363">
        <v>0</v>
      </c>
      <c r="Z363">
        <f>IF(OR(P363=1,NOT(ISNA((MATCH(S363,Sheet4!H$2:H$57,0))))),1,0)</f>
        <v>1</v>
      </c>
    </row>
    <row r="364" spans="1:26" x14ac:dyDescent="0.3">
      <c r="A364">
        <v>2019</v>
      </c>
      <c r="B364" t="str">
        <v>November</v>
      </c>
      <c r="C364">
        <v>1</v>
      </c>
      <c r="D364" t="b">
        <v>1</v>
      </c>
      <c r="E364">
        <v>0</v>
      </c>
      <c r="F364">
        <v>40217</v>
      </c>
      <c r="G364">
        <v>15</v>
      </c>
      <c r="H364">
        <v>0</v>
      </c>
      <c r="I364">
        <v>13</v>
      </c>
      <c r="J364">
        <v>9</v>
      </c>
      <c r="K364">
        <v>0</v>
      </c>
      <c r="L364">
        <v>0</v>
      </c>
      <c r="N364">
        <v>2019</v>
      </c>
      <c r="O364" t="s">
        <v>573</v>
      </c>
      <c r="P364">
        <v>1</v>
      </c>
      <c r="Q364" t="b">
        <v>1</v>
      </c>
      <c r="R364">
        <v>0</v>
      </c>
      <c r="S364">
        <v>40217</v>
      </c>
      <c r="T364">
        <v>15</v>
      </c>
      <c r="U364">
        <v>0</v>
      </c>
      <c r="V364">
        <v>13</v>
      </c>
      <c r="W364">
        <v>9</v>
      </c>
      <c r="X364">
        <v>0</v>
      </c>
      <c r="Y364">
        <v>0</v>
      </c>
      <c r="Z364">
        <f>IF(OR(P364=1,NOT(ISNA((MATCH(S364,Sheet4!H$2:H$57,0))))),1,0)</f>
        <v>1</v>
      </c>
    </row>
    <row r="365" spans="1:26" x14ac:dyDescent="0.3">
      <c r="A365">
        <v>2019</v>
      </c>
      <c r="B365" t="str">
        <v>November</v>
      </c>
      <c r="C365">
        <v>1</v>
      </c>
      <c r="D365" t="b">
        <v>1</v>
      </c>
      <c r="E365">
        <v>0</v>
      </c>
      <c r="F365">
        <v>40218</v>
      </c>
      <c r="G365">
        <v>104</v>
      </c>
      <c r="H365">
        <v>0</v>
      </c>
      <c r="I365">
        <v>49</v>
      </c>
      <c r="J365">
        <v>20</v>
      </c>
      <c r="K365">
        <v>2</v>
      </c>
      <c r="L365">
        <v>0</v>
      </c>
      <c r="N365">
        <v>2019</v>
      </c>
      <c r="O365" t="s">
        <v>573</v>
      </c>
      <c r="P365">
        <v>1</v>
      </c>
      <c r="Q365" t="b">
        <v>1</v>
      </c>
      <c r="R365">
        <v>0</v>
      </c>
      <c r="S365">
        <v>40218</v>
      </c>
      <c r="T365">
        <v>104</v>
      </c>
      <c r="U365">
        <v>0</v>
      </c>
      <c r="V365">
        <v>49</v>
      </c>
      <c r="W365">
        <v>20</v>
      </c>
      <c r="X365">
        <v>2</v>
      </c>
      <c r="Y365">
        <v>0</v>
      </c>
      <c r="Z365">
        <f>IF(OR(P365=1,NOT(ISNA((MATCH(S365,Sheet4!H$2:H$57,0))))),1,0)</f>
        <v>1</v>
      </c>
    </row>
    <row r="366" spans="1:26" x14ac:dyDescent="0.3">
      <c r="A366">
        <v>2019</v>
      </c>
      <c r="B366" t="str">
        <v>November</v>
      </c>
      <c r="C366">
        <v>1</v>
      </c>
      <c r="D366" t="b">
        <v>1</v>
      </c>
      <c r="E366">
        <v>0</v>
      </c>
      <c r="F366">
        <v>40219</v>
      </c>
      <c r="G366">
        <v>114</v>
      </c>
      <c r="H366">
        <v>0</v>
      </c>
      <c r="I366">
        <v>44</v>
      </c>
      <c r="J366">
        <v>20</v>
      </c>
      <c r="K366">
        <v>0</v>
      </c>
      <c r="L366">
        <v>0</v>
      </c>
      <c r="N366">
        <v>2019</v>
      </c>
      <c r="O366" t="s">
        <v>573</v>
      </c>
      <c r="P366">
        <v>1</v>
      </c>
      <c r="Q366" t="b">
        <v>1</v>
      </c>
      <c r="R366">
        <v>0</v>
      </c>
      <c r="S366">
        <v>40219</v>
      </c>
      <c r="T366">
        <v>114</v>
      </c>
      <c r="U366">
        <v>0</v>
      </c>
      <c r="V366">
        <v>44</v>
      </c>
      <c r="W366">
        <v>20</v>
      </c>
      <c r="X366">
        <v>0</v>
      </c>
      <c r="Y366">
        <v>0</v>
      </c>
      <c r="Z366">
        <f>IF(OR(P366=1,NOT(ISNA((MATCH(S366,Sheet4!H$2:H$57,0))))),1,0)</f>
        <v>1</v>
      </c>
    </row>
    <row r="367" spans="1:26" x14ac:dyDescent="0.3">
      <c r="A367">
        <v>2019</v>
      </c>
      <c r="B367" t="str">
        <v>November</v>
      </c>
      <c r="C367">
        <v>1</v>
      </c>
      <c r="D367" t="b">
        <v>1</v>
      </c>
      <c r="E367">
        <v>0</v>
      </c>
      <c r="F367">
        <v>40220</v>
      </c>
      <c r="G367">
        <v>67</v>
      </c>
      <c r="H367">
        <v>0</v>
      </c>
      <c r="I367">
        <v>25</v>
      </c>
      <c r="J367">
        <v>14</v>
      </c>
      <c r="K367">
        <v>0</v>
      </c>
      <c r="L367">
        <v>0</v>
      </c>
      <c r="N367">
        <v>2019</v>
      </c>
      <c r="O367" t="s">
        <v>573</v>
      </c>
      <c r="P367">
        <v>1</v>
      </c>
      <c r="Q367" t="b">
        <v>1</v>
      </c>
      <c r="R367">
        <v>0</v>
      </c>
      <c r="S367">
        <v>40220</v>
      </c>
      <c r="T367">
        <v>67</v>
      </c>
      <c r="U367">
        <v>0</v>
      </c>
      <c r="V367">
        <v>25</v>
      </c>
      <c r="W367">
        <v>14</v>
      </c>
      <c r="X367">
        <v>0</v>
      </c>
      <c r="Y367">
        <v>0</v>
      </c>
      <c r="Z367">
        <f>IF(OR(P367=1,NOT(ISNA((MATCH(S367,Sheet4!H$2:H$57,0))))),1,0)</f>
        <v>1</v>
      </c>
    </row>
    <row r="368" spans="1:26" x14ac:dyDescent="0.3">
      <c r="A368">
        <v>2019</v>
      </c>
      <c r="B368" t="str">
        <v>November</v>
      </c>
      <c r="C368">
        <v>1</v>
      </c>
      <c r="D368" t="b">
        <v>1</v>
      </c>
      <c r="E368">
        <v>0</v>
      </c>
      <c r="F368">
        <v>40222</v>
      </c>
      <c r="G368">
        <v>29</v>
      </c>
      <c r="H368">
        <v>0</v>
      </c>
      <c r="I368">
        <v>9</v>
      </c>
      <c r="J368">
        <v>2</v>
      </c>
      <c r="K368">
        <v>0</v>
      </c>
      <c r="L368">
        <v>0</v>
      </c>
      <c r="N368">
        <v>2019</v>
      </c>
      <c r="O368" t="s">
        <v>573</v>
      </c>
      <c r="P368">
        <v>1</v>
      </c>
      <c r="Q368" t="b">
        <v>1</v>
      </c>
      <c r="R368">
        <v>0</v>
      </c>
      <c r="S368">
        <v>40222</v>
      </c>
      <c r="T368">
        <v>29</v>
      </c>
      <c r="U368">
        <v>0</v>
      </c>
      <c r="V368">
        <v>9</v>
      </c>
      <c r="W368">
        <v>2</v>
      </c>
      <c r="X368">
        <v>0</v>
      </c>
      <c r="Y368">
        <v>0</v>
      </c>
      <c r="Z368">
        <f>IF(OR(P368=1,NOT(ISNA((MATCH(S368,Sheet4!H$2:H$57,0))))),1,0)</f>
        <v>1</v>
      </c>
    </row>
    <row r="369" spans="1:26" x14ac:dyDescent="0.3">
      <c r="A369">
        <v>2019</v>
      </c>
      <c r="B369" t="str">
        <v>November</v>
      </c>
      <c r="C369">
        <v>1</v>
      </c>
      <c r="D369" t="b">
        <v>1</v>
      </c>
      <c r="E369">
        <v>0</v>
      </c>
      <c r="F369">
        <v>40223</v>
      </c>
      <c r="G369">
        <v>19</v>
      </c>
      <c r="H369">
        <v>0</v>
      </c>
      <c r="I369">
        <v>9</v>
      </c>
      <c r="J369">
        <v>8</v>
      </c>
      <c r="K369">
        <v>0</v>
      </c>
      <c r="L369">
        <v>0</v>
      </c>
      <c r="N369">
        <v>2019</v>
      </c>
      <c r="O369" t="s">
        <v>573</v>
      </c>
      <c r="P369">
        <v>1</v>
      </c>
      <c r="Q369" t="b">
        <v>1</v>
      </c>
      <c r="R369">
        <v>0</v>
      </c>
      <c r="S369">
        <v>40223</v>
      </c>
      <c r="T369">
        <v>19</v>
      </c>
      <c r="U369">
        <v>0</v>
      </c>
      <c r="V369">
        <v>9</v>
      </c>
      <c r="W369">
        <v>8</v>
      </c>
      <c r="X369">
        <v>0</v>
      </c>
      <c r="Y369">
        <v>0</v>
      </c>
      <c r="Z369">
        <f>IF(OR(P369=1,NOT(ISNA((MATCH(S369,Sheet4!H$2:H$57,0))))),1,0)</f>
        <v>1</v>
      </c>
    </row>
    <row r="370" spans="1:26" x14ac:dyDescent="0.3">
      <c r="A370">
        <v>2019</v>
      </c>
      <c r="B370" t="str">
        <v>November</v>
      </c>
      <c r="C370">
        <v>1</v>
      </c>
      <c r="D370" t="b">
        <v>1</v>
      </c>
      <c r="E370">
        <v>0</v>
      </c>
      <c r="F370">
        <v>40228</v>
      </c>
      <c r="G370">
        <v>11</v>
      </c>
      <c r="H370">
        <v>0</v>
      </c>
      <c r="I370">
        <v>1</v>
      </c>
      <c r="J370">
        <v>0</v>
      </c>
      <c r="K370">
        <v>0</v>
      </c>
      <c r="L370">
        <v>0</v>
      </c>
      <c r="N370">
        <v>2019</v>
      </c>
      <c r="O370" t="s">
        <v>573</v>
      </c>
      <c r="P370">
        <v>1</v>
      </c>
      <c r="Q370" t="b">
        <v>1</v>
      </c>
      <c r="R370">
        <v>0</v>
      </c>
      <c r="S370">
        <v>40228</v>
      </c>
      <c r="T370">
        <v>11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f>IF(OR(P370=1,NOT(ISNA((MATCH(S370,Sheet4!H$2:H$57,0))))),1,0)</f>
        <v>1</v>
      </c>
    </row>
    <row r="371" spans="1:26" x14ac:dyDescent="0.3">
      <c r="A371">
        <v>2019</v>
      </c>
      <c r="B371" t="str">
        <v>November</v>
      </c>
      <c r="C371">
        <v>1</v>
      </c>
      <c r="D371" t="b">
        <v>1</v>
      </c>
      <c r="E371">
        <v>0</v>
      </c>
      <c r="F371">
        <v>40229</v>
      </c>
      <c r="G371">
        <v>24</v>
      </c>
      <c r="H371">
        <v>0</v>
      </c>
      <c r="I371">
        <v>12</v>
      </c>
      <c r="J371">
        <v>1</v>
      </c>
      <c r="K371">
        <v>0</v>
      </c>
      <c r="L371">
        <v>0</v>
      </c>
      <c r="N371">
        <v>2019</v>
      </c>
      <c r="O371" t="s">
        <v>573</v>
      </c>
      <c r="P371">
        <v>1</v>
      </c>
      <c r="Q371" t="b">
        <v>1</v>
      </c>
      <c r="R371">
        <v>0</v>
      </c>
      <c r="S371">
        <v>40229</v>
      </c>
      <c r="T371">
        <v>24</v>
      </c>
      <c r="U371">
        <v>0</v>
      </c>
      <c r="V371">
        <v>12</v>
      </c>
      <c r="W371">
        <v>1</v>
      </c>
      <c r="X371">
        <v>0</v>
      </c>
      <c r="Y371">
        <v>0</v>
      </c>
      <c r="Z371">
        <f>IF(OR(P371=1,NOT(ISNA((MATCH(S371,Sheet4!H$2:H$57,0))))),1,0)</f>
        <v>1</v>
      </c>
    </row>
    <row r="372" spans="1:26" x14ac:dyDescent="0.3">
      <c r="A372">
        <v>2019</v>
      </c>
      <c r="B372" t="str">
        <v>November</v>
      </c>
      <c r="C372">
        <v>1</v>
      </c>
      <c r="D372" t="b">
        <v>1</v>
      </c>
      <c r="E372">
        <v>0</v>
      </c>
      <c r="F372">
        <v>40241</v>
      </c>
      <c r="G372">
        <v>14</v>
      </c>
      <c r="H372">
        <v>0</v>
      </c>
      <c r="I372">
        <v>5</v>
      </c>
      <c r="J372">
        <v>1</v>
      </c>
      <c r="K372">
        <v>0</v>
      </c>
      <c r="L372">
        <v>0</v>
      </c>
      <c r="N372">
        <v>2019</v>
      </c>
      <c r="O372" t="s">
        <v>573</v>
      </c>
      <c r="P372">
        <v>1</v>
      </c>
      <c r="Q372" t="b">
        <v>1</v>
      </c>
      <c r="R372">
        <v>0</v>
      </c>
      <c r="S372">
        <v>40241</v>
      </c>
      <c r="T372">
        <v>14</v>
      </c>
      <c r="U372">
        <v>0</v>
      </c>
      <c r="V372">
        <v>5</v>
      </c>
      <c r="W372">
        <v>1</v>
      </c>
      <c r="X372">
        <v>0</v>
      </c>
      <c r="Y372">
        <v>0</v>
      </c>
      <c r="Z372">
        <f>IF(OR(P372=1,NOT(ISNA((MATCH(S372,Sheet4!H$2:H$57,0))))),1,0)</f>
        <v>1</v>
      </c>
    </row>
    <row r="373" spans="1:26" x14ac:dyDescent="0.3">
      <c r="A373">
        <v>2019</v>
      </c>
      <c r="B373" t="str">
        <v>November</v>
      </c>
      <c r="C373">
        <v>1</v>
      </c>
      <c r="D373" t="b">
        <v>1</v>
      </c>
      <c r="E373">
        <v>0</v>
      </c>
      <c r="F373">
        <v>40242</v>
      </c>
      <c r="G373">
        <v>22</v>
      </c>
      <c r="H373">
        <v>0</v>
      </c>
      <c r="I373">
        <v>12</v>
      </c>
      <c r="J373">
        <v>4</v>
      </c>
      <c r="K373">
        <v>0</v>
      </c>
      <c r="L373">
        <v>0</v>
      </c>
      <c r="N373">
        <v>2019</v>
      </c>
      <c r="O373" t="s">
        <v>573</v>
      </c>
      <c r="P373">
        <v>1</v>
      </c>
      <c r="Q373" t="b">
        <v>1</v>
      </c>
      <c r="R373">
        <v>0</v>
      </c>
      <c r="S373">
        <v>40242</v>
      </c>
      <c r="T373">
        <v>22</v>
      </c>
      <c r="U373">
        <v>0</v>
      </c>
      <c r="V373">
        <v>12</v>
      </c>
      <c r="W373">
        <v>4</v>
      </c>
      <c r="X373">
        <v>0</v>
      </c>
      <c r="Y373">
        <v>0</v>
      </c>
      <c r="Z373">
        <f>IF(OR(P373=1,NOT(ISNA((MATCH(S373,Sheet4!H$2:H$57,0))))),1,0)</f>
        <v>1</v>
      </c>
    </row>
    <row r="374" spans="1:26" x14ac:dyDescent="0.3">
      <c r="A374">
        <v>2019</v>
      </c>
      <c r="B374" t="str">
        <v>November</v>
      </c>
      <c r="C374">
        <v>1</v>
      </c>
      <c r="D374" t="b">
        <v>1</v>
      </c>
      <c r="E374">
        <v>0</v>
      </c>
      <c r="F374">
        <v>40243</v>
      </c>
      <c r="G374">
        <v>5</v>
      </c>
      <c r="H374">
        <v>0</v>
      </c>
      <c r="I374">
        <v>3</v>
      </c>
      <c r="J374">
        <v>0</v>
      </c>
      <c r="K374">
        <v>0</v>
      </c>
      <c r="L374">
        <v>0</v>
      </c>
      <c r="N374">
        <v>2019</v>
      </c>
      <c r="O374" t="s">
        <v>573</v>
      </c>
      <c r="P374">
        <v>1</v>
      </c>
      <c r="Q374" t="b">
        <v>1</v>
      </c>
      <c r="R374">
        <v>0</v>
      </c>
      <c r="S374">
        <v>40243</v>
      </c>
      <c r="T374">
        <v>5</v>
      </c>
      <c r="U374">
        <v>0</v>
      </c>
      <c r="V374">
        <v>3</v>
      </c>
      <c r="W374">
        <v>0</v>
      </c>
      <c r="X374">
        <v>0</v>
      </c>
      <c r="Y374">
        <v>0</v>
      </c>
      <c r="Z374">
        <f>IF(OR(P374=1,NOT(ISNA((MATCH(S374,Sheet4!H$2:H$57,0))))),1,0)</f>
        <v>1</v>
      </c>
    </row>
    <row r="375" spans="1:26" x14ac:dyDescent="0.3">
      <c r="A375">
        <v>2019</v>
      </c>
      <c r="B375" t="str">
        <v>November</v>
      </c>
      <c r="C375">
        <v>1</v>
      </c>
      <c r="D375" t="b">
        <v>1</v>
      </c>
      <c r="E375">
        <v>0</v>
      </c>
      <c r="F375">
        <v>40245</v>
      </c>
      <c r="G375">
        <v>20</v>
      </c>
      <c r="H375">
        <v>0</v>
      </c>
      <c r="I375">
        <v>13</v>
      </c>
      <c r="J375">
        <v>8</v>
      </c>
      <c r="K375">
        <v>0</v>
      </c>
      <c r="L375">
        <v>0</v>
      </c>
      <c r="N375">
        <v>2019</v>
      </c>
      <c r="O375" t="s">
        <v>573</v>
      </c>
      <c r="P375">
        <v>1</v>
      </c>
      <c r="Q375" t="b">
        <v>1</v>
      </c>
      <c r="R375">
        <v>0</v>
      </c>
      <c r="S375">
        <v>40245</v>
      </c>
      <c r="T375">
        <v>20</v>
      </c>
      <c r="U375">
        <v>0</v>
      </c>
      <c r="V375">
        <v>13</v>
      </c>
      <c r="W375">
        <v>8</v>
      </c>
      <c r="X375">
        <v>0</v>
      </c>
      <c r="Y375">
        <v>0</v>
      </c>
      <c r="Z375">
        <f>IF(OR(P375=1,NOT(ISNA((MATCH(S375,Sheet4!H$2:H$57,0))))),1,0)</f>
        <v>1</v>
      </c>
    </row>
    <row r="376" spans="1:26" x14ac:dyDescent="0.3">
      <c r="A376">
        <v>2019</v>
      </c>
      <c r="B376" t="str">
        <v>November</v>
      </c>
      <c r="C376">
        <v>1</v>
      </c>
      <c r="D376" t="b">
        <v>1</v>
      </c>
      <c r="E376">
        <v>0</v>
      </c>
      <c r="F376">
        <v>40258</v>
      </c>
      <c r="G376">
        <v>29</v>
      </c>
      <c r="H376">
        <v>0</v>
      </c>
      <c r="I376">
        <v>14</v>
      </c>
      <c r="J376">
        <v>5</v>
      </c>
      <c r="K376">
        <v>0</v>
      </c>
      <c r="L376">
        <v>0</v>
      </c>
      <c r="N376">
        <v>2019</v>
      </c>
      <c r="O376" t="s">
        <v>573</v>
      </c>
      <c r="P376">
        <v>1</v>
      </c>
      <c r="Q376" t="b">
        <v>1</v>
      </c>
      <c r="R376">
        <v>0</v>
      </c>
      <c r="S376">
        <v>40258</v>
      </c>
      <c r="T376">
        <v>29</v>
      </c>
      <c r="U376">
        <v>0</v>
      </c>
      <c r="V376">
        <v>14</v>
      </c>
      <c r="W376">
        <v>5</v>
      </c>
      <c r="X376">
        <v>0</v>
      </c>
      <c r="Y376">
        <v>0</v>
      </c>
      <c r="Z376">
        <f>IF(OR(P376=1,NOT(ISNA((MATCH(S376,Sheet4!H$2:H$57,0))))),1,0)</f>
        <v>1</v>
      </c>
    </row>
    <row r="377" spans="1:26" x14ac:dyDescent="0.3">
      <c r="A377">
        <v>2019</v>
      </c>
      <c r="B377" t="str">
        <v>November</v>
      </c>
      <c r="C377">
        <v>1</v>
      </c>
      <c r="D377" t="b">
        <v>1</v>
      </c>
      <c r="E377">
        <v>0</v>
      </c>
      <c r="F377">
        <v>40272</v>
      </c>
      <c r="G377">
        <v>45</v>
      </c>
      <c r="H377">
        <v>0</v>
      </c>
      <c r="I377">
        <v>28</v>
      </c>
      <c r="J377">
        <v>7</v>
      </c>
      <c r="K377">
        <v>0</v>
      </c>
      <c r="L377">
        <v>0</v>
      </c>
      <c r="N377">
        <v>2019</v>
      </c>
      <c r="O377" t="s">
        <v>573</v>
      </c>
      <c r="P377">
        <v>1</v>
      </c>
      <c r="Q377" t="b">
        <v>1</v>
      </c>
      <c r="R377">
        <v>0</v>
      </c>
      <c r="S377">
        <v>40272</v>
      </c>
      <c r="T377">
        <v>45</v>
      </c>
      <c r="U377">
        <v>0</v>
      </c>
      <c r="V377">
        <v>28</v>
      </c>
      <c r="W377">
        <v>7</v>
      </c>
      <c r="X377">
        <v>0</v>
      </c>
      <c r="Y377">
        <v>0</v>
      </c>
      <c r="Z377">
        <f>IF(OR(P377=1,NOT(ISNA((MATCH(S377,Sheet4!H$2:H$57,0))))),1,0)</f>
        <v>1</v>
      </c>
    </row>
    <row r="378" spans="1:26" x14ac:dyDescent="0.3">
      <c r="A378">
        <v>2019</v>
      </c>
      <c r="B378" t="str">
        <v>November</v>
      </c>
      <c r="C378">
        <v>1</v>
      </c>
      <c r="D378" t="b">
        <v>1</v>
      </c>
      <c r="E378">
        <v>0</v>
      </c>
      <c r="F378">
        <v>40291</v>
      </c>
      <c r="G378">
        <v>37</v>
      </c>
      <c r="H378">
        <v>0</v>
      </c>
      <c r="I378">
        <v>17</v>
      </c>
      <c r="J378">
        <v>6</v>
      </c>
      <c r="K378">
        <v>0</v>
      </c>
      <c r="L378">
        <v>0</v>
      </c>
      <c r="N378">
        <v>2019</v>
      </c>
      <c r="O378" t="s">
        <v>573</v>
      </c>
      <c r="P378">
        <v>1</v>
      </c>
      <c r="Q378" t="b">
        <v>1</v>
      </c>
      <c r="R378">
        <v>0</v>
      </c>
      <c r="S378">
        <v>40291</v>
      </c>
      <c r="T378">
        <v>37</v>
      </c>
      <c r="U378">
        <v>0</v>
      </c>
      <c r="V378">
        <v>17</v>
      </c>
      <c r="W378">
        <v>6</v>
      </c>
      <c r="X378">
        <v>0</v>
      </c>
      <c r="Y378">
        <v>0</v>
      </c>
      <c r="Z378">
        <f>IF(OR(P378=1,NOT(ISNA((MATCH(S378,Sheet4!H$2:H$57,0))))),1,0)</f>
        <v>1</v>
      </c>
    </row>
    <row r="379" spans="1:26" x14ac:dyDescent="0.3">
      <c r="A379">
        <v>2019</v>
      </c>
      <c r="B379" t="str">
        <v>November</v>
      </c>
      <c r="C379">
        <v>1</v>
      </c>
      <c r="D379" t="b">
        <v>1</v>
      </c>
      <c r="E379">
        <v>0</v>
      </c>
      <c r="F379">
        <v>40299</v>
      </c>
      <c r="G379">
        <v>40</v>
      </c>
      <c r="H379">
        <v>0</v>
      </c>
      <c r="I379">
        <v>23</v>
      </c>
      <c r="J379">
        <v>14</v>
      </c>
      <c r="K379">
        <v>0</v>
      </c>
      <c r="L379">
        <v>0</v>
      </c>
      <c r="N379">
        <v>2019</v>
      </c>
      <c r="O379" t="s">
        <v>573</v>
      </c>
      <c r="P379">
        <v>1</v>
      </c>
      <c r="Q379" t="b">
        <v>1</v>
      </c>
      <c r="R379">
        <v>0</v>
      </c>
      <c r="S379">
        <v>40299</v>
      </c>
      <c r="T379">
        <v>40</v>
      </c>
      <c r="U379">
        <v>0</v>
      </c>
      <c r="V379">
        <v>23</v>
      </c>
      <c r="W379">
        <v>14</v>
      </c>
      <c r="X379">
        <v>0</v>
      </c>
      <c r="Y379">
        <v>0</v>
      </c>
      <c r="Z379">
        <f>IF(OR(P379=1,NOT(ISNA((MATCH(S379,Sheet4!H$2:H$57,0))))),1,0)</f>
        <v>1</v>
      </c>
    </row>
    <row r="380" spans="1:26" x14ac:dyDescent="0.3">
      <c r="A380">
        <v>2019</v>
      </c>
      <c r="B380" t="str">
        <v>November</v>
      </c>
      <c r="C380">
        <v>0</v>
      </c>
      <c r="D380" t="b">
        <v>1</v>
      </c>
      <c r="E380">
        <v>0</v>
      </c>
      <c r="F380">
        <v>40118</v>
      </c>
      <c r="G380">
        <v>20</v>
      </c>
      <c r="H380">
        <v>0</v>
      </c>
      <c r="I380">
        <v>9</v>
      </c>
      <c r="J380">
        <v>3</v>
      </c>
      <c r="K380">
        <v>0</v>
      </c>
      <c r="L380">
        <v>0</v>
      </c>
      <c r="N380">
        <v>2019</v>
      </c>
      <c r="O380" t="s">
        <v>573</v>
      </c>
      <c r="P380">
        <v>0</v>
      </c>
      <c r="Q380" t="b">
        <v>1</v>
      </c>
      <c r="R380">
        <v>0</v>
      </c>
      <c r="S380">
        <v>40118</v>
      </c>
      <c r="T380">
        <v>20</v>
      </c>
      <c r="U380">
        <v>0</v>
      </c>
      <c r="V380">
        <v>9</v>
      </c>
      <c r="W380">
        <v>3</v>
      </c>
      <c r="X380">
        <v>0</v>
      </c>
      <c r="Y380">
        <v>0</v>
      </c>
      <c r="Z380">
        <f>IF(OR(P380=1,NOT(ISNA((MATCH(S380,Sheet4!H$2:H$57,0))))),1,0)</f>
        <v>1</v>
      </c>
    </row>
    <row r="381" spans="1:26" x14ac:dyDescent="0.3">
      <c r="A381">
        <v>2019</v>
      </c>
      <c r="B381" t="str">
        <v>November</v>
      </c>
      <c r="C381">
        <v>0</v>
      </c>
      <c r="D381" t="b">
        <v>1</v>
      </c>
      <c r="E381">
        <v>0</v>
      </c>
      <c r="F381">
        <v>40023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N381">
        <v>2019</v>
      </c>
      <c r="O381" t="s">
        <v>573</v>
      </c>
      <c r="P381">
        <v>0</v>
      </c>
      <c r="Q381" t="b">
        <v>1</v>
      </c>
      <c r="R381">
        <v>0</v>
      </c>
      <c r="S381">
        <v>40023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f>IF(OR(P381=1,NOT(ISNA((MATCH(S381,Sheet4!H$2:H$57,0))))),1,0)</f>
        <v>1</v>
      </c>
    </row>
    <row r="382" spans="1:26" x14ac:dyDescent="0.3">
      <c r="A382">
        <v>2019</v>
      </c>
      <c r="B382" t="str">
        <v>November</v>
      </c>
      <c r="C382">
        <v>0</v>
      </c>
      <c r="D382" t="b">
        <v>1</v>
      </c>
      <c r="E382">
        <v>0</v>
      </c>
      <c r="F382">
        <v>40059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N382">
        <v>2019</v>
      </c>
      <c r="O382" t="s">
        <v>573</v>
      </c>
      <c r="P382">
        <v>0</v>
      </c>
      <c r="Q382" t="b">
        <v>1</v>
      </c>
      <c r="R382">
        <v>0</v>
      </c>
      <c r="S382">
        <v>40059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f>IF(OR(P382=1,NOT(ISNA((MATCH(S382,Sheet4!H$2:H$57,0))))),1,0)</f>
        <v>1</v>
      </c>
    </row>
    <row r="383" spans="1:26" x14ac:dyDescent="0.3">
      <c r="A383">
        <v>2019</v>
      </c>
      <c r="B383" t="str">
        <v>November</v>
      </c>
      <c r="C383">
        <v>0</v>
      </c>
      <c r="D383" t="b">
        <v>1</v>
      </c>
      <c r="E383">
        <v>0</v>
      </c>
      <c r="F383">
        <v>20222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2019</v>
      </c>
      <c r="O383" t="s">
        <v>573</v>
      </c>
      <c r="P383">
        <v>0</v>
      </c>
      <c r="Q383" t="b">
        <v>1</v>
      </c>
      <c r="R383">
        <v>0</v>
      </c>
      <c r="S383">
        <v>20222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f>IF(OR(P383=1,NOT(ISNA((MATCH(S383,Sheet4!H$2:H$57,0))))),1,0)</f>
        <v>0</v>
      </c>
    </row>
    <row r="384" spans="1:26" x14ac:dyDescent="0.3">
      <c r="A384">
        <v>2019</v>
      </c>
      <c r="B384" t="str">
        <v>December</v>
      </c>
      <c r="C384">
        <v>1</v>
      </c>
      <c r="D384" t="b">
        <v>1</v>
      </c>
      <c r="E384">
        <v>0</v>
      </c>
      <c r="F384">
        <v>40202</v>
      </c>
      <c r="G384">
        <v>40</v>
      </c>
      <c r="H384">
        <v>0</v>
      </c>
      <c r="I384">
        <v>20</v>
      </c>
      <c r="J384">
        <v>12</v>
      </c>
      <c r="K384">
        <v>0</v>
      </c>
      <c r="L384">
        <v>0</v>
      </c>
      <c r="N384">
        <v>2019</v>
      </c>
      <c r="O384" t="s">
        <v>574</v>
      </c>
      <c r="P384">
        <v>1</v>
      </c>
      <c r="Q384" t="b">
        <v>1</v>
      </c>
      <c r="R384">
        <v>0</v>
      </c>
      <c r="S384">
        <v>40202</v>
      </c>
      <c r="T384">
        <v>40</v>
      </c>
      <c r="U384">
        <v>0</v>
      </c>
      <c r="V384">
        <v>20</v>
      </c>
      <c r="W384">
        <v>12</v>
      </c>
      <c r="X384">
        <v>0</v>
      </c>
      <c r="Y384">
        <v>0</v>
      </c>
      <c r="Z384">
        <f>IF(OR(P384=1,NOT(ISNA((MATCH(S384,Sheet4!H$2:H$57,0))))),1,0)</f>
        <v>1</v>
      </c>
    </row>
    <row r="385" spans="1:26" x14ac:dyDescent="0.3">
      <c r="A385">
        <v>2019</v>
      </c>
      <c r="B385" t="str">
        <v>December</v>
      </c>
      <c r="C385">
        <v>1</v>
      </c>
      <c r="D385" t="b">
        <v>1</v>
      </c>
      <c r="E385">
        <v>0</v>
      </c>
      <c r="F385">
        <v>40203</v>
      </c>
      <c r="G385">
        <v>59</v>
      </c>
      <c r="H385">
        <v>0</v>
      </c>
      <c r="I385">
        <v>37</v>
      </c>
      <c r="J385">
        <v>22</v>
      </c>
      <c r="K385">
        <v>0</v>
      </c>
      <c r="L385">
        <v>0</v>
      </c>
      <c r="N385">
        <v>2019</v>
      </c>
      <c r="O385" t="s">
        <v>574</v>
      </c>
      <c r="P385">
        <v>1</v>
      </c>
      <c r="Q385" t="b">
        <v>1</v>
      </c>
      <c r="R385">
        <v>0</v>
      </c>
      <c r="S385">
        <v>40203</v>
      </c>
      <c r="T385">
        <v>59</v>
      </c>
      <c r="U385">
        <v>0</v>
      </c>
      <c r="V385">
        <v>37</v>
      </c>
      <c r="W385">
        <v>22</v>
      </c>
      <c r="X385">
        <v>0</v>
      </c>
      <c r="Y385">
        <v>0</v>
      </c>
      <c r="Z385">
        <f>IF(OR(P385=1,NOT(ISNA((MATCH(S385,Sheet4!H$2:H$57,0))))),1,0)</f>
        <v>1</v>
      </c>
    </row>
    <row r="386" spans="1:26" x14ac:dyDescent="0.3">
      <c r="A386">
        <v>2019</v>
      </c>
      <c r="B386" t="str">
        <v>December</v>
      </c>
      <c r="C386">
        <v>1</v>
      </c>
      <c r="D386" t="b">
        <v>1</v>
      </c>
      <c r="E386">
        <v>0</v>
      </c>
      <c r="F386">
        <v>40204</v>
      </c>
      <c r="G386">
        <v>22</v>
      </c>
      <c r="H386">
        <v>0</v>
      </c>
      <c r="I386">
        <v>13</v>
      </c>
      <c r="J386">
        <v>5</v>
      </c>
      <c r="K386">
        <v>0</v>
      </c>
      <c r="L386">
        <v>0</v>
      </c>
      <c r="N386">
        <v>2019</v>
      </c>
      <c r="O386" t="s">
        <v>574</v>
      </c>
      <c r="P386">
        <v>1</v>
      </c>
      <c r="Q386" t="b">
        <v>1</v>
      </c>
      <c r="R386">
        <v>0</v>
      </c>
      <c r="S386">
        <v>40204</v>
      </c>
      <c r="T386">
        <v>22</v>
      </c>
      <c r="U386">
        <v>0</v>
      </c>
      <c r="V386">
        <v>13</v>
      </c>
      <c r="W386">
        <v>5</v>
      </c>
      <c r="X386">
        <v>0</v>
      </c>
      <c r="Y386">
        <v>0</v>
      </c>
      <c r="Z386">
        <f>IF(OR(P386=1,NOT(ISNA((MATCH(S386,Sheet4!H$2:H$57,0))))),1,0)</f>
        <v>1</v>
      </c>
    </row>
    <row r="387" spans="1:26" x14ac:dyDescent="0.3">
      <c r="A387">
        <v>2019</v>
      </c>
      <c r="B387" t="str">
        <v>December</v>
      </c>
      <c r="C387">
        <v>1</v>
      </c>
      <c r="D387" t="b">
        <v>1</v>
      </c>
      <c r="E387">
        <v>0</v>
      </c>
      <c r="F387">
        <v>40205</v>
      </c>
      <c r="G387">
        <v>3</v>
      </c>
      <c r="H387">
        <v>0</v>
      </c>
      <c r="I387">
        <v>2</v>
      </c>
      <c r="J387">
        <v>2</v>
      </c>
      <c r="K387">
        <v>0</v>
      </c>
      <c r="L387">
        <v>0</v>
      </c>
      <c r="N387">
        <v>2019</v>
      </c>
      <c r="O387" t="s">
        <v>574</v>
      </c>
      <c r="P387">
        <v>1</v>
      </c>
      <c r="Q387" t="b">
        <v>1</v>
      </c>
      <c r="R387">
        <v>0</v>
      </c>
      <c r="S387">
        <v>40205</v>
      </c>
      <c r="T387">
        <v>3</v>
      </c>
      <c r="U387">
        <v>0</v>
      </c>
      <c r="V387">
        <v>2</v>
      </c>
      <c r="W387">
        <v>2</v>
      </c>
      <c r="X387">
        <v>0</v>
      </c>
      <c r="Y387">
        <v>0</v>
      </c>
      <c r="Z387">
        <f>IF(OR(P387=1,NOT(ISNA((MATCH(S387,Sheet4!H$2:H$57,0))))),1,0)</f>
        <v>1</v>
      </c>
    </row>
    <row r="388" spans="1:26" x14ac:dyDescent="0.3">
      <c r="A388">
        <v>2019</v>
      </c>
      <c r="B388" t="str">
        <v>December</v>
      </c>
      <c r="C388">
        <v>1</v>
      </c>
      <c r="D388" t="b">
        <v>1</v>
      </c>
      <c r="E388">
        <v>0</v>
      </c>
      <c r="F388">
        <v>40206</v>
      </c>
      <c r="G388">
        <v>15</v>
      </c>
      <c r="H388">
        <v>0</v>
      </c>
      <c r="I388">
        <v>9</v>
      </c>
      <c r="J388">
        <v>5</v>
      </c>
      <c r="K388">
        <v>0</v>
      </c>
      <c r="L388">
        <v>0</v>
      </c>
      <c r="N388">
        <v>2019</v>
      </c>
      <c r="O388" t="s">
        <v>574</v>
      </c>
      <c r="P388">
        <v>1</v>
      </c>
      <c r="Q388" t="b">
        <v>1</v>
      </c>
      <c r="R388">
        <v>0</v>
      </c>
      <c r="S388">
        <v>40206</v>
      </c>
      <c r="T388">
        <v>15</v>
      </c>
      <c r="U388">
        <v>0</v>
      </c>
      <c r="V388">
        <v>9</v>
      </c>
      <c r="W388">
        <v>5</v>
      </c>
      <c r="X388">
        <v>0</v>
      </c>
      <c r="Y388">
        <v>0</v>
      </c>
      <c r="Z388">
        <f>IF(OR(P388=1,NOT(ISNA((MATCH(S388,Sheet4!H$2:H$57,0))))),1,0)</f>
        <v>1</v>
      </c>
    </row>
    <row r="389" spans="1:26" x14ac:dyDescent="0.3">
      <c r="A389">
        <v>2019</v>
      </c>
      <c r="B389" t="str">
        <v>December</v>
      </c>
      <c r="C389">
        <v>1</v>
      </c>
      <c r="D389" t="b">
        <v>1</v>
      </c>
      <c r="E389">
        <v>0</v>
      </c>
      <c r="F389">
        <v>40207</v>
      </c>
      <c r="G389">
        <v>24</v>
      </c>
      <c r="H389">
        <v>0</v>
      </c>
      <c r="I389">
        <v>11</v>
      </c>
      <c r="J389">
        <v>9</v>
      </c>
      <c r="K389">
        <v>0</v>
      </c>
      <c r="L389">
        <v>0</v>
      </c>
      <c r="N389">
        <v>2019</v>
      </c>
      <c r="O389" t="s">
        <v>574</v>
      </c>
      <c r="P389">
        <v>1</v>
      </c>
      <c r="Q389" t="b">
        <v>1</v>
      </c>
      <c r="R389">
        <v>0</v>
      </c>
      <c r="S389">
        <v>40207</v>
      </c>
      <c r="T389">
        <v>24</v>
      </c>
      <c r="U389">
        <v>0</v>
      </c>
      <c r="V389">
        <v>11</v>
      </c>
      <c r="W389">
        <v>9</v>
      </c>
      <c r="X389">
        <v>0</v>
      </c>
      <c r="Y389">
        <v>0</v>
      </c>
      <c r="Z389">
        <f>IF(OR(P389=1,NOT(ISNA((MATCH(S389,Sheet4!H$2:H$57,0))))),1,0)</f>
        <v>1</v>
      </c>
    </row>
    <row r="390" spans="1:26" x14ac:dyDescent="0.3">
      <c r="A390">
        <v>2019</v>
      </c>
      <c r="B390" t="str">
        <v>December</v>
      </c>
      <c r="C390">
        <v>1</v>
      </c>
      <c r="D390" t="b">
        <v>1</v>
      </c>
      <c r="E390">
        <v>0</v>
      </c>
      <c r="F390">
        <v>40208</v>
      </c>
      <c r="G390">
        <v>20</v>
      </c>
      <c r="H390">
        <v>0</v>
      </c>
      <c r="I390">
        <v>14</v>
      </c>
      <c r="J390">
        <v>4</v>
      </c>
      <c r="K390">
        <v>0</v>
      </c>
      <c r="L390">
        <v>0</v>
      </c>
      <c r="N390">
        <v>2019</v>
      </c>
      <c r="O390" t="s">
        <v>574</v>
      </c>
      <c r="P390">
        <v>1</v>
      </c>
      <c r="Q390" t="b">
        <v>1</v>
      </c>
      <c r="R390">
        <v>0</v>
      </c>
      <c r="S390">
        <v>40208</v>
      </c>
      <c r="T390">
        <v>20</v>
      </c>
      <c r="U390">
        <v>0</v>
      </c>
      <c r="V390">
        <v>14</v>
      </c>
      <c r="W390">
        <v>4</v>
      </c>
      <c r="X390">
        <v>0</v>
      </c>
      <c r="Y390">
        <v>0</v>
      </c>
      <c r="Z390">
        <f>IF(OR(P390=1,NOT(ISNA((MATCH(S390,Sheet4!H$2:H$57,0))))),1,0)</f>
        <v>1</v>
      </c>
    </row>
    <row r="391" spans="1:26" x14ac:dyDescent="0.3">
      <c r="A391">
        <v>2019</v>
      </c>
      <c r="B391" t="str">
        <v>December</v>
      </c>
      <c r="C391">
        <v>1</v>
      </c>
      <c r="D391" t="b">
        <v>1</v>
      </c>
      <c r="E391">
        <v>0</v>
      </c>
      <c r="F391">
        <v>40210</v>
      </c>
      <c r="G391">
        <v>45</v>
      </c>
      <c r="H391">
        <v>0</v>
      </c>
      <c r="I391">
        <v>31</v>
      </c>
      <c r="J391">
        <v>15</v>
      </c>
      <c r="K391">
        <v>0</v>
      </c>
      <c r="L391">
        <v>0</v>
      </c>
      <c r="N391">
        <v>2019</v>
      </c>
      <c r="O391" t="s">
        <v>574</v>
      </c>
      <c r="P391">
        <v>1</v>
      </c>
      <c r="Q391" t="b">
        <v>1</v>
      </c>
      <c r="R391">
        <v>0</v>
      </c>
      <c r="S391">
        <v>40210</v>
      </c>
      <c r="T391">
        <v>45</v>
      </c>
      <c r="U391">
        <v>0</v>
      </c>
      <c r="V391">
        <v>31</v>
      </c>
      <c r="W391">
        <v>15</v>
      </c>
      <c r="X391">
        <v>0</v>
      </c>
      <c r="Y391">
        <v>0</v>
      </c>
      <c r="Z391">
        <f>IF(OR(P391=1,NOT(ISNA((MATCH(S391,Sheet4!H$2:H$57,0))))),1,0)</f>
        <v>1</v>
      </c>
    </row>
    <row r="392" spans="1:26" x14ac:dyDescent="0.3">
      <c r="A392">
        <v>2019</v>
      </c>
      <c r="B392" t="str">
        <v>December</v>
      </c>
      <c r="C392">
        <v>1</v>
      </c>
      <c r="D392" t="b">
        <v>1</v>
      </c>
      <c r="E392">
        <v>0</v>
      </c>
      <c r="F392">
        <v>40211</v>
      </c>
      <c r="G392">
        <v>43</v>
      </c>
      <c r="H392">
        <v>0</v>
      </c>
      <c r="I392">
        <v>29</v>
      </c>
      <c r="J392">
        <v>16</v>
      </c>
      <c r="K392">
        <v>0</v>
      </c>
      <c r="L392">
        <v>0</v>
      </c>
      <c r="N392">
        <v>2019</v>
      </c>
      <c r="O392" t="s">
        <v>574</v>
      </c>
      <c r="P392">
        <v>1</v>
      </c>
      <c r="Q392" t="b">
        <v>1</v>
      </c>
      <c r="R392">
        <v>0</v>
      </c>
      <c r="S392">
        <v>40211</v>
      </c>
      <c r="T392">
        <v>43</v>
      </c>
      <c r="U392">
        <v>0</v>
      </c>
      <c r="V392">
        <v>29</v>
      </c>
      <c r="W392">
        <v>16</v>
      </c>
      <c r="X392">
        <v>0</v>
      </c>
      <c r="Y392">
        <v>0</v>
      </c>
      <c r="Z392">
        <f>IF(OR(P392=1,NOT(ISNA((MATCH(S392,Sheet4!H$2:H$57,0))))),1,0)</f>
        <v>1</v>
      </c>
    </row>
    <row r="393" spans="1:26" x14ac:dyDescent="0.3">
      <c r="A393">
        <v>2019</v>
      </c>
      <c r="B393" t="str">
        <v>December</v>
      </c>
      <c r="C393">
        <v>1</v>
      </c>
      <c r="D393" t="b">
        <v>1</v>
      </c>
      <c r="E393">
        <v>0</v>
      </c>
      <c r="F393">
        <v>40212</v>
      </c>
      <c r="G393">
        <v>44</v>
      </c>
      <c r="H393">
        <v>0</v>
      </c>
      <c r="I393">
        <v>28</v>
      </c>
      <c r="J393">
        <v>12</v>
      </c>
      <c r="K393">
        <v>0</v>
      </c>
      <c r="L393">
        <v>0</v>
      </c>
      <c r="N393">
        <v>2019</v>
      </c>
      <c r="O393" t="s">
        <v>574</v>
      </c>
      <c r="P393">
        <v>1</v>
      </c>
      <c r="Q393" t="b">
        <v>1</v>
      </c>
      <c r="R393">
        <v>0</v>
      </c>
      <c r="S393">
        <v>40212</v>
      </c>
      <c r="T393">
        <v>44</v>
      </c>
      <c r="U393">
        <v>0</v>
      </c>
      <c r="V393">
        <v>28</v>
      </c>
      <c r="W393">
        <v>12</v>
      </c>
      <c r="X393">
        <v>0</v>
      </c>
      <c r="Y393">
        <v>0</v>
      </c>
      <c r="Z393">
        <f>IF(OR(P393=1,NOT(ISNA((MATCH(S393,Sheet4!H$2:H$57,0))))),1,0)</f>
        <v>1</v>
      </c>
    </row>
    <row r="394" spans="1:26" x14ac:dyDescent="0.3">
      <c r="A394">
        <v>2019</v>
      </c>
      <c r="B394" t="str">
        <v>December</v>
      </c>
      <c r="C394">
        <v>1</v>
      </c>
      <c r="D394" t="b">
        <v>1</v>
      </c>
      <c r="E394">
        <v>0</v>
      </c>
      <c r="F394">
        <v>40213</v>
      </c>
      <c r="G394">
        <v>45</v>
      </c>
      <c r="H394">
        <v>0</v>
      </c>
      <c r="I394">
        <v>19</v>
      </c>
      <c r="J394">
        <v>15</v>
      </c>
      <c r="K394">
        <v>0</v>
      </c>
      <c r="L394">
        <v>0</v>
      </c>
      <c r="N394">
        <v>2019</v>
      </c>
      <c r="O394" t="s">
        <v>574</v>
      </c>
      <c r="P394">
        <v>1</v>
      </c>
      <c r="Q394" t="b">
        <v>1</v>
      </c>
      <c r="R394">
        <v>0</v>
      </c>
      <c r="S394">
        <v>40213</v>
      </c>
      <c r="T394">
        <v>45</v>
      </c>
      <c r="U394">
        <v>0</v>
      </c>
      <c r="V394">
        <v>19</v>
      </c>
      <c r="W394">
        <v>15</v>
      </c>
      <c r="X394">
        <v>0</v>
      </c>
      <c r="Y394">
        <v>0</v>
      </c>
      <c r="Z394">
        <f>IF(OR(P394=1,NOT(ISNA((MATCH(S394,Sheet4!H$2:H$57,0))))),1,0)</f>
        <v>1</v>
      </c>
    </row>
    <row r="395" spans="1:26" x14ac:dyDescent="0.3">
      <c r="A395">
        <v>2019</v>
      </c>
      <c r="B395" t="str">
        <v>December</v>
      </c>
      <c r="C395">
        <v>1</v>
      </c>
      <c r="D395" t="b">
        <v>1</v>
      </c>
      <c r="E395">
        <v>0</v>
      </c>
      <c r="F395">
        <v>40214</v>
      </c>
      <c r="G395">
        <v>120</v>
      </c>
      <c r="H395">
        <v>0</v>
      </c>
      <c r="I395">
        <v>63</v>
      </c>
      <c r="J395">
        <v>34</v>
      </c>
      <c r="K395">
        <v>0</v>
      </c>
      <c r="L395">
        <v>0</v>
      </c>
      <c r="N395">
        <v>2019</v>
      </c>
      <c r="O395" t="s">
        <v>574</v>
      </c>
      <c r="P395">
        <v>1</v>
      </c>
      <c r="Q395" t="b">
        <v>1</v>
      </c>
      <c r="R395">
        <v>0</v>
      </c>
      <c r="S395">
        <v>40214</v>
      </c>
      <c r="T395">
        <v>120</v>
      </c>
      <c r="U395">
        <v>0</v>
      </c>
      <c r="V395">
        <v>63</v>
      </c>
      <c r="W395">
        <v>34</v>
      </c>
      <c r="X395">
        <v>0</v>
      </c>
      <c r="Y395">
        <v>0</v>
      </c>
      <c r="Z395">
        <f>IF(OR(P395=1,NOT(ISNA((MATCH(S395,Sheet4!H$2:H$57,0))))),1,0)</f>
        <v>1</v>
      </c>
    </row>
    <row r="396" spans="1:26" x14ac:dyDescent="0.3">
      <c r="A396">
        <v>2019</v>
      </c>
      <c r="B396" t="str">
        <v>December</v>
      </c>
      <c r="C396">
        <v>1</v>
      </c>
      <c r="D396" t="b">
        <v>1</v>
      </c>
      <c r="E396">
        <v>0</v>
      </c>
      <c r="F396">
        <v>40215</v>
      </c>
      <c r="G396">
        <v>54</v>
      </c>
      <c r="H396">
        <v>0</v>
      </c>
      <c r="I396">
        <v>40</v>
      </c>
      <c r="J396">
        <v>20</v>
      </c>
      <c r="K396">
        <v>0</v>
      </c>
      <c r="L396">
        <v>0</v>
      </c>
      <c r="N396">
        <v>2019</v>
      </c>
      <c r="O396" t="s">
        <v>574</v>
      </c>
      <c r="P396">
        <v>1</v>
      </c>
      <c r="Q396" t="b">
        <v>1</v>
      </c>
      <c r="R396">
        <v>0</v>
      </c>
      <c r="S396">
        <v>40215</v>
      </c>
      <c r="T396">
        <v>54</v>
      </c>
      <c r="U396">
        <v>0</v>
      </c>
      <c r="V396">
        <v>40</v>
      </c>
      <c r="W396">
        <v>20</v>
      </c>
      <c r="X396">
        <v>0</v>
      </c>
      <c r="Y396">
        <v>0</v>
      </c>
      <c r="Z396">
        <f>IF(OR(P396=1,NOT(ISNA((MATCH(S396,Sheet4!H$2:H$57,0))))),1,0)</f>
        <v>1</v>
      </c>
    </row>
    <row r="397" spans="1:26" x14ac:dyDescent="0.3">
      <c r="A397">
        <v>2019</v>
      </c>
      <c r="B397" t="str">
        <v>December</v>
      </c>
      <c r="C397">
        <v>1</v>
      </c>
      <c r="D397" t="b">
        <v>1</v>
      </c>
      <c r="E397">
        <v>0</v>
      </c>
      <c r="F397">
        <v>40216</v>
      </c>
      <c r="G397">
        <v>73</v>
      </c>
      <c r="H397">
        <v>0</v>
      </c>
      <c r="I397">
        <v>42</v>
      </c>
      <c r="J397">
        <v>13</v>
      </c>
      <c r="K397">
        <v>0</v>
      </c>
      <c r="L397">
        <v>0</v>
      </c>
      <c r="N397">
        <v>2019</v>
      </c>
      <c r="O397" t="s">
        <v>574</v>
      </c>
      <c r="P397">
        <v>1</v>
      </c>
      <c r="Q397" t="b">
        <v>1</v>
      </c>
      <c r="R397">
        <v>0</v>
      </c>
      <c r="S397">
        <v>40216</v>
      </c>
      <c r="T397">
        <v>73</v>
      </c>
      <c r="U397">
        <v>0</v>
      </c>
      <c r="V397">
        <v>42</v>
      </c>
      <c r="W397">
        <v>13</v>
      </c>
      <c r="X397">
        <v>0</v>
      </c>
      <c r="Y397">
        <v>0</v>
      </c>
      <c r="Z397">
        <f>IF(OR(P397=1,NOT(ISNA((MATCH(S397,Sheet4!H$2:H$57,0))))),1,0)</f>
        <v>1</v>
      </c>
    </row>
    <row r="398" spans="1:26" x14ac:dyDescent="0.3">
      <c r="A398">
        <v>2019</v>
      </c>
      <c r="B398" t="str">
        <v>December</v>
      </c>
      <c r="C398">
        <v>1</v>
      </c>
      <c r="D398" t="b">
        <v>1</v>
      </c>
      <c r="E398">
        <v>0</v>
      </c>
      <c r="F398">
        <v>40217</v>
      </c>
      <c r="G398">
        <v>7</v>
      </c>
      <c r="H398">
        <v>0</v>
      </c>
      <c r="I398">
        <v>2</v>
      </c>
      <c r="J398">
        <v>0</v>
      </c>
      <c r="K398">
        <v>0</v>
      </c>
      <c r="L398">
        <v>0</v>
      </c>
      <c r="N398">
        <v>2019</v>
      </c>
      <c r="O398" t="s">
        <v>574</v>
      </c>
      <c r="P398">
        <v>1</v>
      </c>
      <c r="Q398" t="b">
        <v>1</v>
      </c>
      <c r="R398">
        <v>0</v>
      </c>
      <c r="S398">
        <v>40217</v>
      </c>
      <c r="T398">
        <v>7</v>
      </c>
      <c r="U398">
        <v>0</v>
      </c>
      <c r="V398">
        <v>2</v>
      </c>
      <c r="W398">
        <v>0</v>
      </c>
      <c r="X398">
        <v>0</v>
      </c>
      <c r="Y398">
        <v>0</v>
      </c>
      <c r="Z398">
        <f>IF(OR(P398=1,NOT(ISNA((MATCH(S398,Sheet4!H$2:H$57,0))))),1,0)</f>
        <v>1</v>
      </c>
    </row>
    <row r="399" spans="1:26" x14ac:dyDescent="0.3">
      <c r="A399">
        <v>2019</v>
      </c>
      <c r="B399" t="str">
        <v>December</v>
      </c>
      <c r="C399">
        <v>1</v>
      </c>
      <c r="D399" t="b">
        <v>1</v>
      </c>
      <c r="E399">
        <v>0</v>
      </c>
      <c r="F399">
        <v>40218</v>
      </c>
      <c r="G399">
        <v>93</v>
      </c>
      <c r="H399">
        <v>0</v>
      </c>
      <c r="I399">
        <v>48</v>
      </c>
      <c r="J399">
        <v>30</v>
      </c>
      <c r="K399">
        <v>0</v>
      </c>
      <c r="L399">
        <v>0</v>
      </c>
      <c r="N399">
        <v>2019</v>
      </c>
      <c r="O399" t="s">
        <v>574</v>
      </c>
      <c r="P399">
        <v>1</v>
      </c>
      <c r="Q399" t="b">
        <v>1</v>
      </c>
      <c r="R399">
        <v>0</v>
      </c>
      <c r="S399">
        <v>40218</v>
      </c>
      <c r="T399">
        <v>93</v>
      </c>
      <c r="U399">
        <v>0</v>
      </c>
      <c r="V399">
        <v>48</v>
      </c>
      <c r="W399">
        <v>30</v>
      </c>
      <c r="X399">
        <v>0</v>
      </c>
      <c r="Y399">
        <v>0</v>
      </c>
      <c r="Z399">
        <f>IF(OR(P399=1,NOT(ISNA((MATCH(S399,Sheet4!H$2:H$57,0))))),1,0)</f>
        <v>1</v>
      </c>
    </row>
    <row r="400" spans="1:26" x14ac:dyDescent="0.3">
      <c r="A400">
        <v>2019</v>
      </c>
      <c r="B400" t="str">
        <v>December</v>
      </c>
      <c r="C400">
        <v>1</v>
      </c>
      <c r="D400" t="b">
        <v>1</v>
      </c>
      <c r="E400">
        <v>0</v>
      </c>
      <c r="F400">
        <v>40219</v>
      </c>
      <c r="G400">
        <v>111</v>
      </c>
      <c r="H400">
        <v>0</v>
      </c>
      <c r="I400">
        <v>62</v>
      </c>
      <c r="J400">
        <v>25</v>
      </c>
      <c r="K400">
        <v>0</v>
      </c>
      <c r="L400">
        <v>0</v>
      </c>
      <c r="N400">
        <v>2019</v>
      </c>
      <c r="O400" t="s">
        <v>574</v>
      </c>
      <c r="P400">
        <v>1</v>
      </c>
      <c r="Q400" t="b">
        <v>1</v>
      </c>
      <c r="R400">
        <v>0</v>
      </c>
      <c r="S400">
        <v>40219</v>
      </c>
      <c r="T400">
        <v>111</v>
      </c>
      <c r="U400">
        <v>0</v>
      </c>
      <c r="V400">
        <v>62</v>
      </c>
      <c r="W400">
        <v>25</v>
      </c>
      <c r="X400">
        <v>0</v>
      </c>
      <c r="Y400">
        <v>0</v>
      </c>
      <c r="Z400">
        <f>IF(OR(P400=1,NOT(ISNA((MATCH(S400,Sheet4!H$2:H$57,0))))),1,0)</f>
        <v>1</v>
      </c>
    </row>
    <row r="401" spans="1:26" x14ac:dyDescent="0.3">
      <c r="A401">
        <v>2019</v>
      </c>
      <c r="B401" t="str">
        <v>December</v>
      </c>
      <c r="C401">
        <v>1</v>
      </c>
      <c r="D401" t="b">
        <v>1</v>
      </c>
      <c r="E401">
        <v>0</v>
      </c>
      <c r="F401">
        <v>40220</v>
      </c>
      <c r="G401">
        <v>45</v>
      </c>
      <c r="H401">
        <v>0</v>
      </c>
      <c r="I401">
        <v>25</v>
      </c>
      <c r="J401">
        <v>7</v>
      </c>
      <c r="K401">
        <v>0</v>
      </c>
      <c r="L401">
        <v>0</v>
      </c>
      <c r="N401">
        <v>2019</v>
      </c>
      <c r="O401" t="s">
        <v>574</v>
      </c>
      <c r="P401">
        <v>1</v>
      </c>
      <c r="Q401" t="b">
        <v>1</v>
      </c>
      <c r="R401">
        <v>0</v>
      </c>
      <c r="S401">
        <v>40220</v>
      </c>
      <c r="T401">
        <v>45</v>
      </c>
      <c r="U401">
        <v>0</v>
      </c>
      <c r="V401">
        <v>25</v>
      </c>
      <c r="W401">
        <v>7</v>
      </c>
      <c r="X401">
        <v>0</v>
      </c>
      <c r="Y401">
        <v>0</v>
      </c>
      <c r="Z401">
        <f>IF(OR(P401=1,NOT(ISNA((MATCH(S401,Sheet4!H$2:H$57,0))))),1,0)</f>
        <v>1</v>
      </c>
    </row>
    <row r="402" spans="1:26" x14ac:dyDescent="0.3">
      <c r="A402">
        <v>2019</v>
      </c>
      <c r="B402" t="str">
        <v>December</v>
      </c>
      <c r="C402">
        <v>1</v>
      </c>
      <c r="D402" t="b">
        <v>1</v>
      </c>
      <c r="E402">
        <v>0</v>
      </c>
      <c r="F402">
        <v>40222</v>
      </c>
      <c r="G402">
        <v>16</v>
      </c>
      <c r="H402">
        <v>0</v>
      </c>
      <c r="I402">
        <v>6</v>
      </c>
      <c r="J402">
        <v>4</v>
      </c>
      <c r="K402">
        <v>0</v>
      </c>
      <c r="L402">
        <v>0</v>
      </c>
      <c r="N402">
        <v>2019</v>
      </c>
      <c r="O402" t="s">
        <v>574</v>
      </c>
      <c r="P402">
        <v>1</v>
      </c>
      <c r="Q402" t="b">
        <v>1</v>
      </c>
      <c r="R402">
        <v>0</v>
      </c>
      <c r="S402">
        <v>40222</v>
      </c>
      <c r="T402">
        <v>16</v>
      </c>
      <c r="U402">
        <v>0</v>
      </c>
      <c r="V402">
        <v>6</v>
      </c>
      <c r="W402">
        <v>4</v>
      </c>
      <c r="X402">
        <v>0</v>
      </c>
      <c r="Y402">
        <v>0</v>
      </c>
      <c r="Z402">
        <f>IF(OR(P402=1,NOT(ISNA((MATCH(S402,Sheet4!H$2:H$57,0))))),1,0)</f>
        <v>1</v>
      </c>
    </row>
    <row r="403" spans="1:26" x14ac:dyDescent="0.3">
      <c r="A403">
        <v>2019</v>
      </c>
      <c r="B403" t="str">
        <v>December</v>
      </c>
      <c r="C403">
        <v>1</v>
      </c>
      <c r="D403" t="b">
        <v>1</v>
      </c>
      <c r="E403">
        <v>0</v>
      </c>
      <c r="F403">
        <v>40223</v>
      </c>
      <c r="G403">
        <v>23</v>
      </c>
      <c r="H403">
        <v>0</v>
      </c>
      <c r="I403">
        <v>5</v>
      </c>
      <c r="J403">
        <v>3</v>
      </c>
      <c r="K403">
        <v>0</v>
      </c>
      <c r="L403">
        <v>0</v>
      </c>
      <c r="N403">
        <v>2019</v>
      </c>
      <c r="O403" t="s">
        <v>574</v>
      </c>
      <c r="P403">
        <v>1</v>
      </c>
      <c r="Q403" t="b">
        <v>1</v>
      </c>
      <c r="R403">
        <v>0</v>
      </c>
      <c r="S403">
        <v>40223</v>
      </c>
      <c r="T403">
        <v>23</v>
      </c>
      <c r="U403">
        <v>0</v>
      </c>
      <c r="V403">
        <v>5</v>
      </c>
      <c r="W403">
        <v>3</v>
      </c>
      <c r="X403">
        <v>0</v>
      </c>
      <c r="Y403">
        <v>0</v>
      </c>
      <c r="Z403">
        <f>IF(OR(P403=1,NOT(ISNA((MATCH(S403,Sheet4!H$2:H$57,0))))),1,0)</f>
        <v>1</v>
      </c>
    </row>
    <row r="404" spans="1:26" x14ac:dyDescent="0.3">
      <c r="A404">
        <v>2019</v>
      </c>
      <c r="B404" t="str">
        <v>December</v>
      </c>
      <c r="C404">
        <v>1</v>
      </c>
      <c r="D404" t="b">
        <v>1</v>
      </c>
      <c r="E404">
        <v>0</v>
      </c>
      <c r="F404">
        <v>40228</v>
      </c>
      <c r="G404">
        <v>10</v>
      </c>
      <c r="H404">
        <v>0</v>
      </c>
      <c r="I404">
        <v>3</v>
      </c>
      <c r="J404">
        <v>2</v>
      </c>
      <c r="K404">
        <v>0</v>
      </c>
      <c r="L404">
        <v>0</v>
      </c>
      <c r="N404">
        <v>2019</v>
      </c>
      <c r="O404" t="s">
        <v>574</v>
      </c>
      <c r="P404">
        <v>1</v>
      </c>
      <c r="Q404" t="b">
        <v>1</v>
      </c>
      <c r="R404">
        <v>0</v>
      </c>
      <c r="S404">
        <v>40228</v>
      </c>
      <c r="T404">
        <v>10</v>
      </c>
      <c r="U404">
        <v>0</v>
      </c>
      <c r="V404">
        <v>3</v>
      </c>
      <c r="W404">
        <v>2</v>
      </c>
      <c r="X404">
        <v>0</v>
      </c>
      <c r="Y404">
        <v>0</v>
      </c>
      <c r="Z404">
        <f>IF(OR(P404=1,NOT(ISNA((MATCH(S404,Sheet4!H$2:H$57,0))))),1,0)</f>
        <v>1</v>
      </c>
    </row>
    <row r="405" spans="1:26" x14ac:dyDescent="0.3">
      <c r="A405">
        <v>2019</v>
      </c>
      <c r="B405" t="str">
        <v>December</v>
      </c>
      <c r="C405">
        <v>1</v>
      </c>
      <c r="D405" t="b">
        <v>1</v>
      </c>
      <c r="E405">
        <v>0</v>
      </c>
      <c r="F405">
        <v>40229</v>
      </c>
      <c r="G405">
        <v>22</v>
      </c>
      <c r="H405">
        <v>0</v>
      </c>
      <c r="I405">
        <v>13</v>
      </c>
      <c r="J405">
        <v>5</v>
      </c>
      <c r="K405">
        <v>0</v>
      </c>
      <c r="L405">
        <v>0</v>
      </c>
      <c r="N405">
        <v>2019</v>
      </c>
      <c r="O405" t="s">
        <v>574</v>
      </c>
      <c r="P405">
        <v>1</v>
      </c>
      <c r="Q405" t="b">
        <v>1</v>
      </c>
      <c r="R405">
        <v>0</v>
      </c>
      <c r="S405">
        <v>40229</v>
      </c>
      <c r="T405">
        <v>22</v>
      </c>
      <c r="U405">
        <v>0</v>
      </c>
      <c r="V405">
        <v>13</v>
      </c>
      <c r="W405">
        <v>5</v>
      </c>
      <c r="X405">
        <v>0</v>
      </c>
      <c r="Y405">
        <v>0</v>
      </c>
      <c r="Z405">
        <f>IF(OR(P405=1,NOT(ISNA((MATCH(S405,Sheet4!H$2:H$57,0))))),1,0)</f>
        <v>1</v>
      </c>
    </row>
    <row r="406" spans="1:26" x14ac:dyDescent="0.3">
      <c r="A406">
        <v>2019</v>
      </c>
      <c r="B406" t="str">
        <v>December</v>
      </c>
      <c r="C406">
        <v>1</v>
      </c>
      <c r="D406" t="b">
        <v>1</v>
      </c>
      <c r="E406">
        <v>0</v>
      </c>
      <c r="F406">
        <v>40241</v>
      </c>
      <c r="G406">
        <v>27</v>
      </c>
      <c r="H406">
        <v>0</v>
      </c>
      <c r="I406">
        <v>9</v>
      </c>
      <c r="J406">
        <v>5</v>
      </c>
      <c r="K406">
        <v>0</v>
      </c>
      <c r="L406">
        <v>0</v>
      </c>
      <c r="N406">
        <v>2019</v>
      </c>
      <c r="O406" t="s">
        <v>574</v>
      </c>
      <c r="P406">
        <v>1</v>
      </c>
      <c r="Q406" t="b">
        <v>1</v>
      </c>
      <c r="R406">
        <v>0</v>
      </c>
      <c r="S406">
        <v>40241</v>
      </c>
      <c r="T406">
        <v>27</v>
      </c>
      <c r="U406">
        <v>0</v>
      </c>
      <c r="V406">
        <v>9</v>
      </c>
      <c r="W406">
        <v>5</v>
      </c>
      <c r="X406">
        <v>0</v>
      </c>
      <c r="Y406">
        <v>0</v>
      </c>
      <c r="Z406">
        <f>IF(OR(P406=1,NOT(ISNA((MATCH(S406,Sheet4!H$2:H$57,0))))),1,0)</f>
        <v>1</v>
      </c>
    </row>
    <row r="407" spans="1:26" x14ac:dyDescent="0.3">
      <c r="A407">
        <v>2019</v>
      </c>
      <c r="B407" t="str">
        <v>December</v>
      </c>
      <c r="C407">
        <v>1</v>
      </c>
      <c r="D407" t="b">
        <v>1</v>
      </c>
      <c r="E407">
        <v>0</v>
      </c>
      <c r="F407">
        <v>40242</v>
      </c>
      <c r="G407">
        <v>11</v>
      </c>
      <c r="H407">
        <v>0</v>
      </c>
      <c r="I407">
        <v>8</v>
      </c>
      <c r="J407">
        <v>2</v>
      </c>
      <c r="K407">
        <v>0</v>
      </c>
      <c r="L407">
        <v>0</v>
      </c>
      <c r="N407">
        <v>2019</v>
      </c>
      <c r="O407" t="s">
        <v>574</v>
      </c>
      <c r="P407">
        <v>1</v>
      </c>
      <c r="Q407" t="b">
        <v>1</v>
      </c>
      <c r="R407">
        <v>0</v>
      </c>
      <c r="S407">
        <v>40242</v>
      </c>
      <c r="T407">
        <v>11</v>
      </c>
      <c r="U407">
        <v>0</v>
      </c>
      <c r="V407">
        <v>8</v>
      </c>
      <c r="W407">
        <v>2</v>
      </c>
      <c r="X407">
        <v>0</v>
      </c>
      <c r="Y407">
        <v>0</v>
      </c>
      <c r="Z407">
        <f>IF(OR(P407=1,NOT(ISNA((MATCH(S407,Sheet4!H$2:H$57,0))))),1,0)</f>
        <v>1</v>
      </c>
    </row>
    <row r="408" spans="1:26" x14ac:dyDescent="0.3">
      <c r="A408">
        <v>2019</v>
      </c>
      <c r="B408" t="str">
        <v>December</v>
      </c>
      <c r="C408">
        <v>1</v>
      </c>
      <c r="D408" t="b">
        <v>1</v>
      </c>
      <c r="E408">
        <v>0</v>
      </c>
      <c r="F408">
        <v>40243</v>
      </c>
      <c r="G408">
        <v>5</v>
      </c>
      <c r="H408">
        <v>0</v>
      </c>
      <c r="I408">
        <v>1</v>
      </c>
      <c r="J408">
        <v>0</v>
      </c>
      <c r="K408">
        <v>0</v>
      </c>
      <c r="L408">
        <v>0</v>
      </c>
      <c r="N408">
        <v>2019</v>
      </c>
      <c r="O408" t="s">
        <v>574</v>
      </c>
      <c r="P408">
        <v>1</v>
      </c>
      <c r="Q408" t="b">
        <v>1</v>
      </c>
      <c r="R408">
        <v>0</v>
      </c>
      <c r="S408">
        <v>40243</v>
      </c>
      <c r="T408">
        <v>5</v>
      </c>
      <c r="U408">
        <v>0</v>
      </c>
      <c r="V408">
        <v>1</v>
      </c>
      <c r="W408">
        <v>0</v>
      </c>
      <c r="X408">
        <v>0</v>
      </c>
      <c r="Y408">
        <v>0</v>
      </c>
      <c r="Z408">
        <f>IF(OR(P408=1,NOT(ISNA((MATCH(S408,Sheet4!H$2:H$57,0))))),1,0)</f>
        <v>1</v>
      </c>
    </row>
    <row r="409" spans="1:26" x14ac:dyDescent="0.3">
      <c r="A409">
        <v>2019</v>
      </c>
      <c r="B409" t="str">
        <v>December</v>
      </c>
      <c r="C409">
        <v>1</v>
      </c>
      <c r="D409" t="b">
        <v>1</v>
      </c>
      <c r="E409">
        <v>0</v>
      </c>
      <c r="F409">
        <v>40245</v>
      </c>
      <c r="G409">
        <v>19</v>
      </c>
      <c r="H409">
        <v>0</v>
      </c>
      <c r="I409">
        <v>11</v>
      </c>
      <c r="J409">
        <v>8</v>
      </c>
      <c r="K409">
        <v>0</v>
      </c>
      <c r="L409">
        <v>0</v>
      </c>
      <c r="N409">
        <v>2019</v>
      </c>
      <c r="O409" t="s">
        <v>574</v>
      </c>
      <c r="P409">
        <v>1</v>
      </c>
      <c r="Q409" t="b">
        <v>1</v>
      </c>
      <c r="R409">
        <v>0</v>
      </c>
      <c r="S409">
        <v>40245</v>
      </c>
      <c r="T409">
        <v>19</v>
      </c>
      <c r="U409">
        <v>0</v>
      </c>
      <c r="V409">
        <v>11</v>
      </c>
      <c r="W409">
        <v>8</v>
      </c>
      <c r="X409">
        <v>0</v>
      </c>
      <c r="Y409">
        <v>0</v>
      </c>
      <c r="Z409">
        <f>IF(OR(P409=1,NOT(ISNA((MATCH(S409,Sheet4!H$2:H$57,0))))),1,0)</f>
        <v>1</v>
      </c>
    </row>
    <row r="410" spans="1:26" x14ac:dyDescent="0.3">
      <c r="A410">
        <v>2019</v>
      </c>
      <c r="B410" t="str">
        <v>December</v>
      </c>
      <c r="C410">
        <v>1</v>
      </c>
      <c r="D410" t="b">
        <v>1</v>
      </c>
      <c r="E410">
        <v>0</v>
      </c>
      <c r="F410">
        <v>40258</v>
      </c>
      <c r="G410">
        <v>25</v>
      </c>
      <c r="H410">
        <v>0</v>
      </c>
      <c r="I410">
        <v>9</v>
      </c>
      <c r="J410">
        <v>3</v>
      </c>
      <c r="K410">
        <v>0</v>
      </c>
      <c r="L410">
        <v>0</v>
      </c>
      <c r="N410">
        <v>2019</v>
      </c>
      <c r="O410" t="s">
        <v>574</v>
      </c>
      <c r="P410">
        <v>1</v>
      </c>
      <c r="Q410" t="b">
        <v>1</v>
      </c>
      <c r="R410">
        <v>0</v>
      </c>
      <c r="S410">
        <v>40258</v>
      </c>
      <c r="T410">
        <v>25</v>
      </c>
      <c r="U410">
        <v>0</v>
      </c>
      <c r="V410">
        <v>9</v>
      </c>
      <c r="W410">
        <v>3</v>
      </c>
      <c r="X410">
        <v>0</v>
      </c>
      <c r="Y410">
        <v>0</v>
      </c>
      <c r="Z410">
        <f>IF(OR(P410=1,NOT(ISNA((MATCH(S410,Sheet4!H$2:H$57,0))))),1,0)</f>
        <v>1</v>
      </c>
    </row>
    <row r="411" spans="1:26" x14ac:dyDescent="0.3">
      <c r="A411">
        <v>2019</v>
      </c>
      <c r="B411" t="str">
        <v>December</v>
      </c>
      <c r="C411">
        <v>1</v>
      </c>
      <c r="D411" t="b">
        <v>1</v>
      </c>
      <c r="E411">
        <v>0</v>
      </c>
      <c r="F411">
        <v>40272</v>
      </c>
      <c r="G411">
        <v>52</v>
      </c>
      <c r="H411">
        <v>0</v>
      </c>
      <c r="I411">
        <v>24</v>
      </c>
      <c r="J411">
        <v>7</v>
      </c>
      <c r="K411">
        <v>0</v>
      </c>
      <c r="L411">
        <v>0</v>
      </c>
      <c r="N411">
        <v>2019</v>
      </c>
      <c r="O411" t="s">
        <v>574</v>
      </c>
      <c r="P411">
        <v>1</v>
      </c>
      <c r="Q411" t="b">
        <v>1</v>
      </c>
      <c r="R411">
        <v>0</v>
      </c>
      <c r="S411">
        <v>40272</v>
      </c>
      <c r="T411">
        <v>52</v>
      </c>
      <c r="U411">
        <v>0</v>
      </c>
      <c r="V411">
        <v>24</v>
      </c>
      <c r="W411">
        <v>7</v>
      </c>
      <c r="X411">
        <v>0</v>
      </c>
      <c r="Y411">
        <v>0</v>
      </c>
      <c r="Z411">
        <f>IF(OR(P411=1,NOT(ISNA((MATCH(S411,Sheet4!H$2:H$57,0))))),1,0)</f>
        <v>1</v>
      </c>
    </row>
    <row r="412" spans="1:26" x14ac:dyDescent="0.3">
      <c r="A412">
        <v>2019</v>
      </c>
      <c r="B412" t="str">
        <v>December</v>
      </c>
      <c r="C412">
        <v>1</v>
      </c>
      <c r="D412" t="b">
        <v>1</v>
      </c>
      <c r="E412">
        <v>0</v>
      </c>
      <c r="F412">
        <v>40291</v>
      </c>
      <c r="G412">
        <v>25</v>
      </c>
      <c r="H412">
        <v>0</v>
      </c>
      <c r="I412">
        <v>10</v>
      </c>
      <c r="J412">
        <v>3</v>
      </c>
      <c r="K412">
        <v>0</v>
      </c>
      <c r="L412">
        <v>0</v>
      </c>
      <c r="N412">
        <v>2019</v>
      </c>
      <c r="O412" t="s">
        <v>574</v>
      </c>
      <c r="P412">
        <v>1</v>
      </c>
      <c r="Q412" t="b">
        <v>1</v>
      </c>
      <c r="R412">
        <v>0</v>
      </c>
      <c r="S412">
        <v>40291</v>
      </c>
      <c r="T412">
        <v>25</v>
      </c>
      <c r="U412">
        <v>0</v>
      </c>
      <c r="V412">
        <v>10</v>
      </c>
      <c r="W412">
        <v>3</v>
      </c>
      <c r="X412">
        <v>0</v>
      </c>
      <c r="Y412">
        <v>0</v>
      </c>
      <c r="Z412">
        <f>IF(OR(P412=1,NOT(ISNA((MATCH(S412,Sheet4!H$2:H$57,0))))),1,0)</f>
        <v>1</v>
      </c>
    </row>
    <row r="413" spans="1:26" x14ac:dyDescent="0.3">
      <c r="A413">
        <v>2019</v>
      </c>
      <c r="B413" t="str">
        <v>December</v>
      </c>
      <c r="C413">
        <v>1</v>
      </c>
      <c r="D413" t="b">
        <v>1</v>
      </c>
      <c r="E413">
        <v>0</v>
      </c>
      <c r="F413">
        <v>40299</v>
      </c>
      <c r="G413">
        <v>21</v>
      </c>
      <c r="H413">
        <v>0</v>
      </c>
      <c r="I413">
        <v>11</v>
      </c>
      <c r="J413">
        <v>9</v>
      </c>
      <c r="K413">
        <v>0</v>
      </c>
      <c r="L413">
        <v>0</v>
      </c>
      <c r="N413">
        <v>2019</v>
      </c>
      <c r="O413" t="s">
        <v>574</v>
      </c>
      <c r="P413">
        <v>1</v>
      </c>
      <c r="Q413" t="b">
        <v>1</v>
      </c>
      <c r="R413">
        <v>0</v>
      </c>
      <c r="S413">
        <v>40299</v>
      </c>
      <c r="T413">
        <v>21</v>
      </c>
      <c r="U413">
        <v>0</v>
      </c>
      <c r="V413">
        <v>11</v>
      </c>
      <c r="W413">
        <v>9</v>
      </c>
      <c r="X413">
        <v>0</v>
      </c>
      <c r="Y413">
        <v>0</v>
      </c>
      <c r="Z413">
        <f>IF(OR(P413=1,NOT(ISNA((MATCH(S413,Sheet4!H$2:H$57,0))))),1,0)</f>
        <v>1</v>
      </c>
    </row>
    <row r="414" spans="1:26" x14ac:dyDescent="0.3">
      <c r="A414">
        <v>2019</v>
      </c>
      <c r="B414" t="str">
        <v>December</v>
      </c>
      <c r="C414">
        <v>0</v>
      </c>
      <c r="D414" t="b">
        <v>1</v>
      </c>
      <c r="E414">
        <v>0</v>
      </c>
      <c r="F414">
        <v>40118</v>
      </c>
      <c r="G414">
        <v>12</v>
      </c>
      <c r="H414">
        <v>0</v>
      </c>
      <c r="I414">
        <v>4</v>
      </c>
      <c r="J414">
        <v>1</v>
      </c>
      <c r="K414">
        <v>0</v>
      </c>
      <c r="L414">
        <v>0</v>
      </c>
      <c r="N414">
        <v>2019</v>
      </c>
      <c r="O414" t="s">
        <v>574</v>
      </c>
      <c r="P414">
        <v>0</v>
      </c>
      <c r="Q414" t="b">
        <v>1</v>
      </c>
      <c r="R414">
        <v>0</v>
      </c>
      <c r="S414">
        <v>40118</v>
      </c>
      <c r="T414">
        <v>12</v>
      </c>
      <c r="U414">
        <v>0</v>
      </c>
      <c r="V414">
        <v>4</v>
      </c>
      <c r="W414">
        <v>1</v>
      </c>
      <c r="X414">
        <v>0</v>
      </c>
      <c r="Y414">
        <v>0</v>
      </c>
      <c r="Z414">
        <f>IF(OR(P414=1,NOT(ISNA((MATCH(S414,Sheet4!H$2:H$57,0))))),1,0)</f>
        <v>1</v>
      </c>
    </row>
    <row r="415" spans="1:26" x14ac:dyDescent="0.3">
      <c r="A415">
        <v>2019</v>
      </c>
      <c r="B415" t="str">
        <v>December</v>
      </c>
      <c r="C415">
        <v>0</v>
      </c>
      <c r="D415" t="b">
        <v>1</v>
      </c>
      <c r="E415">
        <v>0</v>
      </c>
      <c r="F415">
        <v>40059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N415">
        <v>2019</v>
      </c>
      <c r="O415" t="s">
        <v>574</v>
      </c>
      <c r="P415">
        <v>0</v>
      </c>
      <c r="Q415" t="b">
        <v>1</v>
      </c>
      <c r="R415">
        <v>0</v>
      </c>
      <c r="S415">
        <v>40059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f>IF(OR(P415=1,NOT(ISNA((MATCH(S415,Sheet4!H$2:H$57,0))))),1,0)</f>
        <v>1</v>
      </c>
    </row>
    <row r="416" spans="1:26" x14ac:dyDescent="0.3">
      <c r="A416">
        <v>2020</v>
      </c>
      <c r="B416" t="str">
        <v>January</v>
      </c>
      <c r="C416">
        <v>1</v>
      </c>
      <c r="D416" t="b">
        <v>1</v>
      </c>
      <c r="E416">
        <v>0</v>
      </c>
      <c r="F416">
        <v>40202</v>
      </c>
      <c r="G416">
        <v>68</v>
      </c>
      <c r="H416">
        <v>0</v>
      </c>
      <c r="I416">
        <v>36</v>
      </c>
      <c r="J416">
        <v>23</v>
      </c>
      <c r="K416">
        <v>0</v>
      </c>
      <c r="L416">
        <v>0</v>
      </c>
      <c r="N416">
        <v>2020</v>
      </c>
      <c r="O416" t="s">
        <v>350</v>
      </c>
      <c r="P416">
        <v>1</v>
      </c>
      <c r="Q416" t="b">
        <v>1</v>
      </c>
      <c r="R416">
        <v>0</v>
      </c>
      <c r="S416">
        <v>40202</v>
      </c>
      <c r="T416">
        <v>68</v>
      </c>
      <c r="U416">
        <v>0</v>
      </c>
      <c r="V416">
        <v>36</v>
      </c>
      <c r="W416">
        <v>23</v>
      </c>
      <c r="X416">
        <v>0</v>
      </c>
      <c r="Y416">
        <v>0</v>
      </c>
      <c r="Z416">
        <f>IF(OR(P416=1,NOT(ISNA((MATCH(S416,Sheet4!H$2:H$57,0))))),1,0)</f>
        <v>1</v>
      </c>
    </row>
    <row r="417" spans="1:26" x14ac:dyDescent="0.3">
      <c r="A417">
        <v>2020</v>
      </c>
      <c r="B417" t="str">
        <v>January</v>
      </c>
      <c r="C417">
        <v>1</v>
      </c>
      <c r="D417" t="b">
        <v>1</v>
      </c>
      <c r="E417">
        <v>0</v>
      </c>
      <c r="F417">
        <v>40203</v>
      </c>
      <c r="G417">
        <v>116</v>
      </c>
      <c r="H417">
        <v>0</v>
      </c>
      <c r="I417">
        <v>67</v>
      </c>
      <c r="J417">
        <v>32</v>
      </c>
      <c r="K417">
        <v>0</v>
      </c>
      <c r="L417">
        <v>4</v>
      </c>
      <c r="N417">
        <v>2020</v>
      </c>
      <c r="O417" t="s">
        <v>350</v>
      </c>
      <c r="P417">
        <v>1</v>
      </c>
      <c r="Q417" t="b">
        <v>1</v>
      </c>
      <c r="R417">
        <v>0</v>
      </c>
      <c r="S417">
        <v>40203</v>
      </c>
      <c r="T417">
        <v>116</v>
      </c>
      <c r="U417">
        <v>0</v>
      </c>
      <c r="V417">
        <v>67</v>
      </c>
      <c r="W417">
        <v>32</v>
      </c>
      <c r="X417">
        <v>0</v>
      </c>
      <c r="Y417">
        <v>4</v>
      </c>
      <c r="Z417">
        <f>IF(OR(P417=1,NOT(ISNA((MATCH(S417,Sheet4!H$2:H$57,0))))),1,0)</f>
        <v>1</v>
      </c>
    </row>
    <row r="418" spans="1:26" x14ac:dyDescent="0.3">
      <c r="A418">
        <v>2020</v>
      </c>
      <c r="B418" t="str">
        <v>January</v>
      </c>
      <c r="C418">
        <v>1</v>
      </c>
      <c r="D418" t="b">
        <v>1</v>
      </c>
      <c r="E418">
        <v>0</v>
      </c>
      <c r="F418">
        <v>40204</v>
      </c>
      <c r="G418">
        <v>25</v>
      </c>
      <c r="H418">
        <v>0</v>
      </c>
      <c r="I418">
        <v>12</v>
      </c>
      <c r="J418">
        <v>6</v>
      </c>
      <c r="K418">
        <v>0</v>
      </c>
      <c r="L418">
        <v>0</v>
      </c>
      <c r="N418">
        <v>2020</v>
      </c>
      <c r="O418" t="s">
        <v>350</v>
      </c>
      <c r="P418">
        <v>1</v>
      </c>
      <c r="Q418" t="b">
        <v>1</v>
      </c>
      <c r="R418">
        <v>0</v>
      </c>
      <c r="S418">
        <v>40204</v>
      </c>
      <c r="T418">
        <v>25</v>
      </c>
      <c r="U418">
        <v>0</v>
      </c>
      <c r="V418">
        <v>12</v>
      </c>
      <c r="W418">
        <v>6</v>
      </c>
      <c r="X418">
        <v>0</v>
      </c>
      <c r="Y418">
        <v>0</v>
      </c>
      <c r="Z418">
        <f>IF(OR(P418=1,NOT(ISNA((MATCH(S418,Sheet4!H$2:H$57,0))))),1,0)</f>
        <v>1</v>
      </c>
    </row>
    <row r="419" spans="1:26" x14ac:dyDescent="0.3">
      <c r="A419">
        <v>2020</v>
      </c>
      <c r="B419" t="str">
        <v>January</v>
      </c>
      <c r="C419">
        <v>1</v>
      </c>
      <c r="D419" t="b">
        <v>1</v>
      </c>
      <c r="E419">
        <v>0</v>
      </c>
      <c r="F419">
        <v>40205</v>
      </c>
      <c r="G419">
        <v>8</v>
      </c>
      <c r="H419">
        <v>0</v>
      </c>
      <c r="I419">
        <v>4</v>
      </c>
      <c r="J419">
        <v>1</v>
      </c>
      <c r="K419">
        <v>0</v>
      </c>
      <c r="L419">
        <v>0</v>
      </c>
      <c r="N419">
        <v>2020</v>
      </c>
      <c r="O419" t="s">
        <v>350</v>
      </c>
      <c r="P419">
        <v>1</v>
      </c>
      <c r="Q419" t="b">
        <v>1</v>
      </c>
      <c r="R419">
        <v>0</v>
      </c>
      <c r="S419">
        <v>40205</v>
      </c>
      <c r="T419">
        <v>8</v>
      </c>
      <c r="U419">
        <v>0</v>
      </c>
      <c r="V419">
        <v>4</v>
      </c>
      <c r="W419">
        <v>1</v>
      </c>
      <c r="X419">
        <v>0</v>
      </c>
      <c r="Y419">
        <v>0</v>
      </c>
      <c r="Z419">
        <f>IF(OR(P419=1,NOT(ISNA((MATCH(S419,Sheet4!H$2:H$57,0))))),1,0)</f>
        <v>1</v>
      </c>
    </row>
    <row r="420" spans="1:26" x14ac:dyDescent="0.3">
      <c r="A420">
        <v>2020</v>
      </c>
      <c r="B420" t="str">
        <v>January</v>
      </c>
      <c r="C420">
        <v>1</v>
      </c>
      <c r="D420" t="b">
        <v>1</v>
      </c>
      <c r="E420">
        <v>0</v>
      </c>
      <c r="F420">
        <v>40206</v>
      </c>
      <c r="G420">
        <v>33</v>
      </c>
      <c r="H420">
        <v>0</v>
      </c>
      <c r="I420">
        <v>12</v>
      </c>
      <c r="J420">
        <v>5</v>
      </c>
      <c r="K420">
        <v>0</v>
      </c>
      <c r="L420">
        <v>0</v>
      </c>
      <c r="N420">
        <v>2020</v>
      </c>
      <c r="O420" t="s">
        <v>350</v>
      </c>
      <c r="P420">
        <v>1</v>
      </c>
      <c r="Q420" t="b">
        <v>1</v>
      </c>
      <c r="R420">
        <v>0</v>
      </c>
      <c r="S420">
        <v>40206</v>
      </c>
      <c r="T420">
        <v>33</v>
      </c>
      <c r="U420">
        <v>0</v>
      </c>
      <c r="V420">
        <v>12</v>
      </c>
      <c r="W420">
        <v>5</v>
      </c>
      <c r="X420">
        <v>0</v>
      </c>
      <c r="Y420">
        <v>0</v>
      </c>
      <c r="Z420">
        <f>IF(OR(P420=1,NOT(ISNA((MATCH(S420,Sheet4!H$2:H$57,0))))),1,0)</f>
        <v>1</v>
      </c>
    </row>
    <row r="421" spans="1:26" x14ac:dyDescent="0.3">
      <c r="A421">
        <v>2020</v>
      </c>
      <c r="B421" t="str">
        <v>January</v>
      </c>
      <c r="C421">
        <v>1</v>
      </c>
      <c r="D421" t="b">
        <v>1</v>
      </c>
      <c r="E421">
        <v>0</v>
      </c>
      <c r="F421">
        <v>40207</v>
      </c>
      <c r="G421">
        <v>21</v>
      </c>
      <c r="H421">
        <v>0</v>
      </c>
      <c r="I421">
        <v>8</v>
      </c>
      <c r="J421">
        <v>1</v>
      </c>
      <c r="K421">
        <v>1</v>
      </c>
      <c r="L421">
        <v>0</v>
      </c>
      <c r="N421">
        <v>2020</v>
      </c>
      <c r="O421" t="s">
        <v>350</v>
      </c>
      <c r="P421">
        <v>1</v>
      </c>
      <c r="Q421" t="b">
        <v>1</v>
      </c>
      <c r="R421">
        <v>0</v>
      </c>
      <c r="S421">
        <v>40207</v>
      </c>
      <c r="T421">
        <v>21</v>
      </c>
      <c r="U421">
        <v>0</v>
      </c>
      <c r="V421">
        <v>8</v>
      </c>
      <c r="W421">
        <v>1</v>
      </c>
      <c r="X421">
        <v>1</v>
      </c>
      <c r="Y421">
        <v>0</v>
      </c>
      <c r="Z421">
        <f>IF(OR(P421=1,NOT(ISNA((MATCH(S421,Sheet4!H$2:H$57,0))))),1,0)</f>
        <v>1</v>
      </c>
    </row>
    <row r="422" spans="1:26" x14ac:dyDescent="0.3">
      <c r="A422">
        <v>2020</v>
      </c>
      <c r="B422" t="str">
        <v>January</v>
      </c>
      <c r="C422">
        <v>1</v>
      </c>
      <c r="D422" t="b">
        <v>1</v>
      </c>
      <c r="E422">
        <v>0</v>
      </c>
      <c r="F422">
        <v>40208</v>
      </c>
      <c r="G422">
        <v>70</v>
      </c>
      <c r="H422">
        <v>0</v>
      </c>
      <c r="I422">
        <v>40</v>
      </c>
      <c r="J422">
        <v>24</v>
      </c>
      <c r="K422">
        <v>0</v>
      </c>
      <c r="L422">
        <v>0</v>
      </c>
      <c r="N422">
        <v>2020</v>
      </c>
      <c r="O422" t="s">
        <v>350</v>
      </c>
      <c r="P422">
        <v>1</v>
      </c>
      <c r="Q422" t="b">
        <v>1</v>
      </c>
      <c r="R422">
        <v>0</v>
      </c>
      <c r="S422">
        <v>40208</v>
      </c>
      <c r="T422">
        <v>70</v>
      </c>
      <c r="U422">
        <v>0</v>
      </c>
      <c r="V422">
        <v>40</v>
      </c>
      <c r="W422">
        <v>24</v>
      </c>
      <c r="X422">
        <v>0</v>
      </c>
      <c r="Y422">
        <v>0</v>
      </c>
      <c r="Z422">
        <f>IF(OR(P422=1,NOT(ISNA((MATCH(S422,Sheet4!H$2:H$57,0))))),1,0)</f>
        <v>1</v>
      </c>
    </row>
    <row r="423" spans="1:26" x14ac:dyDescent="0.3">
      <c r="A423">
        <v>2020</v>
      </c>
      <c r="B423" t="str">
        <v>January</v>
      </c>
      <c r="C423">
        <v>1</v>
      </c>
      <c r="D423" t="b">
        <v>1</v>
      </c>
      <c r="E423">
        <v>0</v>
      </c>
      <c r="F423">
        <v>40210</v>
      </c>
      <c r="G423">
        <v>99</v>
      </c>
      <c r="H423">
        <v>0</v>
      </c>
      <c r="I423">
        <v>53</v>
      </c>
      <c r="J423">
        <v>23</v>
      </c>
      <c r="K423">
        <v>0</v>
      </c>
      <c r="L423">
        <v>2</v>
      </c>
      <c r="N423">
        <v>2020</v>
      </c>
      <c r="O423" t="s">
        <v>350</v>
      </c>
      <c r="P423">
        <v>1</v>
      </c>
      <c r="Q423" t="b">
        <v>1</v>
      </c>
      <c r="R423">
        <v>0</v>
      </c>
      <c r="S423">
        <v>40210</v>
      </c>
      <c r="T423">
        <v>99</v>
      </c>
      <c r="U423">
        <v>0</v>
      </c>
      <c r="V423">
        <v>53</v>
      </c>
      <c r="W423">
        <v>23</v>
      </c>
      <c r="X423">
        <v>0</v>
      </c>
      <c r="Y423">
        <v>2</v>
      </c>
      <c r="Z423">
        <f>IF(OR(P423=1,NOT(ISNA((MATCH(S423,Sheet4!H$2:H$57,0))))),1,0)</f>
        <v>1</v>
      </c>
    </row>
    <row r="424" spans="1:26" x14ac:dyDescent="0.3">
      <c r="A424">
        <v>2020</v>
      </c>
      <c r="B424" t="str">
        <v>January</v>
      </c>
      <c r="C424">
        <v>1</v>
      </c>
      <c r="D424" t="b">
        <v>1</v>
      </c>
      <c r="E424">
        <v>0</v>
      </c>
      <c r="F424">
        <v>40211</v>
      </c>
      <c r="G424">
        <v>100</v>
      </c>
      <c r="H424">
        <v>0</v>
      </c>
      <c r="I424">
        <v>43</v>
      </c>
      <c r="J424">
        <v>15</v>
      </c>
      <c r="K424">
        <v>0</v>
      </c>
      <c r="L424">
        <v>2</v>
      </c>
      <c r="N424">
        <v>2020</v>
      </c>
      <c r="O424" t="s">
        <v>350</v>
      </c>
      <c r="P424">
        <v>1</v>
      </c>
      <c r="Q424" t="b">
        <v>1</v>
      </c>
      <c r="R424">
        <v>0</v>
      </c>
      <c r="S424">
        <v>40211</v>
      </c>
      <c r="T424">
        <v>100</v>
      </c>
      <c r="U424">
        <v>0</v>
      </c>
      <c r="V424">
        <v>43</v>
      </c>
      <c r="W424">
        <v>15</v>
      </c>
      <c r="X424">
        <v>0</v>
      </c>
      <c r="Y424">
        <v>2</v>
      </c>
      <c r="Z424">
        <f>IF(OR(P424=1,NOT(ISNA((MATCH(S424,Sheet4!H$2:H$57,0))))),1,0)</f>
        <v>1</v>
      </c>
    </row>
    <row r="425" spans="1:26" x14ac:dyDescent="0.3">
      <c r="A425">
        <v>2020</v>
      </c>
      <c r="B425" t="str">
        <v>January</v>
      </c>
      <c r="C425">
        <v>1</v>
      </c>
      <c r="D425" t="b">
        <v>1</v>
      </c>
      <c r="E425">
        <v>0</v>
      </c>
      <c r="F425">
        <v>40212</v>
      </c>
      <c r="G425">
        <v>55</v>
      </c>
      <c r="H425">
        <v>0</v>
      </c>
      <c r="I425">
        <v>36</v>
      </c>
      <c r="J425">
        <v>20</v>
      </c>
      <c r="K425">
        <v>0</v>
      </c>
      <c r="L425">
        <v>6</v>
      </c>
      <c r="N425">
        <v>2020</v>
      </c>
      <c r="O425" t="s">
        <v>350</v>
      </c>
      <c r="P425">
        <v>1</v>
      </c>
      <c r="Q425" t="b">
        <v>1</v>
      </c>
      <c r="R425">
        <v>0</v>
      </c>
      <c r="S425">
        <v>40212</v>
      </c>
      <c r="T425">
        <v>55</v>
      </c>
      <c r="U425">
        <v>0</v>
      </c>
      <c r="V425">
        <v>36</v>
      </c>
      <c r="W425">
        <v>20</v>
      </c>
      <c r="X425">
        <v>0</v>
      </c>
      <c r="Y425">
        <v>6</v>
      </c>
      <c r="Z425">
        <f>IF(OR(P425=1,NOT(ISNA((MATCH(S425,Sheet4!H$2:H$57,0))))),1,0)</f>
        <v>1</v>
      </c>
    </row>
    <row r="426" spans="1:26" x14ac:dyDescent="0.3">
      <c r="A426">
        <v>2020</v>
      </c>
      <c r="B426" t="str">
        <v>January</v>
      </c>
      <c r="C426">
        <v>1</v>
      </c>
      <c r="D426" t="b">
        <v>1</v>
      </c>
      <c r="E426">
        <v>0</v>
      </c>
      <c r="F426">
        <v>40213</v>
      </c>
      <c r="G426">
        <v>58</v>
      </c>
      <c r="H426">
        <v>0</v>
      </c>
      <c r="I426">
        <v>26</v>
      </c>
      <c r="J426">
        <v>16</v>
      </c>
      <c r="K426">
        <v>0</v>
      </c>
      <c r="L426">
        <v>1</v>
      </c>
      <c r="N426">
        <v>2020</v>
      </c>
      <c r="O426" t="s">
        <v>350</v>
      </c>
      <c r="P426">
        <v>1</v>
      </c>
      <c r="Q426" t="b">
        <v>1</v>
      </c>
      <c r="R426">
        <v>0</v>
      </c>
      <c r="S426">
        <v>40213</v>
      </c>
      <c r="T426">
        <v>58</v>
      </c>
      <c r="U426">
        <v>0</v>
      </c>
      <c r="V426">
        <v>26</v>
      </c>
      <c r="W426">
        <v>16</v>
      </c>
      <c r="X426">
        <v>0</v>
      </c>
      <c r="Y426">
        <v>1</v>
      </c>
      <c r="Z426">
        <f>IF(OR(P426=1,NOT(ISNA((MATCH(S426,Sheet4!H$2:H$57,0))))),1,0)</f>
        <v>1</v>
      </c>
    </row>
    <row r="427" spans="1:26" x14ac:dyDescent="0.3">
      <c r="A427">
        <v>2020</v>
      </c>
      <c r="B427" t="str">
        <v>January</v>
      </c>
      <c r="C427">
        <v>1</v>
      </c>
      <c r="D427" t="b">
        <v>1</v>
      </c>
      <c r="E427">
        <v>0</v>
      </c>
      <c r="F427">
        <v>40214</v>
      </c>
      <c r="G427">
        <v>174</v>
      </c>
      <c r="H427">
        <v>0</v>
      </c>
      <c r="I427">
        <v>87</v>
      </c>
      <c r="J427">
        <v>30</v>
      </c>
      <c r="K427">
        <v>0</v>
      </c>
      <c r="L427">
        <v>9</v>
      </c>
      <c r="N427">
        <v>2020</v>
      </c>
      <c r="O427" t="s">
        <v>350</v>
      </c>
      <c r="P427">
        <v>1</v>
      </c>
      <c r="Q427" t="b">
        <v>1</v>
      </c>
      <c r="R427">
        <v>0</v>
      </c>
      <c r="S427">
        <v>40214</v>
      </c>
      <c r="T427">
        <v>174</v>
      </c>
      <c r="U427">
        <v>0</v>
      </c>
      <c r="V427">
        <v>87</v>
      </c>
      <c r="W427">
        <v>30</v>
      </c>
      <c r="X427">
        <v>0</v>
      </c>
      <c r="Y427">
        <v>9</v>
      </c>
      <c r="Z427">
        <f>IF(OR(P427=1,NOT(ISNA((MATCH(S427,Sheet4!H$2:H$57,0))))),1,0)</f>
        <v>1</v>
      </c>
    </row>
    <row r="428" spans="1:26" x14ac:dyDescent="0.3">
      <c r="A428">
        <v>2020</v>
      </c>
      <c r="B428" t="str">
        <v>January</v>
      </c>
      <c r="C428">
        <v>1</v>
      </c>
      <c r="D428" t="b">
        <v>1</v>
      </c>
      <c r="E428">
        <v>0</v>
      </c>
      <c r="F428">
        <v>40215</v>
      </c>
      <c r="G428">
        <v>62</v>
      </c>
      <c r="H428">
        <v>0</v>
      </c>
      <c r="I428">
        <v>39</v>
      </c>
      <c r="J428">
        <v>23</v>
      </c>
      <c r="K428">
        <v>0</v>
      </c>
      <c r="L428">
        <v>3</v>
      </c>
      <c r="N428">
        <v>2020</v>
      </c>
      <c r="O428" t="s">
        <v>350</v>
      </c>
      <c r="P428">
        <v>1</v>
      </c>
      <c r="Q428" t="b">
        <v>1</v>
      </c>
      <c r="R428">
        <v>0</v>
      </c>
      <c r="S428">
        <v>40215</v>
      </c>
      <c r="T428">
        <v>62</v>
      </c>
      <c r="U428">
        <v>0</v>
      </c>
      <c r="V428">
        <v>39</v>
      </c>
      <c r="W428">
        <v>23</v>
      </c>
      <c r="X428">
        <v>0</v>
      </c>
      <c r="Y428">
        <v>3</v>
      </c>
      <c r="Z428">
        <f>IF(OR(P428=1,NOT(ISNA((MATCH(S428,Sheet4!H$2:H$57,0))))),1,0)</f>
        <v>1</v>
      </c>
    </row>
    <row r="429" spans="1:26" x14ac:dyDescent="0.3">
      <c r="A429">
        <v>2020</v>
      </c>
      <c r="B429" t="str">
        <v>January</v>
      </c>
      <c r="C429">
        <v>1</v>
      </c>
      <c r="D429" t="b">
        <v>1</v>
      </c>
      <c r="E429">
        <v>0</v>
      </c>
      <c r="F429">
        <v>40216</v>
      </c>
      <c r="G429">
        <v>136</v>
      </c>
      <c r="H429">
        <v>0</v>
      </c>
      <c r="I429">
        <v>71</v>
      </c>
      <c r="J429">
        <v>30</v>
      </c>
      <c r="K429">
        <v>0</v>
      </c>
      <c r="L429">
        <v>2</v>
      </c>
      <c r="N429">
        <v>2020</v>
      </c>
      <c r="O429" t="s">
        <v>350</v>
      </c>
      <c r="P429">
        <v>1</v>
      </c>
      <c r="Q429" t="b">
        <v>1</v>
      </c>
      <c r="R429">
        <v>0</v>
      </c>
      <c r="S429">
        <v>40216</v>
      </c>
      <c r="T429">
        <v>136</v>
      </c>
      <c r="U429">
        <v>0</v>
      </c>
      <c r="V429">
        <v>71</v>
      </c>
      <c r="W429">
        <v>30</v>
      </c>
      <c r="X429">
        <v>0</v>
      </c>
      <c r="Y429">
        <v>2</v>
      </c>
      <c r="Z429">
        <f>IF(OR(P429=1,NOT(ISNA((MATCH(S429,Sheet4!H$2:H$57,0))))),1,0)</f>
        <v>1</v>
      </c>
    </row>
    <row r="430" spans="1:26" x14ac:dyDescent="0.3">
      <c r="A430">
        <v>2020</v>
      </c>
      <c r="B430" t="str">
        <v>January</v>
      </c>
      <c r="C430">
        <v>1</v>
      </c>
      <c r="D430" t="b">
        <v>1</v>
      </c>
      <c r="E430">
        <v>0</v>
      </c>
      <c r="F430">
        <v>40217</v>
      </c>
      <c r="G430">
        <v>21</v>
      </c>
      <c r="H430">
        <v>0</v>
      </c>
      <c r="I430">
        <v>10</v>
      </c>
      <c r="J430">
        <v>4</v>
      </c>
      <c r="K430">
        <v>0</v>
      </c>
      <c r="L430">
        <v>0</v>
      </c>
      <c r="N430">
        <v>2020</v>
      </c>
      <c r="O430" t="s">
        <v>350</v>
      </c>
      <c r="P430">
        <v>1</v>
      </c>
      <c r="Q430" t="b">
        <v>1</v>
      </c>
      <c r="R430">
        <v>0</v>
      </c>
      <c r="S430">
        <v>40217</v>
      </c>
      <c r="T430">
        <v>21</v>
      </c>
      <c r="U430">
        <v>0</v>
      </c>
      <c r="V430">
        <v>10</v>
      </c>
      <c r="W430">
        <v>4</v>
      </c>
      <c r="X430">
        <v>0</v>
      </c>
      <c r="Y430">
        <v>0</v>
      </c>
      <c r="Z430">
        <f>IF(OR(P430=1,NOT(ISNA((MATCH(S430,Sheet4!H$2:H$57,0))))),1,0)</f>
        <v>1</v>
      </c>
    </row>
    <row r="431" spans="1:26" x14ac:dyDescent="0.3">
      <c r="A431">
        <v>2020</v>
      </c>
      <c r="B431" t="str">
        <v>January</v>
      </c>
      <c r="C431">
        <v>1</v>
      </c>
      <c r="D431" t="b">
        <v>1</v>
      </c>
      <c r="E431">
        <v>0</v>
      </c>
      <c r="F431">
        <v>40218</v>
      </c>
      <c r="G431">
        <v>142</v>
      </c>
      <c r="H431">
        <v>0</v>
      </c>
      <c r="I431">
        <v>74</v>
      </c>
      <c r="J431">
        <v>36</v>
      </c>
      <c r="K431">
        <v>0</v>
      </c>
      <c r="L431">
        <v>5</v>
      </c>
      <c r="N431">
        <v>2020</v>
      </c>
      <c r="O431" t="s">
        <v>350</v>
      </c>
      <c r="P431">
        <v>1</v>
      </c>
      <c r="Q431" t="b">
        <v>1</v>
      </c>
      <c r="R431">
        <v>0</v>
      </c>
      <c r="S431">
        <v>40218</v>
      </c>
      <c r="T431">
        <v>142</v>
      </c>
      <c r="U431">
        <v>0</v>
      </c>
      <c r="V431">
        <v>74</v>
      </c>
      <c r="W431">
        <v>36</v>
      </c>
      <c r="X431">
        <v>0</v>
      </c>
      <c r="Y431">
        <v>5</v>
      </c>
      <c r="Z431">
        <f>IF(OR(P431=1,NOT(ISNA((MATCH(S431,Sheet4!H$2:H$57,0))))),1,0)</f>
        <v>1</v>
      </c>
    </row>
    <row r="432" spans="1:26" x14ac:dyDescent="0.3">
      <c r="A432">
        <v>2020</v>
      </c>
      <c r="B432" t="str">
        <v>January</v>
      </c>
      <c r="C432">
        <v>1</v>
      </c>
      <c r="D432" t="b">
        <v>1</v>
      </c>
      <c r="E432">
        <v>0</v>
      </c>
      <c r="F432">
        <v>40219</v>
      </c>
      <c r="G432">
        <v>128</v>
      </c>
      <c r="H432">
        <v>0</v>
      </c>
      <c r="I432">
        <v>54</v>
      </c>
      <c r="J432">
        <v>22</v>
      </c>
      <c r="K432">
        <v>0</v>
      </c>
      <c r="L432">
        <v>5</v>
      </c>
      <c r="N432">
        <v>2020</v>
      </c>
      <c r="O432" t="s">
        <v>350</v>
      </c>
      <c r="P432">
        <v>1</v>
      </c>
      <c r="Q432" t="b">
        <v>1</v>
      </c>
      <c r="R432">
        <v>0</v>
      </c>
      <c r="S432">
        <v>40219</v>
      </c>
      <c r="T432">
        <v>128</v>
      </c>
      <c r="U432">
        <v>0</v>
      </c>
      <c r="V432">
        <v>54</v>
      </c>
      <c r="W432">
        <v>22</v>
      </c>
      <c r="X432">
        <v>0</v>
      </c>
      <c r="Y432">
        <v>5</v>
      </c>
      <c r="Z432">
        <f>IF(OR(P432=1,NOT(ISNA((MATCH(S432,Sheet4!H$2:H$57,0))))),1,0)</f>
        <v>1</v>
      </c>
    </row>
    <row r="433" spans="1:26" x14ac:dyDescent="0.3">
      <c r="A433">
        <v>2020</v>
      </c>
      <c r="B433" t="str">
        <v>January</v>
      </c>
      <c r="C433">
        <v>1</v>
      </c>
      <c r="D433" t="b">
        <v>1</v>
      </c>
      <c r="E433">
        <v>0</v>
      </c>
      <c r="F433">
        <v>40220</v>
      </c>
      <c r="G433">
        <v>52</v>
      </c>
      <c r="H433">
        <v>0</v>
      </c>
      <c r="I433">
        <v>22</v>
      </c>
      <c r="J433">
        <v>10</v>
      </c>
      <c r="K433">
        <v>0</v>
      </c>
      <c r="L433">
        <v>0</v>
      </c>
      <c r="N433">
        <v>2020</v>
      </c>
      <c r="O433" t="s">
        <v>350</v>
      </c>
      <c r="P433">
        <v>1</v>
      </c>
      <c r="Q433" t="b">
        <v>1</v>
      </c>
      <c r="R433">
        <v>0</v>
      </c>
      <c r="S433">
        <v>40220</v>
      </c>
      <c r="T433">
        <v>52</v>
      </c>
      <c r="U433">
        <v>0</v>
      </c>
      <c r="V433">
        <v>22</v>
      </c>
      <c r="W433">
        <v>10</v>
      </c>
      <c r="X433">
        <v>0</v>
      </c>
      <c r="Y433">
        <v>0</v>
      </c>
      <c r="Z433">
        <f>IF(OR(P433=1,NOT(ISNA((MATCH(S433,Sheet4!H$2:H$57,0))))),1,0)</f>
        <v>1</v>
      </c>
    </row>
    <row r="434" spans="1:26" x14ac:dyDescent="0.3">
      <c r="A434">
        <v>2020</v>
      </c>
      <c r="B434" t="str">
        <v>January</v>
      </c>
      <c r="C434">
        <v>1</v>
      </c>
      <c r="D434" t="b">
        <v>1</v>
      </c>
      <c r="E434">
        <v>0</v>
      </c>
      <c r="F434">
        <v>40222</v>
      </c>
      <c r="G434">
        <v>37</v>
      </c>
      <c r="H434">
        <v>0</v>
      </c>
      <c r="I434">
        <v>13</v>
      </c>
      <c r="J434">
        <v>8</v>
      </c>
      <c r="K434">
        <v>0</v>
      </c>
      <c r="L434">
        <v>0</v>
      </c>
      <c r="N434">
        <v>2020</v>
      </c>
      <c r="O434" t="s">
        <v>350</v>
      </c>
      <c r="P434">
        <v>1</v>
      </c>
      <c r="Q434" t="b">
        <v>1</v>
      </c>
      <c r="R434">
        <v>0</v>
      </c>
      <c r="S434">
        <v>40222</v>
      </c>
      <c r="T434">
        <v>37</v>
      </c>
      <c r="U434">
        <v>0</v>
      </c>
      <c r="V434">
        <v>13</v>
      </c>
      <c r="W434">
        <v>8</v>
      </c>
      <c r="X434">
        <v>0</v>
      </c>
      <c r="Y434">
        <v>0</v>
      </c>
      <c r="Z434">
        <f>IF(OR(P434=1,NOT(ISNA((MATCH(S434,Sheet4!H$2:H$57,0))))),1,0)</f>
        <v>1</v>
      </c>
    </row>
    <row r="435" spans="1:26" x14ac:dyDescent="0.3">
      <c r="A435">
        <v>2020</v>
      </c>
      <c r="B435" t="str">
        <v>January</v>
      </c>
      <c r="C435">
        <v>1</v>
      </c>
      <c r="D435" t="b">
        <v>1</v>
      </c>
      <c r="E435">
        <v>0</v>
      </c>
      <c r="F435">
        <v>40223</v>
      </c>
      <c r="G435">
        <v>35</v>
      </c>
      <c r="H435">
        <v>0</v>
      </c>
      <c r="I435">
        <v>18</v>
      </c>
      <c r="J435">
        <v>9</v>
      </c>
      <c r="K435">
        <v>0</v>
      </c>
      <c r="L435">
        <v>1</v>
      </c>
      <c r="N435">
        <v>2020</v>
      </c>
      <c r="O435" t="s">
        <v>350</v>
      </c>
      <c r="P435">
        <v>1</v>
      </c>
      <c r="Q435" t="b">
        <v>1</v>
      </c>
      <c r="R435">
        <v>0</v>
      </c>
      <c r="S435">
        <v>40223</v>
      </c>
      <c r="T435">
        <v>35</v>
      </c>
      <c r="U435">
        <v>0</v>
      </c>
      <c r="V435">
        <v>18</v>
      </c>
      <c r="W435">
        <v>9</v>
      </c>
      <c r="X435">
        <v>0</v>
      </c>
      <c r="Y435">
        <v>1</v>
      </c>
      <c r="Z435">
        <f>IF(OR(P435=1,NOT(ISNA((MATCH(S435,Sheet4!H$2:H$57,0))))),1,0)</f>
        <v>1</v>
      </c>
    </row>
    <row r="436" spans="1:26" x14ac:dyDescent="0.3">
      <c r="A436">
        <v>2020</v>
      </c>
      <c r="B436" t="str">
        <v>January</v>
      </c>
      <c r="C436">
        <v>1</v>
      </c>
      <c r="D436" t="b">
        <v>1</v>
      </c>
      <c r="E436">
        <v>0</v>
      </c>
      <c r="F436">
        <v>40228</v>
      </c>
      <c r="G436">
        <v>18</v>
      </c>
      <c r="H436">
        <v>0</v>
      </c>
      <c r="I436">
        <v>8</v>
      </c>
      <c r="J436">
        <v>1</v>
      </c>
      <c r="K436">
        <v>0</v>
      </c>
      <c r="L436">
        <v>2</v>
      </c>
      <c r="N436">
        <v>2020</v>
      </c>
      <c r="O436" t="s">
        <v>350</v>
      </c>
      <c r="P436">
        <v>1</v>
      </c>
      <c r="Q436" t="b">
        <v>1</v>
      </c>
      <c r="R436">
        <v>0</v>
      </c>
      <c r="S436">
        <v>40228</v>
      </c>
      <c r="T436">
        <v>18</v>
      </c>
      <c r="U436">
        <v>0</v>
      </c>
      <c r="V436">
        <v>8</v>
      </c>
      <c r="W436">
        <v>1</v>
      </c>
      <c r="X436">
        <v>0</v>
      </c>
      <c r="Y436">
        <v>2</v>
      </c>
      <c r="Z436">
        <f>IF(OR(P436=1,NOT(ISNA((MATCH(S436,Sheet4!H$2:H$57,0))))),1,0)</f>
        <v>1</v>
      </c>
    </row>
    <row r="437" spans="1:26" x14ac:dyDescent="0.3">
      <c r="A437">
        <v>2020</v>
      </c>
      <c r="B437" t="str">
        <v>January</v>
      </c>
      <c r="C437">
        <v>1</v>
      </c>
      <c r="D437" t="b">
        <v>1</v>
      </c>
      <c r="E437">
        <v>0</v>
      </c>
      <c r="F437">
        <v>40229</v>
      </c>
      <c r="G437">
        <v>114</v>
      </c>
      <c r="H437">
        <v>0</v>
      </c>
      <c r="I437">
        <v>60</v>
      </c>
      <c r="J437">
        <v>27</v>
      </c>
      <c r="K437">
        <v>0</v>
      </c>
      <c r="L437">
        <v>0</v>
      </c>
      <c r="N437">
        <v>2020</v>
      </c>
      <c r="O437" t="s">
        <v>350</v>
      </c>
      <c r="P437">
        <v>1</v>
      </c>
      <c r="Q437" t="b">
        <v>1</v>
      </c>
      <c r="R437">
        <v>0</v>
      </c>
      <c r="S437">
        <v>40229</v>
      </c>
      <c r="T437">
        <v>114</v>
      </c>
      <c r="U437">
        <v>0</v>
      </c>
      <c r="V437">
        <v>60</v>
      </c>
      <c r="W437">
        <v>27</v>
      </c>
      <c r="X437">
        <v>0</v>
      </c>
      <c r="Y437">
        <v>0</v>
      </c>
      <c r="Z437">
        <f>IF(OR(P437=1,NOT(ISNA((MATCH(S437,Sheet4!H$2:H$57,0))))),1,0)</f>
        <v>1</v>
      </c>
    </row>
    <row r="438" spans="1:26" x14ac:dyDescent="0.3">
      <c r="A438">
        <v>2020</v>
      </c>
      <c r="B438" t="str">
        <v>January</v>
      </c>
      <c r="C438">
        <v>1</v>
      </c>
      <c r="D438" t="b">
        <v>1</v>
      </c>
      <c r="E438">
        <v>0</v>
      </c>
      <c r="F438">
        <v>40241</v>
      </c>
      <c r="G438">
        <v>33</v>
      </c>
      <c r="H438">
        <v>0</v>
      </c>
      <c r="I438">
        <v>15</v>
      </c>
      <c r="J438">
        <v>8</v>
      </c>
      <c r="K438">
        <v>0</v>
      </c>
      <c r="L438">
        <v>0</v>
      </c>
      <c r="N438">
        <v>2020</v>
      </c>
      <c r="O438" t="s">
        <v>350</v>
      </c>
      <c r="P438">
        <v>1</v>
      </c>
      <c r="Q438" t="b">
        <v>1</v>
      </c>
      <c r="R438">
        <v>0</v>
      </c>
      <c r="S438">
        <v>40241</v>
      </c>
      <c r="T438">
        <v>33</v>
      </c>
      <c r="U438">
        <v>0</v>
      </c>
      <c r="V438">
        <v>15</v>
      </c>
      <c r="W438">
        <v>8</v>
      </c>
      <c r="X438">
        <v>0</v>
      </c>
      <c r="Y438">
        <v>0</v>
      </c>
      <c r="Z438">
        <f>IF(OR(P438=1,NOT(ISNA((MATCH(S438,Sheet4!H$2:H$57,0))))),1,0)</f>
        <v>1</v>
      </c>
    </row>
    <row r="439" spans="1:26" x14ac:dyDescent="0.3">
      <c r="A439">
        <v>2020</v>
      </c>
      <c r="B439" t="str">
        <v>January</v>
      </c>
      <c r="C439">
        <v>1</v>
      </c>
      <c r="D439" t="b">
        <v>1</v>
      </c>
      <c r="E439">
        <v>0</v>
      </c>
      <c r="F439">
        <v>40242</v>
      </c>
      <c r="G439">
        <v>8</v>
      </c>
      <c r="H439">
        <v>0</v>
      </c>
      <c r="I439">
        <v>1</v>
      </c>
      <c r="J439">
        <v>1</v>
      </c>
      <c r="K439">
        <v>0</v>
      </c>
      <c r="L439">
        <v>0</v>
      </c>
      <c r="N439">
        <v>2020</v>
      </c>
      <c r="O439" t="s">
        <v>350</v>
      </c>
      <c r="P439">
        <v>1</v>
      </c>
      <c r="Q439" t="b">
        <v>1</v>
      </c>
      <c r="R439">
        <v>0</v>
      </c>
      <c r="S439">
        <v>40242</v>
      </c>
      <c r="T439">
        <v>8</v>
      </c>
      <c r="U439">
        <v>0</v>
      </c>
      <c r="V439">
        <v>1</v>
      </c>
      <c r="W439">
        <v>1</v>
      </c>
      <c r="X439">
        <v>0</v>
      </c>
      <c r="Y439">
        <v>0</v>
      </c>
      <c r="Z439">
        <f>IF(OR(P439=1,NOT(ISNA((MATCH(S439,Sheet4!H$2:H$57,0))))),1,0)</f>
        <v>1</v>
      </c>
    </row>
    <row r="440" spans="1:26" x14ac:dyDescent="0.3">
      <c r="A440">
        <v>2020</v>
      </c>
      <c r="B440" t="str">
        <v>January</v>
      </c>
      <c r="C440">
        <v>1</v>
      </c>
      <c r="D440" t="b">
        <v>1</v>
      </c>
      <c r="E440">
        <v>0</v>
      </c>
      <c r="F440">
        <v>40243</v>
      </c>
      <c r="G440">
        <v>2</v>
      </c>
      <c r="H440">
        <v>0</v>
      </c>
      <c r="I440">
        <v>2</v>
      </c>
      <c r="J440">
        <v>1</v>
      </c>
      <c r="K440">
        <v>0</v>
      </c>
      <c r="L440">
        <v>0</v>
      </c>
      <c r="N440">
        <v>2020</v>
      </c>
      <c r="O440" t="s">
        <v>350</v>
      </c>
      <c r="P440">
        <v>1</v>
      </c>
      <c r="Q440" t="b">
        <v>1</v>
      </c>
      <c r="R440">
        <v>0</v>
      </c>
      <c r="S440">
        <v>40243</v>
      </c>
      <c r="T440">
        <v>2</v>
      </c>
      <c r="U440">
        <v>0</v>
      </c>
      <c r="V440">
        <v>2</v>
      </c>
      <c r="W440">
        <v>1</v>
      </c>
      <c r="X440">
        <v>0</v>
      </c>
      <c r="Y440">
        <v>0</v>
      </c>
      <c r="Z440">
        <f>IF(OR(P440=1,NOT(ISNA((MATCH(S440,Sheet4!H$2:H$57,0))))),1,0)</f>
        <v>1</v>
      </c>
    </row>
    <row r="441" spans="1:26" x14ac:dyDescent="0.3">
      <c r="A441">
        <v>2020</v>
      </c>
      <c r="B441" t="str">
        <v>January</v>
      </c>
      <c r="C441">
        <v>1</v>
      </c>
      <c r="D441" t="b">
        <v>1</v>
      </c>
      <c r="E441">
        <v>0</v>
      </c>
      <c r="F441">
        <v>40245</v>
      </c>
      <c r="G441">
        <v>30</v>
      </c>
      <c r="H441">
        <v>0</v>
      </c>
      <c r="I441">
        <v>14</v>
      </c>
      <c r="J441">
        <v>9</v>
      </c>
      <c r="K441">
        <v>0</v>
      </c>
      <c r="L441">
        <v>1</v>
      </c>
      <c r="N441">
        <v>2020</v>
      </c>
      <c r="O441" t="s">
        <v>350</v>
      </c>
      <c r="P441">
        <v>1</v>
      </c>
      <c r="Q441" t="b">
        <v>1</v>
      </c>
      <c r="R441">
        <v>0</v>
      </c>
      <c r="S441">
        <v>40245</v>
      </c>
      <c r="T441">
        <v>30</v>
      </c>
      <c r="U441">
        <v>0</v>
      </c>
      <c r="V441">
        <v>14</v>
      </c>
      <c r="W441">
        <v>9</v>
      </c>
      <c r="X441">
        <v>0</v>
      </c>
      <c r="Y441">
        <v>1</v>
      </c>
      <c r="Z441">
        <f>IF(OR(P441=1,NOT(ISNA((MATCH(S441,Sheet4!H$2:H$57,0))))),1,0)</f>
        <v>1</v>
      </c>
    </row>
    <row r="442" spans="1:26" x14ac:dyDescent="0.3">
      <c r="A442">
        <v>2020</v>
      </c>
      <c r="B442" t="str">
        <v>January</v>
      </c>
      <c r="C442">
        <v>1</v>
      </c>
      <c r="D442" t="b">
        <v>1</v>
      </c>
      <c r="E442">
        <v>0</v>
      </c>
      <c r="F442">
        <v>40250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N442">
        <v>2020</v>
      </c>
      <c r="O442" t="s">
        <v>350</v>
      </c>
      <c r="P442">
        <v>1</v>
      </c>
      <c r="Q442" t="b">
        <v>1</v>
      </c>
      <c r="R442">
        <v>0</v>
      </c>
      <c r="S442">
        <v>40250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f>IF(OR(P442=1,NOT(ISNA((MATCH(S442,Sheet4!H$2:H$57,0))))),1,0)</f>
        <v>1</v>
      </c>
    </row>
    <row r="443" spans="1:26" x14ac:dyDescent="0.3">
      <c r="A443">
        <v>2020</v>
      </c>
      <c r="B443" t="str">
        <v>January</v>
      </c>
      <c r="C443">
        <v>1</v>
      </c>
      <c r="D443" t="b">
        <v>1</v>
      </c>
      <c r="E443">
        <v>0</v>
      </c>
      <c r="F443">
        <v>40258</v>
      </c>
      <c r="G443">
        <v>31</v>
      </c>
      <c r="H443">
        <v>0</v>
      </c>
      <c r="I443">
        <v>18</v>
      </c>
      <c r="J443">
        <v>5</v>
      </c>
      <c r="K443">
        <v>0</v>
      </c>
      <c r="L443">
        <v>0</v>
      </c>
      <c r="N443">
        <v>2020</v>
      </c>
      <c r="O443" t="s">
        <v>350</v>
      </c>
      <c r="P443">
        <v>1</v>
      </c>
      <c r="Q443" t="b">
        <v>1</v>
      </c>
      <c r="R443">
        <v>0</v>
      </c>
      <c r="S443">
        <v>40258</v>
      </c>
      <c r="T443">
        <v>31</v>
      </c>
      <c r="U443">
        <v>0</v>
      </c>
      <c r="V443">
        <v>18</v>
      </c>
      <c r="W443">
        <v>5</v>
      </c>
      <c r="X443">
        <v>0</v>
      </c>
      <c r="Y443">
        <v>0</v>
      </c>
      <c r="Z443">
        <f>IF(OR(P443=1,NOT(ISNA((MATCH(S443,Sheet4!H$2:H$57,0))))),1,0)</f>
        <v>1</v>
      </c>
    </row>
    <row r="444" spans="1:26" x14ac:dyDescent="0.3">
      <c r="A444">
        <v>2020</v>
      </c>
      <c r="B444" t="str">
        <v>January</v>
      </c>
      <c r="C444">
        <v>1</v>
      </c>
      <c r="D444" t="b">
        <v>1</v>
      </c>
      <c r="E444">
        <v>0</v>
      </c>
      <c r="F444">
        <v>40272</v>
      </c>
      <c r="G444">
        <v>55</v>
      </c>
      <c r="H444">
        <v>0</v>
      </c>
      <c r="I444">
        <v>30</v>
      </c>
      <c r="J444">
        <v>15</v>
      </c>
      <c r="K444">
        <v>0</v>
      </c>
      <c r="L444">
        <v>1</v>
      </c>
      <c r="N444">
        <v>2020</v>
      </c>
      <c r="O444" t="s">
        <v>350</v>
      </c>
      <c r="P444">
        <v>1</v>
      </c>
      <c r="Q444" t="b">
        <v>1</v>
      </c>
      <c r="R444">
        <v>0</v>
      </c>
      <c r="S444">
        <v>40272</v>
      </c>
      <c r="T444">
        <v>55</v>
      </c>
      <c r="U444">
        <v>0</v>
      </c>
      <c r="V444">
        <v>30</v>
      </c>
      <c r="W444">
        <v>15</v>
      </c>
      <c r="X444">
        <v>0</v>
      </c>
      <c r="Y444">
        <v>1</v>
      </c>
      <c r="Z444">
        <f>IF(OR(P444=1,NOT(ISNA((MATCH(S444,Sheet4!H$2:H$57,0))))),1,0)</f>
        <v>1</v>
      </c>
    </row>
    <row r="445" spans="1:26" x14ac:dyDescent="0.3">
      <c r="A445">
        <v>2020</v>
      </c>
      <c r="B445" t="str">
        <v>January</v>
      </c>
      <c r="C445">
        <v>1</v>
      </c>
      <c r="D445" t="b">
        <v>1</v>
      </c>
      <c r="E445">
        <v>0</v>
      </c>
      <c r="F445">
        <v>40291</v>
      </c>
      <c r="G445">
        <v>47</v>
      </c>
      <c r="H445">
        <v>0</v>
      </c>
      <c r="I445">
        <v>25</v>
      </c>
      <c r="J445">
        <v>8</v>
      </c>
      <c r="K445">
        <v>0</v>
      </c>
      <c r="L445">
        <v>0</v>
      </c>
      <c r="N445">
        <v>2020</v>
      </c>
      <c r="O445" t="s">
        <v>350</v>
      </c>
      <c r="P445">
        <v>1</v>
      </c>
      <c r="Q445" t="b">
        <v>1</v>
      </c>
      <c r="R445">
        <v>0</v>
      </c>
      <c r="S445">
        <v>40291</v>
      </c>
      <c r="T445">
        <v>47</v>
      </c>
      <c r="U445">
        <v>0</v>
      </c>
      <c r="V445">
        <v>25</v>
      </c>
      <c r="W445">
        <v>8</v>
      </c>
      <c r="X445">
        <v>0</v>
      </c>
      <c r="Y445">
        <v>0</v>
      </c>
      <c r="Z445">
        <f>IF(OR(P445=1,NOT(ISNA((MATCH(S445,Sheet4!H$2:H$57,0))))),1,0)</f>
        <v>1</v>
      </c>
    </row>
    <row r="446" spans="1:26" x14ac:dyDescent="0.3">
      <c r="A446">
        <v>2020</v>
      </c>
      <c r="B446" t="str">
        <v>January</v>
      </c>
      <c r="C446">
        <v>1</v>
      </c>
      <c r="D446" t="b">
        <v>1</v>
      </c>
      <c r="E446">
        <v>0</v>
      </c>
      <c r="F446">
        <v>40299</v>
      </c>
      <c r="G446">
        <v>46</v>
      </c>
      <c r="H446">
        <v>0</v>
      </c>
      <c r="I446">
        <v>16</v>
      </c>
      <c r="J446">
        <v>12</v>
      </c>
      <c r="K446">
        <v>0</v>
      </c>
      <c r="L446">
        <v>1</v>
      </c>
      <c r="N446">
        <v>2020</v>
      </c>
      <c r="O446" t="s">
        <v>350</v>
      </c>
      <c r="P446">
        <v>1</v>
      </c>
      <c r="Q446" t="b">
        <v>1</v>
      </c>
      <c r="R446">
        <v>0</v>
      </c>
      <c r="S446">
        <v>40299</v>
      </c>
      <c r="T446">
        <v>46</v>
      </c>
      <c r="U446">
        <v>0</v>
      </c>
      <c r="V446">
        <v>16</v>
      </c>
      <c r="W446">
        <v>12</v>
      </c>
      <c r="X446">
        <v>0</v>
      </c>
      <c r="Y446">
        <v>1</v>
      </c>
      <c r="Z446">
        <f>IF(OR(P446=1,NOT(ISNA((MATCH(S446,Sheet4!H$2:H$57,0))))),1,0)</f>
        <v>1</v>
      </c>
    </row>
    <row r="447" spans="1:26" x14ac:dyDescent="0.3">
      <c r="A447">
        <v>2020</v>
      </c>
      <c r="B447" t="str">
        <v>January</v>
      </c>
      <c r="C447">
        <v>0</v>
      </c>
      <c r="D447" t="b">
        <v>1</v>
      </c>
      <c r="E447">
        <v>0</v>
      </c>
      <c r="F447">
        <v>41030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0</v>
      </c>
      <c r="N447">
        <v>2020</v>
      </c>
      <c r="O447" t="s">
        <v>350</v>
      </c>
      <c r="P447">
        <v>0</v>
      </c>
      <c r="Q447" t="b">
        <v>1</v>
      </c>
      <c r="R447">
        <v>0</v>
      </c>
      <c r="S447">
        <v>41030</v>
      </c>
      <c r="T447">
        <v>1</v>
      </c>
      <c r="U447">
        <v>0</v>
      </c>
      <c r="V447">
        <v>1</v>
      </c>
      <c r="W447">
        <v>1</v>
      </c>
      <c r="X447">
        <v>0</v>
      </c>
      <c r="Y447">
        <v>0</v>
      </c>
      <c r="Z447">
        <f>IF(OR(P447=1,NOT(ISNA((MATCH(S447,Sheet4!H$2:H$57,0))))),1,0)</f>
        <v>0</v>
      </c>
    </row>
    <row r="448" spans="1:26" x14ac:dyDescent="0.3">
      <c r="A448">
        <v>2020</v>
      </c>
      <c r="B448" t="str">
        <v>January</v>
      </c>
      <c r="C448">
        <v>0</v>
      </c>
      <c r="D448" t="b">
        <v>1</v>
      </c>
      <c r="E448">
        <v>0</v>
      </c>
      <c r="F448">
        <v>40118</v>
      </c>
      <c r="G448">
        <v>20</v>
      </c>
      <c r="H448">
        <v>0</v>
      </c>
      <c r="I448">
        <v>14</v>
      </c>
      <c r="J448">
        <v>6</v>
      </c>
      <c r="K448">
        <v>0</v>
      </c>
      <c r="L448">
        <v>3</v>
      </c>
      <c r="N448">
        <v>2020</v>
      </c>
      <c r="O448" t="s">
        <v>350</v>
      </c>
      <c r="P448">
        <v>0</v>
      </c>
      <c r="Q448" t="b">
        <v>1</v>
      </c>
      <c r="R448">
        <v>0</v>
      </c>
      <c r="S448">
        <v>40118</v>
      </c>
      <c r="T448">
        <v>20</v>
      </c>
      <c r="U448">
        <v>0</v>
      </c>
      <c r="V448">
        <v>14</v>
      </c>
      <c r="W448">
        <v>6</v>
      </c>
      <c r="X448">
        <v>0</v>
      </c>
      <c r="Y448">
        <v>3</v>
      </c>
      <c r="Z448">
        <f>IF(OR(P448=1,NOT(ISNA((MATCH(S448,Sheet4!H$2:H$57,0))))),1,0)</f>
        <v>1</v>
      </c>
    </row>
    <row r="449" spans="1:26" x14ac:dyDescent="0.3">
      <c r="A449">
        <v>2020</v>
      </c>
      <c r="B449" t="str">
        <v>January</v>
      </c>
      <c r="C449">
        <v>0</v>
      </c>
      <c r="D449" t="b">
        <v>1</v>
      </c>
      <c r="E449">
        <v>0</v>
      </c>
      <c r="F449">
        <v>40041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N449">
        <v>2020</v>
      </c>
      <c r="O449" t="s">
        <v>350</v>
      </c>
      <c r="P449">
        <v>0</v>
      </c>
      <c r="Q449" t="b">
        <v>1</v>
      </c>
      <c r="R449">
        <v>0</v>
      </c>
      <c r="S449">
        <v>40041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f>IF(OR(P449=1,NOT(ISNA((MATCH(S449,Sheet4!H$2:H$57,0))))),1,0)</f>
        <v>1</v>
      </c>
    </row>
    <row r="450" spans="1:26" x14ac:dyDescent="0.3">
      <c r="A450">
        <v>2020</v>
      </c>
      <c r="B450" t="str">
        <v>January</v>
      </c>
      <c r="C450">
        <v>0</v>
      </c>
      <c r="D450" t="b">
        <v>1</v>
      </c>
      <c r="E450">
        <v>0</v>
      </c>
      <c r="F450">
        <v>40059</v>
      </c>
      <c r="G450">
        <v>3</v>
      </c>
      <c r="H450">
        <v>0</v>
      </c>
      <c r="I450">
        <v>2</v>
      </c>
      <c r="J450">
        <v>0</v>
      </c>
      <c r="K450">
        <v>0</v>
      </c>
      <c r="L450">
        <v>0</v>
      </c>
      <c r="N450">
        <v>2020</v>
      </c>
      <c r="O450" t="s">
        <v>350</v>
      </c>
      <c r="P450">
        <v>0</v>
      </c>
      <c r="Q450" t="b">
        <v>1</v>
      </c>
      <c r="R450">
        <v>0</v>
      </c>
      <c r="S450">
        <v>40059</v>
      </c>
      <c r="T450">
        <v>3</v>
      </c>
      <c r="U450">
        <v>0</v>
      </c>
      <c r="V450">
        <v>2</v>
      </c>
      <c r="W450">
        <v>0</v>
      </c>
      <c r="X450">
        <v>0</v>
      </c>
      <c r="Y450">
        <v>0</v>
      </c>
      <c r="Z450">
        <f>IF(OR(P450=1,NOT(ISNA((MATCH(S450,Sheet4!H$2:H$57,0))))),1,0)</f>
        <v>1</v>
      </c>
    </row>
    <row r="451" spans="1:26" x14ac:dyDescent="0.3">
      <c r="A451">
        <v>2020</v>
      </c>
      <c r="B451" t="str">
        <v>January</v>
      </c>
      <c r="C451">
        <v>1</v>
      </c>
      <c r="D451" t="b">
        <v>1</v>
      </c>
      <c r="E451">
        <v>0</v>
      </c>
      <c r="F451">
        <v>40202</v>
      </c>
      <c r="G451">
        <v>47</v>
      </c>
      <c r="H451">
        <v>0</v>
      </c>
      <c r="I451">
        <v>21</v>
      </c>
      <c r="J451">
        <v>2</v>
      </c>
      <c r="K451">
        <v>0</v>
      </c>
      <c r="L451">
        <v>11</v>
      </c>
      <c r="N451">
        <v>2020</v>
      </c>
      <c r="O451" t="s">
        <v>350</v>
      </c>
      <c r="P451">
        <v>1</v>
      </c>
      <c r="Q451" t="b">
        <v>1</v>
      </c>
      <c r="R451">
        <v>0</v>
      </c>
      <c r="S451">
        <v>40202</v>
      </c>
      <c r="T451">
        <v>47</v>
      </c>
      <c r="U451">
        <v>0</v>
      </c>
      <c r="V451">
        <v>21</v>
      </c>
      <c r="W451">
        <v>2</v>
      </c>
      <c r="X451">
        <v>0</v>
      </c>
      <c r="Y451">
        <v>11</v>
      </c>
      <c r="Z451">
        <f>IF(OR(P451=1,NOT(ISNA((MATCH(S451,Sheet4!H$2:H$57,0))))),1,0)</f>
        <v>1</v>
      </c>
    </row>
    <row r="452" spans="1:26" x14ac:dyDescent="0.3">
      <c r="A452">
        <v>2020</v>
      </c>
      <c r="B452" t="str">
        <v>January</v>
      </c>
      <c r="C452">
        <v>1</v>
      </c>
      <c r="D452" t="b">
        <v>1</v>
      </c>
      <c r="E452">
        <v>0</v>
      </c>
      <c r="F452">
        <v>40203</v>
      </c>
      <c r="G452">
        <v>51</v>
      </c>
      <c r="H452">
        <v>0</v>
      </c>
      <c r="I452">
        <v>27</v>
      </c>
      <c r="J452">
        <v>6</v>
      </c>
      <c r="K452">
        <v>0</v>
      </c>
      <c r="L452">
        <v>7</v>
      </c>
      <c r="N452">
        <v>2020</v>
      </c>
      <c r="O452" t="s">
        <v>350</v>
      </c>
      <c r="P452">
        <v>1</v>
      </c>
      <c r="Q452" t="b">
        <v>1</v>
      </c>
      <c r="R452">
        <v>0</v>
      </c>
      <c r="S452">
        <v>40203</v>
      </c>
      <c r="T452">
        <v>51</v>
      </c>
      <c r="U452">
        <v>0</v>
      </c>
      <c r="V452">
        <v>27</v>
      </c>
      <c r="W452">
        <v>6</v>
      </c>
      <c r="X452">
        <v>0</v>
      </c>
      <c r="Y452">
        <v>7</v>
      </c>
      <c r="Z452">
        <f>IF(OR(P452=1,NOT(ISNA((MATCH(S452,Sheet4!H$2:H$57,0))))),1,0)</f>
        <v>1</v>
      </c>
    </row>
    <row r="453" spans="1:26" x14ac:dyDescent="0.3">
      <c r="A453">
        <v>2020</v>
      </c>
      <c r="B453" t="str">
        <v>January</v>
      </c>
      <c r="C453">
        <v>1</v>
      </c>
      <c r="D453" t="b">
        <v>1</v>
      </c>
      <c r="E453">
        <v>0</v>
      </c>
      <c r="F453">
        <v>40204</v>
      </c>
      <c r="G453">
        <v>11</v>
      </c>
      <c r="H453">
        <v>0</v>
      </c>
      <c r="I453">
        <v>3</v>
      </c>
      <c r="J453">
        <v>2</v>
      </c>
      <c r="K453">
        <v>0</v>
      </c>
      <c r="L453">
        <v>4</v>
      </c>
      <c r="N453">
        <v>2020</v>
      </c>
      <c r="O453" t="s">
        <v>350</v>
      </c>
      <c r="P453">
        <v>1</v>
      </c>
      <c r="Q453" t="b">
        <v>1</v>
      </c>
      <c r="R453">
        <v>0</v>
      </c>
      <c r="S453">
        <v>40204</v>
      </c>
      <c r="T453">
        <v>11</v>
      </c>
      <c r="U453">
        <v>0</v>
      </c>
      <c r="V453">
        <v>3</v>
      </c>
      <c r="W453">
        <v>2</v>
      </c>
      <c r="X453">
        <v>0</v>
      </c>
      <c r="Y453">
        <v>4</v>
      </c>
      <c r="Z453">
        <f>IF(OR(P453=1,NOT(ISNA((MATCH(S453,Sheet4!H$2:H$57,0))))),1,0)</f>
        <v>1</v>
      </c>
    </row>
    <row r="454" spans="1:26" x14ac:dyDescent="0.3">
      <c r="A454">
        <v>2020</v>
      </c>
      <c r="B454" t="str">
        <v>January</v>
      </c>
      <c r="C454">
        <v>1</v>
      </c>
      <c r="D454" t="b">
        <v>1</v>
      </c>
      <c r="E454">
        <v>0</v>
      </c>
      <c r="F454">
        <v>40205</v>
      </c>
      <c r="G454">
        <v>4</v>
      </c>
      <c r="H454">
        <v>0</v>
      </c>
      <c r="I454">
        <v>2</v>
      </c>
      <c r="J454">
        <v>0</v>
      </c>
      <c r="K454">
        <v>0</v>
      </c>
      <c r="L454">
        <v>0</v>
      </c>
      <c r="N454">
        <v>2020</v>
      </c>
      <c r="O454" t="s">
        <v>350</v>
      </c>
      <c r="P454">
        <v>1</v>
      </c>
      <c r="Q454" t="b">
        <v>1</v>
      </c>
      <c r="R454">
        <v>0</v>
      </c>
      <c r="S454">
        <v>40205</v>
      </c>
      <c r="T454">
        <v>4</v>
      </c>
      <c r="U454">
        <v>0</v>
      </c>
      <c r="V454">
        <v>2</v>
      </c>
      <c r="W454">
        <v>0</v>
      </c>
      <c r="X454">
        <v>0</v>
      </c>
      <c r="Y454">
        <v>0</v>
      </c>
      <c r="Z454">
        <f>IF(OR(P454=1,NOT(ISNA((MATCH(S454,Sheet4!H$2:H$57,0))))),1,0)</f>
        <v>1</v>
      </c>
    </row>
    <row r="455" spans="1:26" x14ac:dyDescent="0.3">
      <c r="A455">
        <v>2020</v>
      </c>
      <c r="B455" t="str">
        <v>January</v>
      </c>
      <c r="C455">
        <v>1</v>
      </c>
      <c r="D455" t="b">
        <v>1</v>
      </c>
      <c r="E455">
        <v>0</v>
      </c>
      <c r="F455">
        <v>40206</v>
      </c>
      <c r="G455">
        <v>17</v>
      </c>
      <c r="H455">
        <v>0</v>
      </c>
      <c r="I455">
        <v>8</v>
      </c>
      <c r="J455">
        <v>2</v>
      </c>
      <c r="K455">
        <v>0</v>
      </c>
      <c r="L455">
        <v>1</v>
      </c>
      <c r="N455">
        <v>2020</v>
      </c>
      <c r="O455" t="s">
        <v>350</v>
      </c>
      <c r="P455">
        <v>1</v>
      </c>
      <c r="Q455" t="b">
        <v>1</v>
      </c>
      <c r="R455">
        <v>0</v>
      </c>
      <c r="S455">
        <v>40206</v>
      </c>
      <c r="T455">
        <v>17</v>
      </c>
      <c r="U455">
        <v>0</v>
      </c>
      <c r="V455">
        <v>8</v>
      </c>
      <c r="W455">
        <v>2</v>
      </c>
      <c r="X455">
        <v>0</v>
      </c>
      <c r="Y455">
        <v>1</v>
      </c>
      <c r="Z455">
        <f>IF(OR(P455=1,NOT(ISNA((MATCH(S455,Sheet4!H$2:H$57,0))))),1,0)</f>
        <v>1</v>
      </c>
    </row>
    <row r="456" spans="1:26" x14ac:dyDescent="0.3">
      <c r="A456">
        <v>2020</v>
      </c>
      <c r="B456" t="str">
        <v>January</v>
      </c>
      <c r="C456">
        <v>1</v>
      </c>
      <c r="D456" t="b">
        <v>1</v>
      </c>
      <c r="E456">
        <v>0</v>
      </c>
      <c r="F456">
        <v>40207</v>
      </c>
      <c r="G456">
        <v>26</v>
      </c>
      <c r="H456">
        <v>0</v>
      </c>
      <c r="I456">
        <v>10</v>
      </c>
      <c r="J456">
        <v>4</v>
      </c>
      <c r="K456">
        <v>2</v>
      </c>
      <c r="L456">
        <v>5</v>
      </c>
      <c r="N456">
        <v>2020</v>
      </c>
      <c r="O456" t="s">
        <v>350</v>
      </c>
      <c r="P456">
        <v>1</v>
      </c>
      <c r="Q456" t="b">
        <v>1</v>
      </c>
      <c r="R456">
        <v>0</v>
      </c>
      <c r="S456">
        <v>40207</v>
      </c>
      <c r="T456">
        <v>26</v>
      </c>
      <c r="U456">
        <v>0</v>
      </c>
      <c r="V456">
        <v>10</v>
      </c>
      <c r="W456">
        <v>4</v>
      </c>
      <c r="X456">
        <v>2</v>
      </c>
      <c r="Y456">
        <v>5</v>
      </c>
      <c r="Z456">
        <f>IF(OR(P456=1,NOT(ISNA((MATCH(S456,Sheet4!H$2:H$57,0))))),1,0)</f>
        <v>1</v>
      </c>
    </row>
    <row r="457" spans="1:26" x14ac:dyDescent="0.3">
      <c r="A457">
        <v>2020</v>
      </c>
      <c r="B457" t="str">
        <v>January</v>
      </c>
      <c r="C457">
        <v>1</v>
      </c>
      <c r="D457" t="b">
        <v>1</v>
      </c>
      <c r="E457">
        <v>0</v>
      </c>
      <c r="F457">
        <v>40208</v>
      </c>
      <c r="G457">
        <v>28</v>
      </c>
      <c r="H457">
        <v>0</v>
      </c>
      <c r="I457">
        <v>17</v>
      </c>
      <c r="J457">
        <v>4</v>
      </c>
      <c r="K457">
        <v>0</v>
      </c>
      <c r="L457">
        <v>3</v>
      </c>
      <c r="N457">
        <v>2020</v>
      </c>
      <c r="O457" t="s">
        <v>350</v>
      </c>
      <c r="P457">
        <v>1</v>
      </c>
      <c r="Q457" t="b">
        <v>1</v>
      </c>
      <c r="R457">
        <v>0</v>
      </c>
      <c r="S457">
        <v>40208</v>
      </c>
      <c r="T457">
        <v>28</v>
      </c>
      <c r="U457">
        <v>0</v>
      </c>
      <c r="V457">
        <v>17</v>
      </c>
      <c r="W457">
        <v>4</v>
      </c>
      <c r="X457">
        <v>0</v>
      </c>
      <c r="Y457">
        <v>3</v>
      </c>
      <c r="Z457">
        <f>IF(OR(P457=1,NOT(ISNA((MATCH(S457,Sheet4!H$2:H$57,0))))),1,0)</f>
        <v>1</v>
      </c>
    </row>
    <row r="458" spans="1:26" x14ac:dyDescent="0.3">
      <c r="A458">
        <v>2020</v>
      </c>
      <c r="B458" t="str">
        <v>January</v>
      </c>
      <c r="C458">
        <v>1</v>
      </c>
      <c r="D458" t="b">
        <v>1</v>
      </c>
      <c r="E458">
        <v>0</v>
      </c>
      <c r="F458">
        <v>40209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1</v>
      </c>
      <c r="N458">
        <v>2020</v>
      </c>
      <c r="O458" t="s">
        <v>350</v>
      </c>
      <c r="P458">
        <v>1</v>
      </c>
      <c r="Q458" t="b">
        <v>1</v>
      </c>
      <c r="R458">
        <v>0</v>
      </c>
      <c r="S458">
        <v>40209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f>IF(OR(P458=1,NOT(ISNA((MATCH(S458,Sheet4!H$2:H$57,0))))),1,0)</f>
        <v>1</v>
      </c>
    </row>
    <row r="459" spans="1:26" x14ac:dyDescent="0.3">
      <c r="A459">
        <v>2020</v>
      </c>
      <c r="B459" t="str">
        <v>January</v>
      </c>
      <c r="C459">
        <v>1</v>
      </c>
      <c r="D459" t="b">
        <v>1</v>
      </c>
      <c r="E459">
        <v>0</v>
      </c>
      <c r="F459">
        <v>40210</v>
      </c>
      <c r="G459">
        <v>47</v>
      </c>
      <c r="H459">
        <v>0</v>
      </c>
      <c r="I459">
        <v>34</v>
      </c>
      <c r="J459">
        <v>5</v>
      </c>
      <c r="K459">
        <v>0</v>
      </c>
      <c r="L459">
        <v>5</v>
      </c>
      <c r="N459">
        <v>2020</v>
      </c>
      <c r="O459" t="s">
        <v>350</v>
      </c>
      <c r="P459">
        <v>1</v>
      </c>
      <c r="Q459" t="b">
        <v>1</v>
      </c>
      <c r="R459">
        <v>0</v>
      </c>
      <c r="S459">
        <v>40210</v>
      </c>
      <c r="T459">
        <v>47</v>
      </c>
      <c r="U459">
        <v>0</v>
      </c>
      <c r="V459">
        <v>34</v>
      </c>
      <c r="W459">
        <v>5</v>
      </c>
      <c r="X459">
        <v>0</v>
      </c>
      <c r="Y459">
        <v>5</v>
      </c>
      <c r="Z459">
        <f>IF(OR(P459=1,NOT(ISNA((MATCH(S459,Sheet4!H$2:H$57,0))))),1,0)</f>
        <v>1</v>
      </c>
    </row>
    <row r="460" spans="1:26" x14ac:dyDescent="0.3">
      <c r="A460">
        <v>2020</v>
      </c>
      <c r="B460" t="str">
        <v>January</v>
      </c>
      <c r="C460">
        <v>1</v>
      </c>
      <c r="D460" t="b">
        <v>1</v>
      </c>
      <c r="E460">
        <v>0</v>
      </c>
      <c r="F460">
        <v>40211</v>
      </c>
      <c r="G460">
        <v>54</v>
      </c>
      <c r="H460">
        <v>0</v>
      </c>
      <c r="I460">
        <v>22</v>
      </c>
      <c r="J460">
        <v>3</v>
      </c>
      <c r="K460">
        <v>0</v>
      </c>
      <c r="L460">
        <v>16</v>
      </c>
      <c r="N460">
        <v>2020</v>
      </c>
      <c r="O460" t="s">
        <v>350</v>
      </c>
      <c r="P460">
        <v>1</v>
      </c>
      <c r="Q460" t="b">
        <v>1</v>
      </c>
      <c r="R460">
        <v>0</v>
      </c>
      <c r="S460">
        <v>40211</v>
      </c>
      <c r="T460">
        <v>54</v>
      </c>
      <c r="U460">
        <v>0</v>
      </c>
      <c r="V460">
        <v>22</v>
      </c>
      <c r="W460">
        <v>3</v>
      </c>
      <c r="X460">
        <v>0</v>
      </c>
      <c r="Y460">
        <v>16</v>
      </c>
      <c r="Z460">
        <f>IF(OR(P460=1,NOT(ISNA((MATCH(S460,Sheet4!H$2:H$57,0))))),1,0)</f>
        <v>1</v>
      </c>
    </row>
    <row r="461" spans="1:26" x14ac:dyDescent="0.3">
      <c r="A461">
        <v>2020</v>
      </c>
      <c r="B461" t="str">
        <v>January</v>
      </c>
      <c r="C461">
        <v>1</v>
      </c>
      <c r="D461" t="b">
        <v>1</v>
      </c>
      <c r="E461">
        <v>0</v>
      </c>
      <c r="F461">
        <v>40212</v>
      </c>
      <c r="G461">
        <v>32</v>
      </c>
      <c r="H461">
        <v>0</v>
      </c>
      <c r="I461">
        <v>15</v>
      </c>
      <c r="J461">
        <v>4</v>
      </c>
      <c r="K461">
        <v>0</v>
      </c>
      <c r="L461">
        <v>7</v>
      </c>
      <c r="N461">
        <v>2020</v>
      </c>
      <c r="O461" t="s">
        <v>350</v>
      </c>
      <c r="P461">
        <v>1</v>
      </c>
      <c r="Q461" t="b">
        <v>1</v>
      </c>
      <c r="R461">
        <v>0</v>
      </c>
      <c r="S461">
        <v>40212</v>
      </c>
      <c r="T461">
        <v>32</v>
      </c>
      <c r="U461">
        <v>0</v>
      </c>
      <c r="V461">
        <v>15</v>
      </c>
      <c r="W461">
        <v>4</v>
      </c>
      <c r="X461">
        <v>0</v>
      </c>
      <c r="Y461">
        <v>7</v>
      </c>
      <c r="Z461">
        <f>IF(OR(P461=1,NOT(ISNA((MATCH(S461,Sheet4!H$2:H$57,0))))),1,0)</f>
        <v>1</v>
      </c>
    </row>
    <row r="462" spans="1:26" x14ac:dyDescent="0.3">
      <c r="A462">
        <v>2020</v>
      </c>
      <c r="B462" t="str">
        <v>January</v>
      </c>
      <c r="C462">
        <v>1</v>
      </c>
      <c r="D462" t="b">
        <v>1</v>
      </c>
      <c r="E462">
        <v>0</v>
      </c>
      <c r="F462">
        <v>40213</v>
      </c>
      <c r="G462">
        <v>40</v>
      </c>
      <c r="H462">
        <v>0</v>
      </c>
      <c r="I462">
        <v>18</v>
      </c>
      <c r="J462">
        <v>3</v>
      </c>
      <c r="K462">
        <v>0</v>
      </c>
      <c r="L462">
        <v>3</v>
      </c>
      <c r="N462">
        <v>2020</v>
      </c>
      <c r="O462" t="s">
        <v>350</v>
      </c>
      <c r="P462">
        <v>1</v>
      </c>
      <c r="Q462" t="b">
        <v>1</v>
      </c>
      <c r="R462">
        <v>0</v>
      </c>
      <c r="S462">
        <v>40213</v>
      </c>
      <c r="T462">
        <v>40</v>
      </c>
      <c r="U462">
        <v>0</v>
      </c>
      <c r="V462">
        <v>18</v>
      </c>
      <c r="W462">
        <v>3</v>
      </c>
      <c r="X462">
        <v>0</v>
      </c>
      <c r="Y462">
        <v>3</v>
      </c>
      <c r="Z462">
        <f>IF(OR(P462=1,NOT(ISNA((MATCH(S462,Sheet4!H$2:H$57,0))))),1,0)</f>
        <v>1</v>
      </c>
    </row>
    <row r="463" spans="1:26" x14ac:dyDescent="0.3">
      <c r="A463">
        <v>2020</v>
      </c>
      <c r="B463" t="str">
        <v>January</v>
      </c>
      <c r="C463">
        <v>1</v>
      </c>
      <c r="D463" t="b">
        <v>1</v>
      </c>
      <c r="E463">
        <v>0</v>
      </c>
      <c r="F463">
        <v>40214</v>
      </c>
      <c r="G463">
        <v>116</v>
      </c>
      <c r="H463">
        <v>0</v>
      </c>
      <c r="I463">
        <v>37</v>
      </c>
      <c r="J463">
        <v>6</v>
      </c>
      <c r="K463">
        <v>0</v>
      </c>
      <c r="L463">
        <v>49</v>
      </c>
      <c r="N463">
        <v>2020</v>
      </c>
      <c r="O463" t="s">
        <v>350</v>
      </c>
      <c r="P463">
        <v>1</v>
      </c>
      <c r="Q463" t="b">
        <v>1</v>
      </c>
      <c r="R463">
        <v>0</v>
      </c>
      <c r="S463">
        <v>40214</v>
      </c>
      <c r="T463">
        <v>116</v>
      </c>
      <c r="U463">
        <v>0</v>
      </c>
      <c r="V463">
        <v>37</v>
      </c>
      <c r="W463">
        <v>6</v>
      </c>
      <c r="X463">
        <v>0</v>
      </c>
      <c r="Y463">
        <v>49</v>
      </c>
      <c r="Z463">
        <f>IF(OR(P463=1,NOT(ISNA((MATCH(S463,Sheet4!H$2:H$57,0))))),1,0)</f>
        <v>1</v>
      </c>
    </row>
    <row r="464" spans="1:26" x14ac:dyDescent="0.3">
      <c r="A464">
        <v>2020</v>
      </c>
      <c r="B464" t="str">
        <v>February</v>
      </c>
      <c r="C464">
        <v>1</v>
      </c>
      <c r="D464" t="b">
        <v>1</v>
      </c>
      <c r="E464">
        <v>0</v>
      </c>
      <c r="F464">
        <v>40215</v>
      </c>
      <c r="G464">
        <v>58</v>
      </c>
      <c r="H464">
        <v>0</v>
      </c>
      <c r="I464">
        <v>38</v>
      </c>
      <c r="J464">
        <v>15</v>
      </c>
      <c r="K464">
        <v>0</v>
      </c>
      <c r="L464">
        <v>8</v>
      </c>
      <c r="N464">
        <v>2020</v>
      </c>
      <c r="O464" t="s">
        <v>571</v>
      </c>
      <c r="P464">
        <v>1</v>
      </c>
      <c r="Q464" t="b">
        <v>1</v>
      </c>
      <c r="R464">
        <v>0</v>
      </c>
      <c r="S464">
        <v>40215</v>
      </c>
      <c r="T464">
        <v>58</v>
      </c>
      <c r="U464">
        <v>0</v>
      </c>
      <c r="V464">
        <v>38</v>
      </c>
      <c r="W464">
        <v>15</v>
      </c>
      <c r="X464">
        <v>0</v>
      </c>
      <c r="Y464">
        <v>8</v>
      </c>
      <c r="Z464">
        <f>IF(OR(P464=1,NOT(ISNA((MATCH(S464,Sheet4!H$2:H$57,0))))),1,0)</f>
        <v>1</v>
      </c>
    </row>
    <row r="465" spans="1:26" x14ac:dyDescent="0.3">
      <c r="A465">
        <v>2020</v>
      </c>
      <c r="B465" t="str">
        <v>February</v>
      </c>
      <c r="C465">
        <v>1</v>
      </c>
      <c r="D465" t="b">
        <v>1</v>
      </c>
      <c r="E465">
        <v>0</v>
      </c>
      <c r="F465">
        <v>40216</v>
      </c>
      <c r="G465">
        <v>68</v>
      </c>
      <c r="H465">
        <v>0</v>
      </c>
      <c r="I465">
        <v>33</v>
      </c>
      <c r="J465">
        <v>8</v>
      </c>
      <c r="K465">
        <v>0</v>
      </c>
      <c r="L465">
        <v>8</v>
      </c>
      <c r="N465">
        <v>2020</v>
      </c>
      <c r="O465" t="s">
        <v>571</v>
      </c>
      <c r="P465">
        <v>1</v>
      </c>
      <c r="Q465" t="b">
        <v>1</v>
      </c>
      <c r="R465">
        <v>0</v>
      </c>
      <c r="S465">
        <v>40216</v>
      </c>
      <c r="T465">
        <v>68</v>
      </c>
      <c r="U465">
        <v>0</v>
      </c>
      <c r="V465">
        <v>33</v>
      </c>
      <c r="W465">
        <v>8</v>
      </c>
      <c r="X465">
        <v>0</v>
      </c>
      <c r="Y465">
        <v>8</v>
      </c>
      <c r="Z465">
        <f>IF(OR(P465=1,NOT(ISNA((MATCH(S465,Sheet4!H$2:H$57,0))))),1,0)</f>
        <v>1</v>
      </c>
    </row>
    <row r="466" spans="1:26" x14ac:dyDescent="0.3">
      <c r="A466">
        <v>2020</v>
      </c>
      <c r="B466" t="str">
        <v>February</v>
      </c>
      <c r="C466">
        <v>1</v>
      </c>
      <c r="D466" t="b">
        <v>1</v>
      </c>
      <c r="E466">
        <v>0</v>
      </c>
      <c r="F466">
        <v>40217</v>
      </c>
      <c r="G466">
        <v>21</v>
      </c>
      <c r="H466">
        <v>0</v>
      </c>
      <c r="I466">
        <v>8</v>
      </c>
      <c r="J466">
        <v>0</v>
      </c>
      <c r="K466">
        <v>0</v>
      </c>
      <c r="L466">
        <v>1</v>
      </c>
      <c r="N466">
        <v>2020</v>
      </c>
      <c r="O466" t="s">
        <v>571</v>
      </c>
      <c r="P466">
        <v>1</v>
      </c>
      <c r="Q466" t="b">
        <v>1</v>
      </c>
      <c r="R466">
        <v>0</v>
      </c>
      <c r="S466">
        <v>40217</v>
      </c>
      <c r="T466">
        <v>21</v>
      </c>
      <c r="U466">
        <v>0</v>
      </c>
      <c r="V466">
        <v>8</v>
      </c>
      <c r="W466">
        <v>0</v>
      </c>
      <c r="X466">
        <v>0</v>
      </c>
      <c r="Y466">
        <v>1</v>
      </c>
      <c r="Z466">
        <f>IF(OR(P466=1,NOT(ISNA((MATCH(S466,Sheet4!H$2:H$57,0))))),1,0)</f>
        <v>1</v>
      </c>
    </row>
    <row r="467" spans="1:26" x14ac:dyDescent="0.3">
      <c r="A467">
        <v>2020</v>
      </c>
      <c r="B467" t="str">
        <v>February</v>
      </c>
      <c r="C467">
        <v>1</v>
      </c>
      <c r="D467" t="b">
        <v>1</v>
      </c>
      <c r="E467">
        <v>0</v>
      </c>
      <c r="F467">
        <v>40218</v>
      </c>
      <c r="G467">
        <v>116</v>
      </c>
      <c r="H467">
        <v>0</v>
      </c>
      <c r="I467">
        <v>31</v>
      </c>
      <c r="J467">
        <v>5</v>
      </c>
      <c r="K467">
        <v>0</v>
      </c>
      <c r="L467">
        <v>33</v>
      </c>
      <c r="N467">
        <v>2020</v>
      </c>
      <c r="O467" t="s">
        <v>571</v>
      </c>
      <c r="P467">
        <v>1</v>
      </c>
      <c r="Q467" t="b">
        <v>1</v>
      </c>
      <c r="R467">
        <v>0</v>
      </c>
      <c r="S467">
        <v>40218</v>
      </c>
      <c r="T467">
        <v>116</v>
      </c>
      <c r="U467">
        <v>0</v>
      </c>
      <c r="V467">
        <v>31</v>
      </c>
      <c r="W467">
        <v>5</v>
      </c>
      <c r="X467">
        <v>0</v>
      </c>
      <c r="Y467">
        <v>33</v>
      </c>
      <c r="Z467">
        <f>IF(OR(P467=1,NOT(ISNA((MATCH(S467,Sheet4!H$2:H$57,0))))),1,0)</f>
        <v>1</v>
      </c>
    </row>
    <row r="468" spans="1:26" x14ac:dyDescent="0.3">
      <c r="A468">
        <v>2020</v>
      </c>
      <c r="B468" t="str">
        <v>February</v>
      </c>
      <c r="C468">
        <v>1</v>
      </c>
      <c r="D468" t="b">
        <v>1</v>
      </c>
      <c r="E468">
        <v>0</v>
      </c>
      <c r="F468">
        <v>40219</v>
      </c>
      <c r="G468">
        <v>79</v>
      </c>
      <c r="H468">
        <v>0</v>
      </c>
      <c r="I468">
        <v>23</v>
      </c>
      <c r="J468">
        <v>7</v>
      </c>
      <c r="K468">
        <v>0</v>
      </c>
      <c r="L468">
        <v>20</v>
      </c>
      <c r="N468">
        <v>2020</v>
      </c>
      <c r="O468" t="s">
        <v>571</v>
      </c>
      <c r="P468">
        <v>1</v>
      </c>
      <c r="Q468" t="b">
        <v>1</v>
      </c>
      <c r="R468">
        <v>0</v>
      </c>
      <c r="S468">
        <v>40219</v>
      </c>
      <c r="T468">
        <v>79</v>
      </c>
      <c r="U468">
        <v>0</v>
      </c>
      <c r="V468">
        <v>23</v>
      </c>
      <c r="W468">
        <v>7</v>
      </c>
      <c r="X468">
        <v>0</v>
      </c>
      <c r="Y468">
        <v>20</v>
      </c>
      <c r="Z468">
        <f>IF(OR(P468=1,NOT(ISNA((MATCH(S468,Sheet4!H$2:H$57,0))))),1,0)</f>
        <v>1</v>
      </c>
    </row>
    <row r="469" spans="1:26" x14ac:dyDescent="0.3">
      <c r="A469">
        <v>2020</v>
      </c>
      <c r="B469" t="str">
        <v>February</v>
      </c>
      <c r="C469">
        <v>1</v>
      </c>
      <c r="D469" t="b">
        <v>1</v>
      </c>
      <c r="E469">
        <v>0</v>
      </c>
      <c r="F469">
        <v>40220</v>
      </c>
      <c r="G469">
        <v>48</v>
      </c>
      <c r="H469">
        <v>0</v>
      </c>
      <c r="I469">
        <v>10</v>
      </c>
      <c r="J469">
        <v>4</v>
      </c>
      <c r="K469">
        <v>0</v>
      </c>
      <c r="L469">
        <v>18</v>
      </c>
      <c r="N469">
        <v>2020</v>
      </c>
      <c r="O469" t="s">
        <v>571</v>
      </c>
      <c r="P469">
        <v>1</v>
      </c>
      <c r="Q469" t="b">
        <v>1</v>
      </c>
      <c r="R469">
        <v>0</v>
      </c>
      <c r="S469">
        <v>40220</v>
      </c>
      <c r="T469">
        <v>48</v>
      </c>
      <c r="U469">
        <v>0</v>
      </c>
      <c r="V469">
        <v>10</v>
      </c>
      <c r="W469">
        <v>4</v>
      </c>
      <c r="X469">
        <v>0</v>
      </c>
      <c r="Y469">
        <v>18</v>
      </c>
      <c r="Z469">
        <f>IF(OR(P469=1,NOT(ISNA((MATCH(S469,Sheet4!H$2:H$57,0))))),1,0)</f>
        <v>1</v>
      </c>
    </row>
    <row r="470" spans="1:26" x14ac:dyDescent="0.3">
      <c r="A470">
        <v>2020</v>
      </c>
      <c r="B470" t="str">
        <v>February</v>
      </c>
      <c r="C470">
        <v>1</v>
      </c>
      <c r="D470" t="b">
        <v>1</v>
      </c>
      <c r="E470">
        <v>0</v>
      </c>
      <c r="F470">
        <v>40222</v>
      </c>
      <c r="G470">
        <v>46</v>
      </c>
      <c r="H470">
        <v>0</v>
      </c>
      <c r="I470">
        <v>22</v>
      </c>
      <c r="J470">
        <v>1</v>
      </c>
      <c r="K470">
        <v>0</v>
      </c>
      <c r="L470">
        <v>11</v>
      </c>
      <c r="N470">
        <v>2020</v>
      </c>
      <c r="O470" t="s">
        <v>571</v>
      </c>
      <c r="P470">
        <v>1</v>
      </c>
      <c r="Q470" t="b">
        <v>1</v>
      </c>
      <c r="R470">
        <v>0</v>
      </c>
      <c r="S470">
        <v>40222</v>
      </c>
      <c r="T470">
        <v>46</v>
      </c>
      <c r="U470">
        <v>0</v>
      </c>
      <c r="V470">
        <v>22</v>
      </c>
      <c r="W470">
        <v>1</v>
      </c>
      <c r="X470">
        <v>0</v>
      </c>
      <c r="Y470">
        <v>11</v>
      </c>
      <c r="Z470">
        <f>IF(OR(P470=1,NOT(ISNA((MATCH(S470,Sheet4!H$2:H$57,0))))),1,0)</f>
        <v>1</v>
      </c>
    </row>
    <row r="471" spans="1:26" x14ac:dyDescent="0.3">
      <c r="A471">
        <v>2020</v>
      </c>
      <c r="B471" t="str">
        <v>February</v>
      </c>
      <c r="C471">
        <v>1</v>
      </c>
      <c r="D471" t="b">
        <v>1</v>
      </c>
      <c r="E471">
        <v>0</v>
      </c>
      <c r="F471">
        <v>40223</v>
      </c>
      <c r="G471">
        <v>36</v>
      </c>
      <c r="H471">
        <v>0</v>
      </c>
      <c r="I471">
        <v>7</v>
      </c>
      <c r="J471">
        <v>0</v>
      </c>
      <c r="K471">
        <v>0</v>
      </c>
      <c r="L471">
        <v>2</v>
      </c>
      <c r="N471">
        <v>2020</v>
      </c>
      <c r="O471" t="s">
        <v>571</v>
      </c>
      <c r="P471">
        <v>1</v>
      </c>
      <c r="Q471" t="b">
        <v>1</v>
      </c>
      <c r="R471">
        <v>0</v>
      </c>
      <c r="S471">
        <v>40223</v>
      </c>
      <c r="T471">
        <v>36</v>
      </c>
      <c r="U471">
        <v>0</v>
      </c>
      <c r="V471">
        <v>7</v>
      </c>
      <c r="W471">
        <v>0</v>
      </c>
      <c r="X471">
        <v>0</v>
      </c>
      <c r="Y471">
        <v>2</v>
      </c>
      <c r="Z471">
        <f>IF(OR(P471=1,NOT(ISNA((MATCH(S471,Sheet4!H$2:H$57,0))))),1,0)</f>
        <v>1</v>
      </c>
    </row>
    <row r="472" spans="1:26" x14ac:dyDescent="0.3">
      <c r="A472">
        <v>2020</v>
      </c>
      <c r="B472" t="str">
        <v>February</v>
      </c>
      <c r="C472">
        <v>1</v>
      </c>
      <c r="D472" t="b">
        <v>1</v>
      </c>
      <c r="E472">
        <v>0</v>
      </c>
      <c r="F472">
        <v>40228</v>
      </c>
      <c r="G472">
        <v>23</v>
      </c>
      <c r="H472">
        <v>0</v>
      </c>
      <c r="I472">
        <v>8</v>
      </c>
      <c r="J472">
        <v>0</v>
      </c>
      <c r="K472">
        <v>0</v>
      </c>
      <c r="L472">
        <v>6</v>
      </c>
      <c r="N472">
        <v>2020</v>
      </c>
      <c r="O472" t="s">
        <v>571</v>
      </c>
      <c r="P472">
        <v>1</v>
      </c>
      <c r="Q472" t="b">
        <v>1</v>
      </c>
      <c r="R472">
        <v>0</v>
      </c>
      <c r="S472">
        <v>40228</v>
      </c>
      <c r="T472">
        <v>23</v>
      </c>
      <c r="U472">
        <v>0</v>
      </c>
      <c r="V472">
        <v>8</v>
      </c>
      <c r="W472">
        <v>0</v>
      </c>
      <c r="X472">
        <v>0</v>
      </c>
      <c r="Y472">
        <v>6</v>
      </c>
      <c r="Z472">
        <f>IF(OR(P472=1,NOT(ISNA((MATCH(S472,Sheet4!H$2:H$57,0))))),1,0)</f>
        <v>1</v>
      </c>
    </row>
    <row r="473" spans="1:26" x14ac:dyDescent="0.3">
      <c r="A473">
        <v>2020</v>
      </c>
      <c r="B473" t="str">
        <v>February</v>
      </c>
      <c r="C473">
        <v>1</v>
      </c>
      <c r="D473" t="b">
        <v>1</v>
      </c>
      <c r="E473">
        <v>0</v>
      </c>
      <c r="F473">
        <v>40229</v>
      </c>
      <c r="G473">
        <v>45</v>
      </c>
      <c r="H473">
        <v>0</v>
      </c>
      <c r="I473">
        <v>15</v>
      </c>
      <c r="J473">
        <v>3</v>
      </c>
      <c r="K473">
        <v>0</v>
      </c>
      <c r="L473">
        <v>5</v>
      </c>
      <c r="N473">
        <v>2020</v>
      </c>
      <c r="O473" t="s">
        <v>571</v>
      </c>
      <c r="P473">
        <v>1</v>
      </c>
      <c r="Q473" t="b">
        <v>1</v>
      </c>
      <c r="R473">
        <v>0</v>
      </c>
      <c r="S473">
        <v>40229</v>
      </c>
      <c r="T473">
        <v>45</v>
      </c>
      <c r="U473">
        <v>0</v>
      </c>
      <c r="V473">
        <v>15</v>
      </c>
      <c r="W473">
        <v>3</v>
      </c>
      <c r="X473">
        <v>0</v>
      </c>
      <c r="Y473">
        <v>5</v>
      </c>
      <c r="Z473">
        <f>IF(OR(P473=1,NOT(ISNA((MATCH(S473,Sheet4!H$2:H$57,0))))),1,0)</f>
        <v>1</v>
      </c>
    </row>
    <row r="474" spans="1:26" x14ac:dyDescent="0.3">
      <c r="A474">
        <v>2020</v>
      </c>
      <c r="B474" t="str">
        <v>February</v>
      </c>
      <c r="C474">
        <v>1</v>
      </c>
      <c r="D474" t="b">
        <v>1</v>
      </c>
      <c r="E474">
        <v>0</v>
      </c>
      <c r="F474">
        <v>40233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N474">
        <v>2020</v>
      </c>
      <c r="O474" t="s">
        <v>571</v>
      </c>
      <c r="P474">
        <v>1</v>
      </c>
      <c r="Q474" t="b">
        <v>1</v>
      </c>
      <c r="R474">
        <v>0</v>
      </c>
      <c r="S474">
        <v>40233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f>IF(OR(P474=1,NOT(ISNA((MATCH(S474,Sheet4!H$2:H$57,0))))),1,0)</f>
        <v>1</v>
      </c>
    </row>
    <row r="475" spans="1:26" x14ac:dyDescent="0.3">
      <c r="A475">
        <v>2020</v>
      </c>
      <c r="B475" t="str">
        <v>February</v>
      </c>
      <c r="C475">
        <v>1</v>
      </c>
      <c r="D475" t="b">
        <v>1</v>
      </c>
      <c r="E475">
        <v>0</v>
      </c>
      <c r="F475">
        <v>40241</v>
      </c>
      <c r="G475">
        <v>25</v>
      </c>
      <c r="H475">
        <v>0</v>
      </c>
      <c r="I475">
        <v>8</v>
      </c>
      <c r="J475">
        <v>1</v>
      </c>
      <c r="K475">
        <v>0</v>
      </c>
      <c r="L475">
        <v>8</v>
      </c>
      <c r="N475">
        <v>2020</v>
      </c>
      <c r="O475" t="s">
        <v>571</v>
      </c>
      <c r="P475">
        <v>1</v>
      </c>
      <c r="Q475" t="b">
        <v>1</v>
      </c>
      <c r="R475">
        <v>0</v>
      </c>
      <c r="S475">
        <v>40241</v>
      </c>
      <c r="T475">
        <v>25</v>
      </c>
      <c r="U475">
        <v>0</v>
      </c>
      <c r="V475">
        <v>8</v>
      </c>
      <c r="W475">
        <v>1</v>
      </c>
      <c r="X475">
        <v>0</v>
      </c>
      <c r="Y475">
        <v>8</v>
      </c>
      <c r="Z475">
        <f>IF(OR(P475=1,NOT(ISNA((MATCH(S475,Sheet4!H$2:H$57,0))))),1,0)</f>
        <v>1</v>
      </c>
    </row>
    <row r="476" spans="1:26" x14ac:dyDescent="0.3">
      <c r="A476">
        <v>2020</v>
      </c>
      <c r="B476" t="str">
        <v>February</v>
      </c>
      <c r="C476">
        <v>1</v>
      </c>
      <c r="D476" t="b">
        <v>1</v>
      </c>
      <c r="E476">
        <v>0</v>
      </c>
      <c r="F476">
        <v>40242</v>
      </c>
      <c r="G476">
        <v>16</v>
      </c>
      <c r="H476">
        <v>0</v>
      </c>
      <c r="I476">
        <v>8</v>
      </c>
      <c r="J476">
        <v>3</v>
      </c>
      <c r="K476">
        <v>0</v>
      </c>
      <c r="L476">
        <v>3</v>
      </c>
      <c r="N476">
        <v>2020</v>
      </c>
      <c r="O476" t="s">
        <v>571</v>
      </c>
      <c r="P476">
        <v>1</v>
      </c>
      <c r="Q476" t="b">
        <v>1</v>
      </c>
      <c r="R476">
        <v>0</v>
      </c>
      <c r="S476">
        <v>40242</v>
      </c>
      <c r="T476">
        <v>16</v>
      </c>
      <c r="U476">
        <v>0</v>
      </c>
      <c r="V476">
        <v>8</v>
      </c>
      <c r="W476">
        <v>3</v>
      </c>
      <c r="X476">
        <v>0</v>
      </c>
      <c r="Y476">
        <v>3</v>
      </c>
      <c r="Z476">
        <f>IF(OR(P476=1,NOT(ISNA((MATCH(S476,Sheet4!H$2:H$57,0))))),1,0)</f>
        <v>1</v>
      </c>
    </row>
    <row r="477" spans="1:26" x14ac:dyDescent="0.3">
      <c r="A477">
        <v>2020</v>
      </c>
      <c r="B477" t="str">
        <v>February</v>
      </c>
      <c r="C477">
        <v>1</v>
      </c>
      <c r="D477" t="b">
        <v>1</v>
      </c>
      <c r="E477">
        <v>0</v>
      </c>
      <c r="F477">
        <v>40243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1</v>
      </c>
      <c r="N477">
        <v>2020</v>
      </c>
      <c r="O477" t="s">
        <v>571</v>
      </c>
      <c r="P477">
        <v>1</v>
      </c>
      <c r="Q477" t="b">
        <v>1</v>
      </c>
      <c r="R477">
        <v>0</v>
      </c>
      <c r="S477">
        <v>40243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1</v>
      </c>
      <c r="Z477">
        <f>IF(OR(P477=1,NOT(ISNA((MATCH(S477,Sheet4!H$2:H$57,0))))),1,0)</f>
        <v>1</v>
      </c>
    </row>
    <row r="478" spans="1:26" x14ac:dyDescent="0.3">
      <c r="A478">
        <v>2020</v>
      </c>
      <c r="B478" t="str">
        <v>February</v>
      </c>
      <c r="C478">
        <v>1</v>
      </c>
      <c r="D478" t="b">
        <v>1</v>
      </c>
      <c r="E478">
        <v>0</v>
      </c>
      <c r="F478">
        <v>40245</v>
      </c>
      <c r="G478">
        <v>21</v>
      </c>
      <c r="H478">
        <v>0</v>
      </c>
      <c r="I478">
        <v>6</v>
      </c>
      <c r="J478">
        <v>3</v>
      </c>
      <c r="K478">
        <v>0</v>
      </c>
      <c r="L478">
        <v>4</v>
      </c>
      <c r="N478">
        <v>2020</v>
      </c>
      <c r="O478" t="s">
        <v>571</v>
      </c>
      <c r="P478">
        <v>1</v>
      </c>
      <c r="Q478" t="b">
        <v>1</v>
      </c>
      <c r="R478">
        <v>0</v>
      </c>
      <c r="S478">
        <v>40245</v>
      </c>
      <c r="T478">
        <v>21</v>
      </c>
      <c r="U478">
        <v>0</v>
      </c>
      <c r="V478">
        <v>6</v>
      </c>
      <c r="W478">
        <v>3</v>
      </c>
      <c r="X478">
        <v>0</v>
      </c>
      <c r="Y478">
        <v>4</v>
      </c>
      <c r="Z478">
        <f>IF(OR(P478=1,NOT(ISNA((MATCH(S478,Sheet4!H$2:H$57,0))))),1,0)</f>
        <v>1</v>
      </c>
    </row>
    <row r="479" spans="1:26" x14ac:dyDescent="0.3">
      <c r="A479">
        <v>2020</v>
      </c>
      <c r="B479" t="str">
        <v>February</v>
      </c>
      <c r="C479">
        <v>1</v>
      </c>
      <c r="D479" t="b">
        <v>1</v>
      </c>
      <c r="E479">
        <v>0</v>
      </c>
      <c r="F479">
        <v>40256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N479">
        <v>2020</v>
      </c>
      <c r="O479" t="s">
        <v>571</v>
      </c>
      <c r="P479">
        <v>1</v>
      </c>
      <c r="Q479" t="b">
        <v>1</v>
      </c>
      <c r="R479">
        <v>0</v>
      </c>
      <c r="S479">
        <v>40256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f>IF(OR(P479=1,NOT(ISNA((MATCH(S479,Sheet4!H$2:H$57,0))))),1,0)</f>
        <v>1</v>
      </c>
    </row>
    <row r="480" spans="1:26" x14ac:dyDescent="0.3">
      <c r="A480">
        <v>2020</v>
      </c>
      <c r="B480" t="str">
        <v>February</v>
      </c>
      <c r="C480">
        <v>1</v>
      </c>
      <c r="D480" t="b">
        <v>1</v>
      </c>
      <c r="E480">
        <v>0</v>
      </c>
      <c r="F480">
        <v>40258</v>
      </c>
      <c r="G480">
        <v>22</v>
      </c>
      <c r="H480">
        <v>0</v>
      </c>
      <c r="I480">
        <v>7</v>
      </c>
      <c r="J480">
        <v>1</v>
      </c>
      <c r="K480">
        <v>0</v>
      </c>
      <c r="L480">
        <v>4</v>
      </c>
      <c r="N480">
        <v>2020</v>
      </c>
      <c r="O480" t="s">
        <v>571</v>
      </c>
      <c r="P480">
        <v>1</v>
      </c>
      <c r="Q480" t="b">
        <v>1</v>
      </c>
      <c r="R480">
        <v>0</v>
      </c>
      <c r="S480">
        <v>40258</v>
      </c>
      <c r="T480">
        <v>22</v>
      </c>
      <c r="U480">
        <v>0</v>
      </c>
      <c r="V480">
        <v>7</v>
      </c>
      <c r="W480">
        <v>1</v>
      </c>
      <c r="X480">
        <v>0</v>
      </c>
      <c r="Y480">
        <v>4</v>
      </c>
      <c r="Z480">
        <f>IF(OR(P480=1,NOT(ISNA((MATCH(S480,Sheet4!H$2:H$57,0))))),1,0)</f>
        <v>1</v>
      </c>
    </row>
    <row r="481" spans="1:26" x14ac:dyDescent="0.3">
      <c r="A481">
        <v>2020</v>
      </c>
      <c r="B481" t="str">
        <v>February</v>
      </c>
      <c r="C481">
        <v>1</v>
      </c>
      <c r="D481" t="b">
        <v>1</v>
      </c>
      <c r="E481">
        <v>0</v>
      </c>
      <c r="F481">
        <v>40272</v>
      </c>
      <c r="G481">
        <v>49</v>
      </c>
      <c r="H481">
        <v>0</v>
      </c>
      <c r="I481">
        <v>21</v>
      </c>
      <c r="J481">
        <v>4</v>
      </c>
      <c r="K481">
        <v>0</v>
      </c>
      <c r="L481">
        <v>3</v>
      </c>
      <c r="N481">
        <v>2020</v>
      </c>
      <c r="O481" t="s">
        <v>571</v>
      </c>
      <c r="P481">
        <v>1</v>
      </c>
      <c r="Q481" t="b">
        <v>1</v>
      </c>
      <c r="R481">
        <v>0</v>
      </c>
      <c r="S481">
        <v>40272</v>
      </c>
      <c r="T481">
        <v>49</v>
      </c>
      <c r="U481">
        <v>0</v>
      </c>
      <c r="V481">
        <v>21</v>
      </c>
      <c r="W481">
        <v>4</v>
      </c>
      <c r="X481">
        <v>0</v>
      </c>
      <c r="Y481">
        <v>3</v>
      </c>
      <c r="Z481">
        <f>IF(OR(P481=1,NOT(ISNA((MATCH(S481,Sheet4!H$2:H$57,0))))),1,0)</f>
        <v>1</v>
      </c>
    </row>
    <row r="482" spans="1:26" x14ac:dyDescent="0.3">
      <c r="A482">
        <v>2020</v>
      </c>
      <c r="B482" t="str">
        <v>February</v>
      </c>
      <c r="C482">
        <v>1</v>
      </c>
      <c r="D482" t="b">
        <v>1</v>
      </c>
      <c r="E482">
        <v>0</v>
      </c>
      <c r="F482">
        <v>40291</v>
      </c>
      <c r="G482">
        <v>20</v>
      </c>
      <c r="H482">
        <v>0</v>
      </c>
      <c r="I482">
        <v>4</v>
      </c>
      <c r="J482">
        <v>0</v>
      </c>
      <c r="K482">
        <v>0</v>
      </c>
      <c r="L482">
        <v>0</v>
      </c>
      <c r="N482">
        <v>2020</v>
      </c>
      <c r="O482" t="s">
        <v>571</v>
      </c>
      <c r="P482">
        <v>1</v>
      </c>
      <c r="Q482" t="b">
        <v>1</v>
      </c>
      <c r="R482">
        <v>0</v>
      </c>
      <c r="S482">
        <v>40291</v>
      </c>
      <c r="T482">
        <v>20</v>
      </c>
      <c r="U482">
        <v>0</v>
      </c>
      <c r="V482">
        <v>4</v>
      </c>
      <c r="W482">
        <v>0</v>
      </c>
      <c r="X482">
        <v>0</v>
      </c>
      <c r="Y482">
        <v>0</v>
      </c>
      <c r="Z482">
        <f>IF(OR(P482=1,NOT(ISNA((MATCH(S482,Sheet4!H$2:H$57,0))))),1,0)</f>
        <v>1</v>
      </c>
    </row>
    <row r="483" spans="1:26" x14ac:dyDescent="0.3">
      <c r="A483">
        <v>2020</v>
      </c>
      <c r="B483" t="str">
        <v>February</v>
      </c>
      <c r="C483">
        <v>1</v>
      </c>
      <c r="D483" t="b">
        <v>1</v>
      </c>
      <c r="E483">
        <v>0</v>
      </c>
      <c r="F483">
        <v>40299</v>
      </c>
      <c r="G483">
        <v>30</v>
      </c>
      <c r="H483">
        <v>0</v>
      </c>
      <c r="I483">
        <v>8</v>
      </c>
      <c r="J483">
        <v>2</v>
      </c>
      <c r="K483">
        <v>0</v>
      </c>
      <c r="L483">
        <v>3</v>
      </c>
      <c r="N483">
        <v>2020</v>
      </c>
      <c r="O483" t="s">
        <v>571</v>
      </c>
      <c r="P483">
        <v>1</v>
      </c>
      <c r="Q483" t="b">
        <v>1</v>
      </c>
      <c r="R483">
        <v>0</v>
      </c>
      <c r="S483">
        <v>40299</v>
      </c>
      <c r="T483">
        <v>30</v>
      </c>
      <c r="U483">
        <v>0</v>
      </c>
      <c r="V483">
        <v>8</v>
      </c>
      <c r="W483">
        <v>2</v>
      </c>
      <c r="X483">
        <v>0</v>
      </c>
      <c r="Y483">
        <v>3</v>
      </c>
      <c r="Z483">
        <f>IF(OR(P483=1,NOT(ISNA((MATCH(S483,Sheet4!H$2:H$57,0))))),1,0)</f>
        <v>1</v>
      </c>
    </row>
    <row r="484" spans="1:26" x14ac:dyDescent="0.3">
      <c r="A484">
        <v>2020</v>
      </c>
      <c r="B484" t="str">
        <v>February</v>
      </c>
      <c r="C484">
        <v>0</v>
      </c>
      <c r="D484" t="b">
        <v>1</v>
      </c>
      <c r="E484">
        <v>0</v>
      </c>
      <c r="F484">
        <v>44021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N484">
        <v>2020</v>
      </c>
      <c r="O484" t="s">
        <v>571</v>
      </c>
      <c r="P484">
        <v>0</v>
      </c>
      <c r="Q484" t="b">
        <v>1</v>
      </c>
      <c r="R484">
        <v>0</v>
      </c>
      <c r="S484">
        <v>44021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f>IF(OR(P484=1,NOT(ISNA((MATCH(S484,Sheet4!H$2:H$57,0))))),1,0)</f>
        <v>0</v>
      </c>
    </row>
    <row r="485" spans="1:26" x14ac:dyDescent="0.3">
      <c r="A485">
        <v>2020</v>
      </c>
      <c r="B485" t="str">
        <v>February</v>
      </c>
      <c r="C485">
        <v>0</v>
      </c>
      <c r="D485" t="b">
        <v>1</v>
      </c>
      <c r="E485">
        <v>0</v>
      </c>
      <c r="F485">
        <v>40118</v>
      </c>
      <c r="G485">
        <v>10</v>
      </c>
      <c r="H485">
        <v>0</v>
      </c>
      <c r="I485">
        <v>1</v>
      </c>
      <c r="J485">
        <v>0</v>
      </c>
      <c r="K485">
        <v>0</v>
      </c>
      <c r="L485">
        <v>3</v>
      </c>
      <c r="N485">
        <v>2020</v>
      </c>
      <c r="O485" t="s">
        <v>571</v>
      </c>
      <c r="P485">
        <v>0</v>
      </c>
      <c r="Q485" t="b">
        <v>1</v>
      </c>
      <c r="R485">
        <v>0</v>
      </c>
      <c r="S485">
        <v>40118</v>
      </c>
      <c r="T485">
        <v>10</v>
      </c>
      <c r="U485">
        <v>0</v>
      </c>
      <c r="V485">
        <v>1</v>
      </c>
      <c r="W485">
        <v>0</v>
      </c>
      <c r="X485">
        <v>0</v>
      </c>
      <c r="Y485">
        <v>3</v>
      </c>
      <c r="Z485">
        <f>IF(OR(P485=1,NOT(ISNA((MATCH(S485,Sheet4!H$2:H$57,0))))),1,0)</f>
        <v>1</v>
      </c>
    </row>
    <row r="486" spans="1:26" x14ac:dyDescent="0.3">
      <c r="A486">
        <v>2020</v>
      </c>
      <c r="B486" t="str">
        <v>February</v>
      </c>
      <c r="C486">
        <v>0</v>
      </c>
      <c r="D486" t="b">
        <v>1</v>
      </c>
      <c r="E486">
        <v>0</v>
      </c>
      <c r="F486">
        <v>40020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N486">
        <v>2020</v>
      </c>
      <c r="O486" t="s">
        <v>571</v>
      </c>
      <c r="P486">
        <v>0</v>
      </c>
      <c r="Q486" t="b">
        <v>1</v>
      </c>
      <c r="R486">
        <v>0</v>
      </c>
      <c r="S486">
        <v>40020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f>IF(OR(P486=1,NOT(ISNA((MATCH(S486,Sheet4!H$2:H$57,0))))),1,0)</f>
        <v>0</v>
      </c>
    </row>
    <row r="487" spans="1:26" x14ac:dyDescent="0.3">
      <c r="A487">
        <v>2020</v>
      </c>
      <c r="B487" t="str">
        <v>February</v>
      </c>
      <c r="C487">
        <v>0</v>
      </c>
      <c r="D487" t="b">
        <v>1</v>
      </c>
      <c r="E487">
        <v>0</v>
      </c>
      <c r="F487">
        <v>42041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N487">
        <v>2020</v>
      </c>
      <c r="O487" t="s">
        <v>571</v>
      </c>
      <c r="P487">
        <v>0</v>
      </c>
      <c r="Q487" t="b">
        <v>1</v>
      </c>
      <c r="R487">
        <v>0</v>
      </c>
      <c r="S487">
        <v>42041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f>IF(OR(P487=1,NOT(ISNA((MATCH(S487,Sheet4!H$2:H$57,0))))),1,0)</f>
        <v>0</v>
      </c>
    </row>
    <row r="488" spans="1:26" x14ac:dyDescent="0.3">
      <c r="A488">
        <v>2020</v>
      </c>
      <c r="B488" t="str">
        <v>February</v>
      </c>
      <c r="C488">
        <v>0</v>
      </c>
      <c r="D488" t="b">
        <v>1</v>
      </c>
      <c r="E488">
        <v>0</v>
      </c>
      <c r="F488">
        <v>40059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N488">
        <v>2020</v>
      </c>
      <c r="O488" t="s">
        <v>571</v>
      </c>
      <c r="P488">
        <v>0</v>
      </c>
      <c r="Q488" t="b">
        <v>1</v>
      </c>
      <c r="R488">
        <v>0</v>
      </c>
      <c r="S488">
        <v>40059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f>IF(OR(P488=1,NOT(ISNA((MATCH(S488,Sheet4!H$2:H$57,0))))),1,0)</f>
        <v>1</v>
      </c>
    </row>
    <row r="489" spans="1:26" x14ac:dyDescent="0.3">
      <c r="A489">
        <v>2020</v>
      </c>
      <c r="B489" t="str">
        <v>March</v>
      </c>
      <c r="C489">
        <v>1</v>
      </c>
      <c r="D489" t="b">
        <v>1</v>
      </c>
      <c r="E489">
        <v>0</v>
      </c>
      <c r="F489">
        <v>40202</v>
      </c>
      <c r="G489">
        <v>8</v>
      </c>
      <c r="H489">
        <v>0</v>
      </c>
      <c r="I489">
        <v>2</v>
      </c>
      <c r="J489">
        <v>0</v>
      </c>
      <c r="K489">
        <v>0</v>
      </c>
      <c r="L489">
        <v>8</v>
      </c>
      <c r="N489">
        <v>2020</v>
      </c>
      <c r="O489" t="s">
        <v>137</v>
      </c>
      <c r="P489">
        <v>1</v>
      </c>
      <c r="Q489" t="b">
        <v>1</v>
      </c>
      <c r="R489">
        <v>0</v>
      </c>
      <c r="S489">
        <v>40202</v>
      </c>
      <c r="T489">
        <v>8</v>
      </c>
      <c r="U489">
        <v>0</v>
      </c>
      <c r="V489">
        <v>2</v>
      </c>
      <c r="W489">
        <v>0</v>
      </c>
      <c r="X489">
        <v>0</v>
      </c>
      <c r="Y489">
        <v>8</v>
      </c>
      <c r="Z489">
        <f>IF(OR(P489=1,NOT(ISNA((MATCH(S489,Sheet4!H$2:H$57,0))))),1,0)</f>
        <v>1</v>
      </c>
    </row>
    <row r="490" spans="1:26" x14ac:dyDescent="0.3">
      <c r="A490">
        <v>2020</v>
      </c>
      <c r="B490" t="str">
        <v>March</v>
      </c>
      <c r="C490">
        <v>1</v>
      </c>
      <c r="D490" t="b">
        <v>1</v>
      </c>
      <c r="E490">
        <v>0</v>
      </c>
      <c r="F490">
        <v>40203</v>
      </c>
      <c r="G490">
        <v>20</v>
      </c>
      <c r="H490">
        <v>0</v>
      </c>
      <c r="I490">
        <v>2</v>
      </c>
      <c r="J490">
        <v>1</v>
      </c>
      <c r="K490">
        <v>0</v>
      </c>
      <c r="L490">
        <v>17</v>
      </c>
      <c r="N490">
        <v>2020</v>
      </c>
      <c r="O490" t="s">
        <v>137</v>
      </c>
      <c r="P490">
        <v>1</v>
      </c>
      <c r="Q490" t="b">
        <v>1</v>
      </c>
      <c r="R490">
        <v>0</v>
      </c>
      <c r="S490">
        <v>40203</v>
      </c>
      <c r="T490">
        <v>20</v>
      </c>
      <c r="U490">
        <v>0</v>
      </c>
      <c r="V490">
        <v>2</v>
      </c>
      <c r="W490">
        <v>1</v>
      </c>
      <c r="X490">
        <v>0</v>
      </c>
      <c r="Y490">
        <v>17</v>
      </c>
      <c r="Z490">
        <f>IF(OR(P490=1,NOT(ISNA((MATCH(S490,Sheet4!H$2:H$57,0))))),1,0)</f>
        <v>1</v>
      </c>
    </row>
    <row r="491" spans="1:26" x14ac:dyDescent="0.3">
      <c r="A491">
        <v>2020</v>
      </c>
      <c r="B491" t="str">
        <v>March</v>
      </c>
      <c r="C491">
        <v>1</v>
      </c>
      <c r="D491" t="b">
        <v>1</v>
      </c>
      <c r="E491">
        <v>0</v>
      </c>
      <c r="F491">
        <v>40204</v>
      </c>
      <c r="G491">
        <v>5</v>
      </c>
      <c r="H491">
        <v>0</v>
      </c>
      <c r="I491">
        <v>2</v>
      </c>
      <c r="J491">
        <v>1</v>
      </c>
      <c r="K491">
        <v>0</v>
      </c>
      <c r="L491">
        <v>5</v>
      </c>
      <c r="N491">
        <v>2020</v>
      </c>
      <c r="O491" t="s">
        <v>137</v>
      </c>
      <c r="P491">
        <v>1</v>
      </c>
      <c r="Q491" t="b">
        <v>1</v>
      </c>
      <c r="R491">
        <v>0</v>
      </c>
      <c r="S491">
        <v>40204</v>
      </c>
      <c r="T491">
        <v>5</v>
      </c>
      <c r="U491">
        <v>0</v>
      </c>
      <c r="V491">
        <v>2</v>
      </c>
      <c r="W491">
        <v>1</v>
      </c>
      <c r="X491">
        <v>0</v>
      </c>
      <c r="Y491">
        <v>5</v>
      </c>
      <c r="Z491">
        <f>IF(OR(P491=1,NOT(ISNA((MATCH(S491,Sheet4!H$2:H$57,0))))),1,0)</f>
        <v>1</v>
      </c>
    </row>
    <row r="492" spans="1:26" x14ac:dyDescent="0.3">
      <c r="A492">
        <v>2020</v>
      </c>
      <c r="B492" t="str">
        <v>March</v>
      </c>
      <c r="C492">
        <v>1</v>
      </c>
      <c r="D492" t="b">
        <v>1</v>
      </c>
      <c r="E492">
        <v>0</v>
      </c>
      <c r="F492">
        <v>40206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4</v>
      </c>
      <c r="N492">
        <v>2020</v>
      </c>
      <c r="O492" t="s">
        <v>137</v>
      </c>
      <c r="P492">
        <v>1</v>
      </c>
      <c r="Q492" t="b">
        <v>1</v>
      </c>
      <c r="R492">
        <v>0</v>
      </c>
      <c r="S492">
        <v>40206</v>
      </c>
      <c r="T492">
        <v>11</v>
      </c>
      <c r="U492">
        <v>0</v>
      </c>
      <c r="V492">
        <v>0</v>
      </c>
      <c r="W492">
        <v>0</v>
      </c>
      <c r="X492">
        <v>0</v>
      </c>
      <c r="Y492">
        <v>4</v>
      </c>
      <c r="Z492">
        <f>IF(OR(P492=1,NOT(ISNA((MATCH(S492,Sheet4!H$2:H$57,0))))),1,0)</f>
        <v>1</v>
      </c>
    </row>
    <row r="493" spans="1:26" x14ac:dyDescent="0.3">
      <c r="A493">
        <v>2020</v>
      </c>
      <c r="B493" t="str">
        <v>March</v>
      </c>
      <c r="C493">
        <v>1</v>
      </c>
      <c r="D493" t="b">
        <v>1</v>
      </c>
      <c r="E493">
        <v>0</v>
      </c>
      <c r="F493">
        <v>40207</v>
      </c>
      <c r="G493">
        <v>5</v>
      </c>
      <c r="H493">
        <v>0</v>
      </c>
      <c r="I493">
        <v>1</v>
      </c>
      <c r="J493">
        <v>0</v>
      </c>
      <c r="K493">
        <v>0</v>
      </c>
      <c r="L493">
        <v>5</v>
      </c>
      <c r="N493">
        <v>2020</v>
      </c>
      <c r="O493" t="s">
        <v>137</v>
      </c>
      <c r="P493">
        <v>1</v>
      </c>
      <c r="Q493" t="b">
        <v>1</v>
      </c>
      <c r="R493">
        <v>0</v>
      </c>
      <c r="S493">
        <v>40207</v>
      </c>
      <c r="T493">
        <v>5</v>
      </c>
      <c r="U493">
        <v>0</v>
      </c>
      <c r="V493">
        <v>1</v>
      </c>
      <c r="W493">
        <v>0</v>
      </c>
      <c r="X493">
        <v>0</v>
      </c>
      <c r="Y493">
        <v>5</v>
      </c>
      <c r="Z493">
        <f>IF(OR(P493=1,NOT(ISNA((MATCH(S493,Sheet4!H$2:H$57,0))))),1,0)</f>
        <v>1</v>
      </c>
    </row>
    <row r="494" spans="1:26" x14ac:dyDescent="0.3">
      <c r="A494">
        <v>2020</v>
      </c>
      <c r="B494" t="str">
        <v>March</v>
      </c>
      <c r="C494">
        <v>1</v>
      </c>
      <c r="D494" t="b">
        <v>1</v>
      </c>
      <c r="E494">
        <v>0</v>
      </c>
      <c r="F494">
        <v>40208</v>
      </c>
      <c r="G494">
        <v>17</v>
      </c>
      <c r="H494">
        <v>0</v>
      </c>
      <c r="I494">
        <v>4</v>
      </c>
      <c r="J494">
        <v>4</v>
      </c>
      <c r="K494">
        <v>0</v>
      </c>
      <c r="L494">
        <v>4</v>
      </c>
      <c r="N494">
        <v>2020</v>
      </c>
      <c r="O494" t="s">
        <v>137</v>
      </c>
      <c r="P494">
        <v>1</v>
      </c>
      <c r="Q494" t="b">
        <v>1</v>
      </c>
      <c r="R494">
        <v>0</v>
      </c>
      <c r="S494">
        <v>40208</v>
      </c>
      <c r="T494">
        <v>17</v>
      </c>
      <c r="U494">
        <v>0</v>
      </c>
      <c r="V494">
        <v>4</v>
      </c>
      <c r="W494">
        <v>4</v>
      </c>
      <c r="X494">
        <v>0</v>
      </c>
      <c r="Y494">
        <v>4</v>
      </c>
      <c r="Z494">
        <f>IF(OR(P494=1,NOT(ISNA((MATCH(S494,Sheet4!H$2:H$57,0))))),1,0)</f>
        <v>1</v>
      </c>
    </row>
    <row r="495" spans="1:26" x14ac:dyDescent="0.3">
      <c r="A495">
        <v>2020</v>
      </c>
      <c r="B495" t="str">
        <v>March</v>
      </c>
      <c r="C495">
        <v>1</v>
      </c>
      <c r="D495" t="b">
        <v>1</v>
      </c>
      <c r="E495">
        <v>0</v>
      </c>
      <c r="F495">
        <v>40210</v>
      </c>
      <c r="G495">
        <v>14</v>
      </c>
      <c r="H495">
        <v>0</v>
      </c>
      <c r="I495">
        <v>8</v>
      </c>
      <c r="J495">
        <v>6</v>
      </c>
      <c r="K495">
        <v>0</v>
      </c>
      <c r="L495">
        <v>14</v>
      </c>
      <c r="N495">
        <v>2020</v>
      </c>
      <c r="O495" t="s">
        <v>137</v>
      </c>
      <c r="P495">
        <v>1</v>
      </c>
      <c r="Q495" t="b">
        <v>1</v>
      </c>
      <c r="R495">
        <v>0</v>
      </c>
      <c r="S495">
        <v>40210</v>
      </c>
      <c r="T495">
        <v>14</v>
      </c>
      <c r="U495">
        <v>0</v>
      </c>
      <c r="V495">
        <v>8</v>
      </c>
      <c r="W495">
        <v>6</v>
      </c>
      <c r="X495">
        <v>0</v>
      </c>
      <c r="Y495">
        <v>14</v>
      </c>
      <c r="Z495">
        <f>IF(OR(P495=1,NOT(ISNA((MATCH(S495,Sheet4!H$2:H$57,0))))),1,0)</f>
        <v>1</v>
      </c>
    </row>
    <row r="496" spans="1:26" x14ac:dyDescent="0.3">
      <c r="A496">
        <v>2020</v>
      </c>
      <c r="B496" t="str">
        <v>March</v>
      </c>
      <c r="C496">
        <v>1</v>
      </c>
      <c r="D496" t="b">
        <v>1</v>
      </c>
      <c r="E496">
        <v>0</v>
      </c>
      <c r="F496">
        <v>40211</v>
      </c>
      <c r="G496">
        <v>33</v>
      </c>
      <c r="H496">
        <v>0</v>
      </c>
      <c r="I496">
        <v>9</v>
      </c>
      <c r="J496">
        <v>5</v>
      </c>
      <c r="K496">
        <v>0</v>
      </c>
      <c r="L496">
        <v>31</v>
      </c>
      <c r="N496">
        <v>2020</v>
      </c>
      <c r="O496" t="s">
        <v>137</v>
      </c>
      <c r="P496">
        <v>1</v>
      </c>
      <c r="Q496" t="b">
        <v>1</v>
      </c>
      <c r="R496">
        <v>0</v>
      </c>
      <c r="S496">
        <v>40211</v>
      </c>
      <c r="T496">
        <v>33</v>
      </c>
      <c r="U496">
        <v>0</v>
      </c>
      <c r="V496">
        <v>9</v>
      </c>
      <c r="W496">
        <v>5</v>
      </c>
      <c r="X496">
        <v>0</v>
      </c>
      <c r="Y496">
        <v>31</v>
      </c>
      <c r="Z496">
        <f>IF(OR(P496=1,NOT(ISNA((MATCH(S496,Sheet4!H$2:H$57,0))))),1,0)</f>
        <v>1</v>
      </c>
    </row>
    <row r="497" spans="1:26" x14ac:dyDescent="0.3">
      <c r="A497">
        <v>2020</v>
      </c>
      <c r="B497" t="str">
        <v>March</v>
      </c>
      <c r="C497">
        <v>1</v>
      </c>
      <c r="D497" t="b">
        <v>1</v>
      </c>
      <c r="E497">
        <v>0</v>
      </c>
      <c r="F497">
        <v>40212</v>
      </c>
      <c r="G497">
        <v>14</v>
      </c>
      <c r="H497">
        <v>0</v>
      </c>
      <c r="I497">
        <v>5</v>
      </c>
      <c r="J497">
        <v>3</v>
      </c>
      <c r="K497">
        <v>0</v>
      </c>
      <c r="L497">
        <v>13</v>
      </c>
      <c r="N497">
        <v>2020</v>
      </c>
      <c r="O497" t="s">
        <v>137</v>
      </c>
      <c r="P497">
        <v>1</v>
      </c>
      <c r="Q497" t="b">
        <v>1</v>
      </c>
      <c r="R497">
        <v>0</v>
      </c>
      <c r="S497">
        <v>40212</v>
      </c>
      <c r="T497">
        <v>14</v>
      </c>
      <c r="U497">
        <v>0</v>
      </c>
      <c r="V497">
        <v>5</v>
      </c>
      <c r="W497">
        <v>3</v>
      </c>
      <c r="X497">
        <v>0</v>
      </c>
      <c r="Y497">
        <v>13</v>
      </c>
      <c r="Z497">
        <f>IF(OR(P497=1,NOT(ISNA((MATCH(S497,Sheet4!H$2:H$57,0))))),1,0)</f>
        <v>1</v>
      </c>
    </row>
    <row r="498" spans="1:26" x14ac:dyDescent="0.3">
      <c r="A498">
        <v>2020</v>
      </c>
      <c r="B498" t="str">
        <v>March</v>
      </c>
      <c r="C498">
        <v>1</v>
      </c>
      <c r="D498" t="b">
        <v>1</v>
      </c>
      <c r="E498">
        <v>0</v>
      </c>
      <c r="F498">
        <v>40213</v>
      </c>
      <c r="G498">
        <v>14</v>
      </c>
      <c r="H498">
        <v>0</v>
      </c>
      <c r="I498">
        <v>0</v>
      </c>
      <c r="J498">
        <v>0</v>
      </c>
      <c r="K498">
        <v>0</v>
      </c>
      <c r="L498">
        <v>12</v>
      </c>
      <c r="N498">
        <v>2020</v>
      </c>
      <c r="O498" t="s">
        <v>137</v>
      </c>
      <c r="P498">
        <v>1</v>
      </c>
      <c r="Q498" t="b">
        <v>1</v>
      </c>
      <c r="R498">
        <v>0</v>
      </c>
      <c r="S498">
        <v>40213</v>
      </c>
      <c r="T498">
        <v>14</v>
      </c>
      <c r="U498">
        <v>0</v>
      </c>
      <c r="V498">
        <v>0</v>
      </c>
      <c r="W498">
        <v>0</v>
      </c>
      <c r="X498">
        <v>0</v>
      </c>
      <c r="Y498">
        <v>12</v>
      </c>
      <c r="Z498">
        <f>IF(OR(P498=1,NOT(ISNA((MATCH(S498,Sheet4!H$2:H$57,0))))),1,0)</f>
        <v>1</v>
      </c>
    </row>
    <row r="499" spans="1:26" x14ac:dyDescent="0.3">
      <c r="A499">
        <v>2020</v>
      </c>
      <c r="B499" t="str">
        <v>March</v>
      </c>
      <c r="C499">
        <v>1</v>
      </c>
      <c r="D499" t="b">
        <v>1</v>
      </c>
      <c r="E499">
        <v>0</v>
      </c>
      <c r="F499">
        <v>40214</v>
      </c>
      <c r="G499">
        <v>50</v>
      </c>
      <c r="H499">
        <v>0</v>
      </c>
      <c r="I499">
        <v>9</v>
      </c>
      <c r="J499">
        <v>4</v>
      </c>
      <c r="K499">
        <v>0</v>
      </c>
      <c r="L499">
        <v>46</v>
      </c>
      <c r="N499">
        <v>2020</v>
      </c>
      <c r="O499" t="s">
        <v>137</v>
      </c>
      <c r="P499">
        <v>1</v>
      </c>
      <c r="Q499" t="b">
        <v>1</v>
      </c>
      <c r="R499">
        <v>0</v>
      </c>
      <c r="S499">
        <v>40214</v>
      </c>
      <c r="T499">
        <v>50</v>
      </c>
      <c r="U499">
        <v>0</v>
      </c>
      <c r="V499">
        <v>9</v>
      </c>
      <c r="W499">
        <v>4</v>
      </c>
      <c r="X499">
        <v>0</v>
      </c>
      <c r="Y499">
        <v>46</v>
      </c>
      <c r="Z499">
        <f>IF(OR(P499=1,NOT(ISNA((MATCH(S499,Sheet4!H$2:H$57,0))))),1,0)</f>
        <v>1</v>
      </c>
    </row>
    <row r="500" spans="1:26" x14ac:dyDescent="0.3">
      <c r="A500">
        <v>2020</v>
      </c>
      <c r="B500" t="str">
        <v>March</v>
      </c>
      <c r="C500">
        <v>1</v>
      </c>
      <c r="D500" t="b">
        <v>1</v>
      </c>
      <c r="E500">
        <v>0</v>
      </c>
      <c r="F500">
        <v>40215</v>
      </c>
      <c r="G500">
        <v>9</v>
      </c>
      <c r="H500">
        <v>0</v>
      </c>
      <c r="I500">
        <v>2</v>
      </c>
      <c r="J500">
        <v>1</v>
      </c>
      <c r="K500">
        <v>0</v>
      </c>
      <c r="L500">
        <v>6</v>
      </c>
      <c r="N500">
        <v>2020</v>
      </c>
      <c r="O500" t="s">
        <v>137</v>
      </c>
      <c r="P500">
        <v>1</v>
      </c>
      <c r="Q500" t="b">
        <v>1</v>
      </c>
      <c r="R500">
        <v>0</v>
      </c>
      <c r="S500">
        <v>40215</v>
      </c>
      <c r="T500">
        <v>9</v>
      </c>
      <c r="U500">
        <v>0</v>
      </c>
      <c r="V500">
        <v>2</v>
      </c>
      <c r="W500">
        <v>1</v>
      </c>
      <c r="X500">
        <v>0</v>
      </c>
      <c r="Y500">
        <v>6</v>
      </c>
      <c r="Z500">
        <f>IF(OR(P500=1,NOT(ISNA((MATCH(S500,Sheet4!H$2:H$57,0))))),1,0)</f>
        <v>1</v>
      </c>
    </row>
    <row r="501" spans="1:26" x14ac:dyDescent="0.3">
      <c r="A501">
        <v>2020</v>
      </c>
      <c r="B501" t="str">
        <v>March</v>
      </c>
      <c r="C501">
        <v>1</v>
      </c>
      <c r="D501" t="b">
        <v>1</v>
      </c>
      <c r="E501">
        <v>0</v>
      </c>
      <c r="F501">
        <v>40216</v>
      </c>
      <c r="G501">
        <v>38</v>
      </c>
      <c r="H501">
        <v>0</v>
      </c>
      <c r="I501">
        <v>2</v>
      </c>
      <c r="J501">
        <v>1</v>
      </c>
      <c r="K501">
        <v>0</v>
      </c>
      <c r="L501">
        <v>30</v>
      </c>
      <c r="N501">
        <v>2020</v>
      </c>
      <c r="O501" t="s">
        <v>137</v>
      </c>
      <c r="P501">
        <v>1</v>
      </c>
      <c r="Q501" t="b">
        <v>1</v>
      </c>
      <c r="R501">
        <v>0</v>
      </c>
      <c r="S501">
        <v>40216</v>
      </c>
      <c r="T501">
        <v>38</v>
      </c>
      <c r="U501">
        <v>0</v>
      </c>
      <c r="V501">
        <v>2</v>
      </c>
      <c r="W501">
        <v>1</v>
      </c>
      <c r="X501">
        <v>0</v>
      </c>
      <c r="Y501">
        <v>30</v>
      </c>
      <c r="Z501">
        <f>IF(OR(P501=1,NOT(ISNA((MATCH(S501,Sheet4!H$2:H$57,0))))),1,0)</f>
        <v>1</v>
      </c>
    </row>
    <row r="502" spans="1:26" x14ac:dyDescent="0.3">
      <c r="A502">
        <v>2020</v>
      </c>
      <c r="B502" t="str">
        <v>March</v>
      </c>
      <c r="C502">
        <v>1</v>
      </c>
      <c r="D502" t="b">
        <v>1</v>
      </c>
      <c r="E502">
        <v>0</v>
      </c>
      <c r="F502">
        <v>40217</v>
      </c>
      <c r="G502">
        <v>11</v>
      </c>
      <c r="H502">
        <v>0</v>
      </c>
      <c r="I502">
        <v>1</v>
      </c>
      <c r="J502">
        <v>0</v>
      </c>
      <c r="K502">
        <v>0</v>
      </c>
      <c r="L502">
        <v>10</v>
      </c>
      <c r="N502">
        <v>2020</v>
      </c>
      <c r="O502" t="s">
        <v>137</v>
      </c>
      <c r="P502">
        <v>1</v>
      </c>
      <c r="Q502" t="b">
        <v>1</v>
      </c>
      <c r="R502">
        <v>0</v>
      </c>
      <c r="S502">
        <v>40217</v>
      </c>
      <c r="T502">
        <v>11</v>
      </c>
      <c r="U502">
        <v>0</v>
      </c>
      <c r="V502">
        <v>1</v>
      </c>
      <c r="W502">
        <v>0</v>
      </c>
      <c r="X502">
        <v>0</v>
      </c>
      <c r="Y502">
        <v>10</v>
      </c>
      <c r="Z502">
        <f>IF(OR(P502=1,NOT(ISNA((MATCH(S502,Sheet4!H$2:H$57,0))))),1,0)</f>
        <v>1</v>
      </c>
    </row>
    <row r="503" spans="1:26" x14ac:dyDescent="0.3">
      <c r="A503">
        <v>2020</v>
      </c>
      <c r="B503" t="str">
        <v>March</v>
      </c>
      <c r="C503">
        <v>1</v>
      </c>
      <c r="D503" t="b">
        <v>1</v>
      </c>
      <c r="E503">
        <v>0</v>
      </c>
      <c r="F503">
        <v>40218</v>
      </c>
      <c r="G503">
        <v>48</v>
      </c>
      <c r="H503">
        <v>0</v>
      </c>
      <c r="I503">
        <v>8</v>
      </c>
      <c r="J503">
        <v>5</v>
      </c>
      <c r="K503">
        <v>0</v>
      </c>
      <c r="L503">
        <v>40</v>
      </c>
      <c r="N503">
        <v>2020</v>
      </c>
      <c r="O503" t="s">
        <v>137</v>
      </c>
      <c r="P503">
        <v>1</v>
      </c>
      <c r="Q503" t="b">
        <v>1</v>
      </c>
      <c r="R503">
        <v>0</v>
      </c>
      <c r="S503">
        <v>40218</v>
      </c>
      <c r="T503">
        <v>48</v>
      </c>
      <c r="U503">
        <v>0</v>
      </c>
      <c r="V503">
        <v>8</v>
      </c>
      <c r="W503">
        <v>5</v>
      </c>
      <c r="X503">
        <v>0</v>
      </c>
      <c r="Y503">
        <v>40</v>
      </c>
      <c r="Z503">
        <f>IF(OR(P503=1,NOT(ISNA((MATCH(S503,Sheet4!H$2:H$57,0))))),1,0)</f>
        <v>1</v>
      </c>
    </row>
    <row r="504" spans="1:26" x14ac:dyDescent="0.3">
      <c r="A504">
        <v>2020</v>
      </c>
      <c r="B504" t="str">
        <v>March</v>
      </c>
      <c r="C504">
        <v>1</v>
      </c>
      <c r="D504" t="b">
        <v>1</v>
      </c>
      <c r="E504">
        <v>0</v>
      </c>
      <c r="F504">
        <v>40219</v>
      </c>
      <c r="G504">
        <v>28</v>
      </c>
      <c r="H504">
        <v>0</v>
      </c>
      <c r="I504">
        <v>5</v>
      </c>
      <c r="J504">
        <v>3</v>
      </c>
      <c r="K504">
        <v>0</v>
      </c>
      <c r="L504">
        <v>25</v>
      </c>
      <c r="N504">
        <v>2020</v>
      </c>
      <c r="O504" t="s">
        <v>137</v>
      </c>
      <c r="P504">
        <v>1</v>
      </c>
      <c r="Q504" t="b">
        <v>1</v>
      </c>
      <c r="R504">
        <v>0</v>
      </c>
      <c r="S504">
        <v>40219</v>
      </c>
      <c r="T504">
        <v>28</v>
      </c>
      <c r="U504">
        <v>0</v>
      </c>
      <c r="V504">
        <v>5</v>
      </c>
      <c r="W504">
        <v>3</v>
      </c>
      <c r="X504">
        <v>0</v>
      </c>
      <c r="Y504">
        <v>25</v>
      </c>
      <c r="Z504">
        <f>IF(OR(P504=1,NOT(ISNA((MATCH(S504,Sheet4!H$2:H$57,0))))),1,0)</f>
        <v>1</v>
      </c>
    </row>
    <row r="505" spans="1:26" x14ac:dyDescent="0.3">
      <c r="A505">
        <v>2020</v>
      </c>
      <c r="B505" t="str">
        <v>March</v>
      </c>
      <c r="C505">
        <v>1</v>
      </c>
      <c r="D505" t="b">
        <v>1</v>
      </c>
      <c r="E505">
        <v>0</v>
      </c>
      <c r="F505">
        <v>40220</v>
      </c>
      <c r="G505">
        <v>20</v>
      </c>
      <c r="H505">
        <v>0</v>
      </c>
      <c r="I505">
        <v>4</v>
      </c>
      <c r="J505">
        <v>1</v>
      </c>
      <c r="K505">
        <v>0</v>
      </c>
      <c r="L505">
        <v>15</v>
      </c>
      <c r="N505">
        <v>2020</v>
      </c>
      <c r="O505" t="s">
        <v>137</v>
      </c>
      <c r="P505">
        <v>1</v>
      </c>
      <c r="Q505" t="b">
        <v>1</v>
      </c>
      <c r="R505">
        <v>0</v>
      </c>
      <c r="S505">
        <v>40220</v>
      </c>
      <c r="T505">
        <v>20</v>
      </c>
      <c r="U505">
        <v>0</v>
      </c>
      <c r="V505">
        <v>4</v>
      </c>
      <c r="W505">
        <v>1</v>
      </c>
      <c r="X505">
        <v>0</v>
      </c>
      <c r="Y505">
        <v>15</v>
      </c>
      <c r="Z505">
        <f>IF(OR(P505=1,NOT(ISNA((MATCH(S505,Sheet4!H$2:H$57,0))))),1,0)</f>
        <v>1</v>
      </c>
    </row>
    <row r="506" spans="1:26" x14ac:dyDescent="0.3">
      <c r="A506">
        <v>2020</v>
      </c>
      <c r="B506" t="str">
        <v>March</v>
      </c>
      <c r="C506">
        <v>1</v>
      </c>
      <c r="D506" t="b">
        <v>1</v>
      </c>
      <c r="E506">
        <v>0</v>
      </c>
      <c r="F506">
        <v>40222</v>
      </c>
      <c r="G506">
        <v>15</v>
      </c>
      <c r="H506">
        <v>0</v>
      </c>
      <c r="I506">
        <v>2</v>
      </c>
      <c r="J506">
        <v>2</v>
      </c>
      <c r="K506">
        <v>0</v>
      </c>
      <c r="L506">
        <v>14</v>
      </c>
      <c r="N506">
        <v>2020</v>
      </c>
      <c r="O506" t="s">
        <v>137</v>
      </c>
      <c r="P506">
        <v>1</v>
      </c>
      <c r="Q506" t="b">
        <v>1</v>
      </c>
      <c r="R506">
        <v>0</v>
      </c>
      <c r="S506">
        <v>40222</v>
      </c>
      <c r="T506">
        <v>15</v>
      </c>
      <c r="U506">
        <v>0</v>
      </c>
      <c r="V506">
        <v>2</v>
      </c>
      <c r="W506">
        <v>2</v>
      </c>
      <c r="X506">
        <v>0</v>
      </c>
      <c r="Y506">
        <v>14</v>
      </c>
      <c r="Z506">
        <f>IF(OR(P506=1,NOT(ISNA((MATCH(S506,Sheet4!H$2:H$57,0))))),1,0)</f>
        <v>1</v>
      </c>
    </row>
    <row r="507" spans="1:26" x14ac:dyDescent="0.3">
      <c r="A507">
        <v>2020</v>
      </c>
      <c r="B507" t="str">
        <v>March</v>
      </c>
      <c r="C507">
        <v>1</v>
      </c>
      <c r="D507" t="b">
        <v>1</v>
      </c>
      <c r="E507">
        <v>0</v>
      </c>
      <c r="F507">
        <v>40223</v>
      </c>
      <c r="G507">
        <v>14</v>
      </c>
      <c r="H507">
        <v>0</v>
      </c>
      <c r="I507">
        <v>1</v>
      </c>
      <c r="J507">
        <v>0</v>
      </c>
      <c r="K507">
        <v>0</v>
      </c>
      <c r="L507">
        <v>13</v>
      </c>
      <c r="N507">
        <v>2020</v>
      </c>
      <c r="O507" t="s">
        <v>137</v>
      </c>
      <c r="P507">
        <v>1</v>
      </c>
      <c r="Q507" t="b">
        <v>1</v>
      </c>
      <c r="R507">
        <v>0</v>
      </c>
      <c r="S507">
        <v>40223</v>
      </c>
      <c r="T507">
        <v>14</v>
      </c>
      <c r="U507">
        <v>0</v>
      </c>
      <c r="V507">
        <v>1</v>
      </c>
      <c r="W507">
        <v>0</v>
      </c>
      <c r="X507">
        <v>0</v>
      </c>
      <c r="Y507">
        <v>13</v>
      </c>
      <c r="Z507">
        <f>IF(OR(P507=1,NOT(ISNA((MATCH(S507,Sheet4!H$2:H$57,0))))),1,0)</f>
        <v>1</v>
      </c>
    </row>
    <row r="508" spans="1:26" x14ac:dyDescent="0.3">
      <c r="A508">
        <v>2020</v>
      </c>
      <c r="B508" t="str">
        <v>March</v>
      </c>
      <c r="C508">
        <v>1</v>
      </c>
      <c r="D508" t="b">
        <v>1</v>
      </c>
      <c r="E508">
        <v>0</v>
      </c>
      <c r="F508">
        <v>40228</v>
      </c>
      <c r="G508">
        <v>7</v>
      </c>
      <c r="H508">
        <v>0</v>
      </c>
      <c r="I508">
        <v>2</v>
      </c>
      <c r="J508">
        <v>2</v>
      </c>
      <c r="K508">
        <v>0</v>
      </c>
      <c r="L508">
        <v>7</v>
      </c>
      <c r="N508">
        <v>2020</v>
      </c>
      <c r="O508" t="s">
        <v>137</v>
      </c>
      <c r="P508">
        <v>1</v>
      </c>
      <c r="Q508" t="b">
        <v>1</v>
      </c>
      <c r="R508">
        <v>0</v>
      </c>
      <c r="S508">
        <v>40228</v>
      </c>
      <c r="T508">
        <v>7</v>
      </c>
      <c r="U508">
        <v>0</v>
      </c>
      <c r="V508">
        <v>2</v>
      </c>
      <c r="W508">
        <v>2</v>
      </c>
      <c r="X508">
        <v>0</v>
      </c>
      <c r="Y508">
        <v>7</v>
      </c>
      <c r="Z508">
        <f>IF(OR(P508=1,NOT(ISNA((MATCH(S508,Sheet4!H$2:H$57,0))))),1,0)</f>
        <v>1</v>
      </c>
    </row>
    <row r="509" spans="1:26" x14ac:dyDescent="0.3">
      <c r="A509">
        <v>2020</v>
      </c>
      <c r="B509" t="str">
        <v>March</v>
      </c>
      <c r="C509">
        <v>1</v>
      </c>
      <c r="D509" t="b">
        <v>1</v>
      </c>
      <c r="E509">
        <v>0</v>
      </c>
      <c r="F509">
        <v>40229</v>
      </c>
      <c r="G509">
        <v>11</v>
      </c>
      <c r="H509">
        <v>0</v>
      </c>
      <c r="I509">
        <v>2</v>
      </c>
      <c r="J509">
        <v>1</v>
      </c>
      <c r="K509">
        <v>0</v>
      </c>
      <c r="L509">
        <v>9</v>
      </c>
      <c r="N509">
        <v>2020</v>
      </c>
      <c r="O509" t="s">
        <v>137</v>
      </c>
      <c r="P509">
        <v>1</v>
      </c>
      <c r="Q509" t="b">
        <v>1</v>
      </c>
      <c r="R509">
        <v>0</v>
      </c>
      <c r="S509">
        <v>40229</v>
      </c>
      <c r="T509">
        <v>11</v>
      </c>
      <c r="U509">
        <v>0</v>
      </c>
      <c r="V509">
        <v>2</v>
      </c>
      <c r="W509">
        <v>1</v>
      </c>
      <c r="X509">
        <v>0</v>
      </c>
      <c r="Y509">
        <v>9</v>
      </c>
      <c r="Z509">
        <f>IF(OR(P509=1,NOT(ISNA((MATCH(S509,Sheet4!H$2:H$57,0))))),1,0)</f>
        <v>1</v>
      </c>
    </row>
    <row r="510" spans="1:26" x14ac:dyDescent="0.3">
      <c r="A510">
        <v>2020</v>
      </c>
      <c r="B510" t="str">
        <v>March</v>
      </c>
      <c r="C510">
        <v>1</v>
      </c>
      <c r="D510" t="b">
        <v>1</v>
      </c>
      <c r="E510">
        <v>0</v>
      </c>
      <c r="F510">
        <v>40241</v>
      </c>
      <c r="G510">
        <v>14</v>
      </c>
      <c r="H510">
        <v>0</v>
      </c>
      <c r="I510">
        <v>3</v>
      </c>
      <c r="J510">
        <v>1</v>
      </c>
      <c r="K510">
        <v>0</v>
      </c>
      <c r="L510">
        <v>14</v>
      </c>
      <c r="N510">
        <v>2020</v>
      </c>
      <c r="O510" t="s">
        <v>137</v>
      </c>
      <c r="P510">
        <v>1</v>
      </c>
      <c r="Q510" t="b">
        <v>1</v>
      </c>
      <c r="R510">
        <v>0</v>
      </c>
      <c r="S510">
        <v>40241</v>
      </c>
      <c r="T510">
        <v>14</v>
      </c>
      <c r="U510">
        <v>0</v>
      </c>
      <c r="V510">
        <v>3</v>
      </c>
      <c r="W510">
        <v>1</v>
      </c>
      <c r="X510">
        <v>0</v>
      </c>
      <c r="Y510">
        <v>14</v>
      </c>
      <c r="Z510">
        <f>IF(OR(P510=1,NOT(ISNA((MATCH(S510,Sheet4!H$2:H$57,0))))),1,0)</f>
        <v>1</v>
      </c>
    </row>
    <row r="511" spans="1:26" x14ac:dyDescent="0.3">
      <c r="A511">
        <v>2020</v>
      </c>
      <c r="B511" t="str">
        <v>March</v>
      </c>
      <c r="C511">
        <v>1</v>
      </c>
      <c r="D511" t="b">
        <v>1</v>
      </c>
      <c r="E511">
        <v>0</v>
      </c>
      <c r="F511">
        <v>40242</v>
      </c>
      <c r="G511">
        <v>12</v>
      </c>
      <c r="H511">
        <v>0</v>
      </c>
      <c r="I511">
        <v>1</v>
      </c>
      <c r="J511">
        <v>1</v>
      </c>
      <c r="K511">
        <v>0</v>
      </c>
      <c r="L511">
        <v>11</v>
      </c>
      <c r="N511">
        <v>2020</v>
      </c>
      <c r="O511" t="s">
        <v>137</v>
      </c>
      <c r="P511">
        <v>1</v>
      </c>
      <c r="Q511" t="b">
        <v>1</v>
      </c>
      <c r="R511">
        <v>0</v>
      </c>
      <c r="S511">
        <v>40242</v>
      </c>
      <c r="T511">
        <v>12</v>
      </c>
      <c r="U511">
        <v>0</v>
      </c>
      <c r="V511">
        <v>1</v>
      </c>
      <c r="W511">
        <v>1</v>
      </c>
      <c r="X511">
        <v>0</v>
      </c>
      <c r="Y511">
        <v>11</v>
      </c>
      <c r="Z511">
        <f>IF(OR(P511=1,NOT(ISNA((MATCH(S511,Sheet4!H$2:H$57,0))))),1,0)</f>
        <v>1</v>
      </c>
    </row>
    <row r="512" spans="1:26" x14ac:dyDescent="0.3">
      <c r="A512">
        <v>2020</v>
      </c>
      <c r="B512" t="str">
        <v>March</v>
      </c>
      <c r="C512">
        <v>1</v>
      </c>
      <c r="D512" t="b">
        <v>1</v>
      </c>
      <c r="E512">
        <v>0</v>
      </c>
      <c r="F512">
        <v>40243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N512">
        <v>2020</v>
      </c>
      <c r="O512" t="s">
        <v>137</v>
      </c>
      <c r="P512">
        <v>1</v>
      </c>
      <c r="Q512" t="b">
        <v>1</v>
      </c>
      <c r="R512">
        <v>0</v>
      </c>
      <c r="S512">
        <v>40243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f>IF(OR(P512=1,NOT(ISNA((MATCH(S512,Sheet4!H$2:H$57,0))))),1,0)</f>
        <v>1</v>
      </c>
    </row>
    <row r="513" spans="1:26" x14ac:dyDescent="0.3">
      <c r="A513">
        <v>2020</v>
      </c>
      <c r="B513" t="str">
        <v>March</v>
      </c>
      <c r="C513">
        <v>1</v>
      </c>
      <c r="D513" t="b">
        <v>1</v>
      </c>
      <c r="E513">
        <v>0</v>
      </c>
      <c r="F513">
        <v>40245</v>
      </c>
      <c r="G513">
        <v>14</v>
      </c>
      <c r="H513">
        <v>0</v>
      </c>
      <c r="I513">
        <v>1</v>
      </c>
      <c r="J513">
        <v>1</v>
      </c>
      <c r="K513">
        <v>0</v>
      </c>
      <c r="L513">
        <v>13</v>
      </c>
      <c r="N513">
        <v>2020</v>
      </c>
      <c r="O513" t="s">
        <v>137</v>
      </c>
      <c r="P513">
        <v>1</v>
      </c>
      <c r="Q513" t="b">
        <v>1</v>
      </c>
      <c r="R513">
        <v>0</v>
      </c>
      <c r="S513">
        <v>40245</v>
      </c>
      <c r="T513">
        <v>14</v>
      </c>
      <c r="U513">
        <v>0</v>
      </c>
      <c r="V513">
        <v>1</v>
      </c>
      <c r="W513">
        <v>1</v>
      </c>
      <c r="X513">
        <v>0</v>
      </c>
      <c r="Y513">
        <v>13</v>
      </c>
      <c r="Z513">
        <f>IF(OR(P513=1,NOT(ISNA((MATCH(S513,Sheet4!H$2:H$57,0))))),1,0)</f>
        <v>1</v>
      </c>
    </row>
    <row r="514" spans="1:26" x14ac:dyDescent="0.3">
      <c r="A514">
        <v>2020</v>
      </c>
      <c r="B514" t="str">
        <v>March</v>
      </c>
      <c r="C514">
        <v>1</v>
      </c>
      <c r="D514" t="b">
        <v>1</v>
      </c>
      <c r="E514">
        <v>0</v>
      </c>
      <c r="F514">
        <v>40258</v>
      </c>
      <c r="G514">
        <v>12</v>
      </c>
      <c r="H514">
        <v>0</v>
      </c>
      <c r="I514">
        <v>2</v>
      </c>
      <c r="J514">
        <v>2</v>
      </c>
      <c r="K514">
        <v>0</v>
      </c>
      <c r="L514">
        <v>9</v>
      </c>
      <c r="N514">
        <v>2020</v>
      </c>
      <c r="O514" t="s">
        <v>137</v>
      </c>
      <c r="P514">
        <v>1</v>
      </c>
      <c r="Q514" t="b">
        <v>1</v>
      </c>
      <c r="R514">
        <v>0</v>
      </c>
      <c r="S514">
        <v>40258</v>
      </c>
      <c r="T514">
        <v>12</v>
      </c>
      <c r="U514">
        <v>0</v>
      </c>
      <c r="V514">
        <v>2</v>
      </c>
      <c r="W514">
        <v>2</v>
      </c>
      <c r="X514">
        <v>0</v>
      </c>
      <c r="Y514">
        <v>9</v>
      </c>
      <c r="Z514">
        <f>IF(OR(P514=1,NOT(ISNA((MATCH(S514,Sheet4!H$2:H$57,0))))),1,0)</f>
        <v>1</v>
      </c>
    </row>
    <row r="515" spans="1:26" x14ac:dyDescent="0.3">
      <c r="A515">
        <v>2020</v>
      </c>
      <c r="B515" t="str">
        <v>March</v>
      </c>
      <c r="C515">
        <v>1</v>
      </c>
      <c r="D515" t="b">
        <v>1</v>
      </c>
      <c r="E515">
        <v>0</v>
      </c>
      <c r="F515">
        <v>40272</v>
      </c>
      <c r="G515">
        <v>10</v>
      </c>
      <c r="H515">
        <v>0</v>
      </c>
      <c r="I515">
        <v>2</v>
      </c>
      <c r="J515">
        <v>1</v>
      </c>
      <c r="K515">
        <v>0</v>
      </c>
      <c r="L515">
        <v>10</v>
      </c>
      <c r="N515">
        <v>2020</v>
      </c>
      <c r="O515" t="s">
        <v>137</v>
      </c>
      <c r="P515">
        <v>1</v>
      </c>
      <c r="Q515" t="b">
        <v>1</v>
      </c>
      <c r="R515">
        <v>0</v>
      </c>
      <c r="S515">
        <v>40272</v>
      </c>
      <c r="T515">
        <v>10</v>
      </c>
      <c r="U515">
        <v>0</v>
      </c>
      <c r="V515">
        <v>2</v>
      </c>
      <c r="W515">
        <v>1</v>
      </c>
      <c r="X515">
        <v>0</v>
      </c>
      <c r="Y515">
        <v>10</v>
      </c>
      <c r="Z515">
        <f>IF(OR(P515=1,NOT(ISNA((MATCH(S515,Sheet4!H$2:H$57,0))))),1,0)</f>
        <v>1</v>
      </c>
    </row>
    <row r="516" spans="1:26" x14ac:dyDescent="0.3">
      <c r="A516">
        <v>2020</v>
      </c>
      <c r="B516" t="str">
        <v>March</v>
      </c>
      <c r="C516">
        <v>1</v>
      </c>
      <c r="D516" t="b">
        <v>1</v>
      </c>
      <c r="E516">
        <v>0</v>
      </c>
      <c r="F516">
        <v>40291</v>
      </c>
      <c r="G516">
        <v>9</v>
      </c>
      <c r="H516">
        <v>0</v>
      </c>
      <c r="I516">
        <v>2</v>
      </c>
      <c r="J516">
        <v>1</v>
      </c>
      <c r="K516">
        <v>0</v>
      </c>
      <c r="L516">
        <v>9</v>
      </c>
      <c r="N516">
        <v>2020</v>
      </c>
      <c r="O516" t="s">
        <v>137</v>
      </c>
      <c r="P516">
        <v>1</v>
      </c>
      <c r="Q516" t="b">
        <v>1</v>
      </c>
      <c r="R516">
        <v>0</v>
      </c>
      <c r="S516">
        <v>40291</v>
      </c>
      <c r="T516">
        <v>9</v>
      </c>
      <c r="U516">
        <v>0</v>
      </c>
      <c r="V516">
        <v>2</v>
      </c>
      <c r="W516">
        <v>1</v>
      </c>
      <c r="X516">
        <v>0</v>
      </c>
      <c r="Y516">
        <v>9</v>
      </c>
      <c r="Z516">
        <f>IF(OR(P516=1,NOT(ISNA((MATCH(S516,Sheet4!H$2:H$57,0))))),1,0)</f>
        <v>1</v>
      </c>
    </row>
    <row r="517" spans="1:26" x14ac:dyDescent="0.3">
      <c r="A517">
        <v>2020</v>
      </c>
      <c r="B517" t="str">
        <v>March</v>
      </c>
      <c r="C517">
        <v>1</v>
      </c>
      <c r="D517" t="b">
        <v>1</v>
      </c>
      <c r="E517">
        <v>0</v>
      </c>
      <c r="F517">
        <v>40299</v>
      </c>
      <c r="G517">
        <v>15</v>
      </c>
      <c r="H517">
        <v>0</v>
      </c>
      <c r="I517">
        <v>0</v>
      </c>
      <c r="J517">
        <v>0</v>
      </c>
      <c r="K517">
        <v>0</v>
      </c>
      <c r="L517">
        <v>13</v>
      </c>
      <c r="N517">
        <v>2020</v>
      </c>
      <c r="O517" t="s">
        <v>137</v>
      </c>
      <c r="P517">
        <v>1</v>
      </c>
      <c r="Q517" t="b">
        <v>1</v>
      </c>
      <c r="R517">
        <v>0</v>
      </c>
      <c r="S517">
        <v>40299</v>
      </c>
      <c r="T517">
        <v>15</v>
      </c>
      <c r="U517">
        <v>0</v>
      </c>
      <c r="V517">
        <v>0</v>
      </c>
      <c r="W517">
        <v>0</v>
      </c>
      <c r="X517">
        <v>0</v>
      </c>
      <c r="Y517">
        <v>13</v>
      </c>
      <c r="Z517">
        <f>IF(OR(P517=1,NOT(ISNA((MATCH(S517,Sheet4!H$2:H$57,0))))),1,0)</f>
        <v>1</v>
      </c>
    </row>
    <row r="518" spans="1:26" x14ac:dyDescent="0.3">
      <c r="A518">
        <v>2020</v>
      </c>
      <c r="B518" t="str">
        <v>March</v>
      </c>
      <c r="C518">
        <v>0</v>
      </c>
      <c r="D518" t="b">
        <v>1</v>
      </c>
      <c r="E518">
        <v>0</v>
      </c>
      <c r="F518">
        <v>40118</v>
      </c>
      <c r="G518">
        <v>2</v>
      </c>
      <c r="H518">
        <v>0</v>
      </c>
      <c r="I518">
        <v>1</v>
      </c>
      <c r="J518">
        <v>1</v>
      </c>
      <c r="K518">
        <v>0</v>
      </c>
      <c r="L518">
        <v>2</v>
      </c>
      <c r="N518">
        <v>2020</v>
      </c>
      <c r="O518" t="s">
        <v>137</v>
      </c>
      <c r="P518">
        <v>0</v>
      </c>
      <c r="Q518" t="b">
        <v>1</v>
      </c>
      <c r="R518">
        <v>0</v>
      </c>
      <c r="S518">
        <v>40118</v>
      </c>
      <c r="T518">
        <v>2</v>
      </c>
      <c r="U518">
        <v>0</v>
      </c>
      <c r="V518">
        <v>1</v>
      </c>
      <c r="W518">
        <v>1</v>
      </c>
      <c r="X518">
        <v>0</v>
      </c>
      <c r="Y518">
        <v>2</v>
      </c>
      <c r="Z518">
        <f>IF(OR(P518=1,NOT(ISNA((MATCH(S518,Sheet4!H$2:H$57,0))))),1,0)</f>
        <v>1</v>
      </c>
    </row>
    <row r="519" spans="1:26" x14ac:dyDescent="0.3">
      <c r="A519">
        <v>2020</v>
      </c>
      <c r="B519" t="str">
        <v>March</v>
      </c>
      <c r="C519">
        <v>0</v>
      </c>
      <c r="D519" t="b">
        <v>1</v>
      </c>
      <c r="E519">
        <v>0</v>
      </c>
      <c r="F519">
        <v>40025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N519">
        <v>2020</v>
      </c>
      <c r="O519" t="s">
        <v>137</v>
      </c>
      <c r="P519">
        <v>0</v>
      </c>
      <c r="Q519" t="b">
        <v>1</v>
      </c>
      <c r="R519">
        <v>0</v>
      </c>
      <c r="S519">
        <v>40025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f>IF(OR(P519=1,NOT(ISNA((MATCH(S519,Sheet4!H$2:H$57,0))))),1,0)</f>
        <v>1</v>
      </c>
    </row>
    <row r="520" spans="1:26" x14ac:dyDescent="0.3">
      <c r="A520">
        <v>2020</v>
      </c>
      <c r="B520" t="str">
        <v>March</v>
      </c>
      <c r="C520">
        <v>0</v>
      </c>
      <c r="D520" t="b">
        <v>1</v>
      </c>
      <c r="E520">
        <v>0</v>
      </c>
      <c r="F520">
        <v>40059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N520">
        <v>2020</v>
      </c>
      <c r="O520" t="s">
        <v>137</v>
      </c>
      <c r="P520">
        <v>0</v>
      </c>
      <c r="Q520" t="b">
        <v>1</v>
      </c>
      <c r="R520">
        <v>0</v>
      </c>
      <c r="S520">
        <v>40059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f>IF(OR(P520=1,NOT(ISNA((MATCH(S520,Sheet4!H$2:H$57,0))))),1,0)</f>
        <v>1</v>
      </c>
    </row>
    <row r="521" spans="1:26" x14ac:dyDescent="0.3">
      <c r="A521">
        <v>2020</v>
      </c>
      <c r="B521" t="str">
        <v>April</v>
      </c>
      <c r="C521">
        <v>1</v>
      </c>
      <c r="D521" t="b">
        <v>1</v>
      </c>
      <c r="E521">
        <v>0</v>
      </c>
      <c r="F521">
        <v>40245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N521">
        <v>2020</v>
      </c>
      <c r="O521" t="s">
        <v>153</v>
      </c>
      <c r="P521">
        <v>1</v>
      </c>
      <c r="Q521" t="b">
        <v>1</v>
      </c>
      <c r="R521">
        <v>0</v>
      </c>
      <c r="S521">
        <v>40245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f>IF(OR(P521=1,NOT(ISNA((MATCH(S521,Sheet4!H$2:H$57,0))))),1,0)</f>
        <v>1</v>
      </c>
    </row>
    <row r="522" spans="1:26" x14ac:dyDescent="0.3">
      <c r="A522">
        <v>2020</v>
      </c>
      <c r="B522" t="str">
        <v>June</v>
      </c>
      <c r="C522">
        <v>1</v>
      </c>
      <c r="D522" t="b">
        <v>1</v>
      </c>
      <c r="E522">
        <v>0</v>
      </c>
      <c r="F522">
        <v>40202</v>
      </c>
      <c r="G522">
        <v>5</v>
      </c>
      <c r="H522">
        <v>0</v>
      </c>
      <c r="I522">
        <v>3</v>
      </c>
      <c r="J522">
        <v>1</v>
      </c>
      <c r="K522">
        <v>0</v>
      </c>
      <c r="L522">
        <v>5</v>
      </c>
      <c r="N522">
        <v>2020</v>
      </c>
      <c r="O522" t="s">
        <v>193</v>
      </c>
      <c r="P522">
        <v>1</v>
      </c>
      <c r="Q522" t="b">
        <v>1</v>
      </c>
      <c r="R522">
        <v>0</v>
      </c>
      <c r="S522">
        <v>40202</v>
      </c>
      <c r="T522">
        <v>5</v>
      </c>
      <c r="U522">
        <v>0</v>
      </c>
      <c r="V522">
        <v>3</v>
      </c>
      <c r="W522">
        <v>1</v>
      </c>
      <c r="X522">
        <v>0</v>
      </c>
      <c r="Y522">
        <v>5</v>
      </c>
      <c r="Z522">
        <f>IF(OR(P522=1,NOT(ISNA((MATCH(S522,Sheet4!H$2:H$57,0))))),1,0)</f>
        <v>1</v>
      </c>
    </row>
    <row r="523" spans="1:26" x14ac:dyDescent="0.3">
      <c r="A523">
        <v>2020</v>
      </c>
      <c r="B523" t="str">
        <v>June</v>
      </c>
      <c r="C523">
        <v>1</v>
      </c>
      <c r="D523" t="b">
        <v>1</v>
      </c>
      <c r="E523">
        <v>0</v>
      </c>
      <c r="F523">
        <v>40203</v>
      </c>
      <c r="G523">
        <v>7</v>
      </c>
      <c r="H523">
        <v>0</v>
      </c>
      <c r="I523">
        <v>5</v>
      </c>
      <c r="J523">
        <v>3</v>
      </c>
      <c r="K523">
        <v>0</v>
      </c>
      <c r="L523">
        <v>6</v>
      </c>
      <c r="N523">
        <v>2020</v>
      </c>
      <c r="O523" t="s">
        <v>193</v>
      </c>
      <c r="P523">
        <v>1</v>
      </c>
      <c r="Q523" t="b">
        <v>1</v>
      </c>
      <c r="R523">
        <v>0</v>
      </c>
      <c r="S523">
        <v>40203</v>
      </c>
      <c r="T523">
        <v>7</v>
      </c>
      <c r="U523">
        <v>0</v>
      </c>
      <c r="V523">
        <v>5</v>
      </c>
      <c r="W523">
        <v>3</v>
      </c>
      <c r="X523">
        <v>0</v>
      </c>
      <c r="Y523">
        <v>6</v>
      </c>
      <c r="Z523">
        <f>IF(OR(P523=1,NOT(ISNA((MATCH(S523,Sheet4!H$2:H$57,0))))),1,0)</f>
        <v>1</v>
      </c>
    </row>
    <row r="524" spans="1:26" x14ac:dyDescent="0.3">
      <c r="A524">
        <v>2020</v>
      </c>
      <c r="B524" t="str">
        <v>June</v>
      </c>
      <c r="C524">
        <v>1</v>
      </c>
      <c r="D524" t="b">
        <v>1</v>
      </c>
      <c r="E524">
        <v>0</v>
      </c>
      <c r="F524">
        <v>40204</v>
      </c>
      <c r="G524">
        <v>4</v>
      </c>
      <c r="H524">
        <v>0</v>
      </c>
      <c r="I524">
        <v>3</v>
      </c>
      <c r="J524">
        <v>2</v>
      </c>
      <c r="K524">
        <v>0</v>
      </c>
      <c r="L524">
        <v>4</v>
      </c>
      <c r="N524">
        <v>2020</v>
      </c>
      <c r="O524" t="s">
        <v>193</v>
      </c>
      <c r="P524">
        <v>1</v>
      </c>
      <c r="Q524" t="b">
        <v>1</v>
      </c>
      <c r="R524">
        <v>0</v>
      </c>
      <c r="S524">
        <v>40204</v>
      </c>
      <c r="T524">
        <v>4</v>
      </c>
      <c r="U524">
        <v>0</v>
      </c>
      <c r="V524">
        <v>3</v>
      </c>
      <c r="W524">
        <v>2</v>
      </c>
      <c r="X524">
        <v>0</v>
      </c>
      <c r="Y524">
        <v>4</v>
      </c>
      <c r="Z524">
        <f>IF(OR(P524=1,NOT(ISNA((MATCH(S524,Sheet4!H$2:H$57,0))))),1,0)</f>
        <v>1</v>
      </c>
    </row>
    <row r="525" spans="1:26" x14ac:dyDescent="0.3">
      <c r="A525">
        <v>2020</v>
      </c>
      <c r="B525" t="str">
        <v>June</v>
      </c>
      <c r="C525">
        <v>1</v>
      </c>
      <c r="D525" t="b">
        <v>1</v>
      </c>
      <c r="E525">
        <v>0</v>
      </c>
      <c r="F525">
        <v>40205</v>
      </c>
      <c r="G525">
        <v>2</v>
      </c>
      <c r="H525">
        <v>0</v>
      </c>
      <c r="I525">
        <v>2</v>
      </c>
      <c r="J525">
        <v>0</v>
      </c>
      <c r="K525">
        <v>0</v>
      </c>
      <c r="L525">
        <v>2</v>
      </c>
      <c r="N525">
        <v>2020</v>
      </c>
      <c r="O525" t="s">
        <v>193</v>
      </c>
      <c r="P525">
        <v>1</v>
      </c>
      <c r="Q525" t="b">
        <v>1</v>
      </c>
      <c r="R525">
        <v>0</v>
      </c>
      <c r="S525">
        <v>40205</v>
      </c>
      <c r="T525">
        <v>2</v>
      </c>
      <c r="U525">
        <v>0</v>
      </c>
      <c r="V525">
        <v>2</v>
      </c>
      <c r="W525">
        <v>0</v>
      </c>
      <c r="X525">
        <v>0</v>
      </c>
      <c r="Y525">
        <v>2</v>
      </c>
      <c r="Z525">
        <f>IF(OR(P525=1,NOT(ISNA((MATCH(S525,Sheet4!H$2:H$57,0))))),1,0)</f>
        <v>1</v>
      </c>
    </row>
    <row r="526" spans="1:26" x14ac:dyDescent="0.3">
      <c r="A526">
        <v>2020</v>
      </c>
      <c r="B526" t="str">
        <v>June</v>
      </c>
      <c r="C526">
        <v>1</v>
      </c>
      <c r="D526" t="b">
        <v>1</v>
      </c>
      <c r="E526">
        <v>0</v>
      </c>
      <c r="F526">
        <v>40206</v>
      </c>
      <c r="G526">
        <v>2</v>
      </c>
      <c r="H526">
        <v>0</v>
      </c>
      <c r="I526">
        <v>2</v>
      </c>
      <c r="J526">
        <v>1</v>
      </c>
      <c r="K526">
        <v>0</v>
      </c>
      <c r="L526">
        <v>2</v>
      </c>
      <c r="N526">
        <v>2020</v>
      </c>
      <c r="O526" t="s">
        <v>193</v>
      </c>
      <c r="P526">
        <v>1</v>
      </c>
      <c r="Q526" t="b">
        <v>1</v>
      </c>
      <c r="R526">
        <v>0</v>
      </c>
      <c r="S526">
        <v>40206</v>
      </c>
      <c r="T526">
        <v>2</v>
      </c>
      <c r="U526">
        <v>0</v>
      </c>
      <c r="V526">
        <v>2</v>
      </c>
      <c r="W526">
        <v>1</v>
      </c>
      <c r="X526">
        <v>0</v>
      </c>
      <c r="Y526">
        <v>2</v>
      </c>
      <c r="Z526">
        <f>IF(OR(P526=1,NOT(ISNA((MATCH(S526,Sheet4!H$2:H$57,0))))),1,0)</f>
        <v>1</v>
      </c>
    </row>
    <row r="527" spans="1:26" x14ac:dyDescent="0.3">
      <c r="A527">
        <v>2020</v>
      </c>
      <c r="B527" t="str">
        <v>June</v>
      </c>
      <c r="C527">
        <v>1</v>
      </c>
      <c r="D527" t="b">
        <v>1</v>
      </c>
      <c r="E527">
        <v>0</v>
      </c>
      <c r="F527">
        <v>40207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N527">
        <v>2020</v>
      </c>
      <c r="O527" t="s">
        <v>193</v>
      </c>
      <c r="P527">
        <v>1</v>
      </c>
      <c r="Q527" t="b">
        <v>1</v>
      </c>
      <c r="R527">
        <v>0</v>
      </c>
      <c r="S527">
        <v>40207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f>IF(OR(P527=1,NOT(ISNA((MATCH(S527,Sheet4!H$2:H$57,0))))),1,0)</f>
        <v>1</v>
      </c>
    </row>
    <row r="528" spans="1:26" x14ac:dyDescent="0.3">
      <c r="A528">
        <v>2020</v>
      </c>
      <c r="B528" t="str">
        <v>June</v>
      </c>
      <c r="C528">
        <v>1</v>
      </c>
      <c r="D528" t="b">
        <v>1</v>
      </c>
      <c r="E528">
        <v>0</v>
      </c>
      <c r="F528">
        <v>40208</v>
      </c>
      <c r="G528">
        <v>2</v>
      </c>
      <c r="H528">
        <v>0</v>
      </c>
      <c r="I528">
        <v>2</v>
      </c>
      <c r="J528">
        <v>0</v>
      </c>
      <c r="K528">
        <v>0</v>
      </c>
      <c r="L528">
        <v>2</v>
      </c>
      <c r="N528">
        <v>2020</v>
      </c>
      <c r="O528" t="s">
        <v>193</v>
      </c>
      <c r="P528">
        <v>1</v>
      </c>
      <c r="Q528" t="b">
        <v>1</v>
      </c>
      <c r="R528">
        <v>0</v>
      </c>
      <c r="S528">
        <v>40208</v>
      </c>
      <c r="T528">
        <v>2</v>
      </c>
      <c r="U528">
        <v>0</v>
      </c>
      <c r="V528">
        <v>2</v>
      </c>
      <c r="W528">
        <v>0</v>
      </c>
      <c r="X528">
        <v>0</v>
      </c>
      <c r="Y528">
        <v>2</v>
      </c>
      <c r="Z528">
        <f>IF(OR(P528=1,NOT(ISNA((MATCH(S528,Sheet4!H$2:H$57,0))))),1,0)</f>
        <v>1</v>
      </c>
    </row>
    <row r="529" spans="1:26" x14ac:dyDescent="0.3">
      <c r="A529">
        <v>2020</v>
      </c>
      <c r="B529" t="str">
        <v>June</v>
      </c>
      <c r="C529">
        <v>1</v>
      </c>
      <c r="D529" t="b">
        <v>1</v>
      </c>
      <c r="E529">
        <v>0</v>
      </c>
      <c r="F529">
        <v>40210</v>
      </c>
      <c r="G529">
        <v>3</v>
      </c>
      <c r="H529">
        <v>1</v>
      </c>
      <c r="I529">
        <v>0</v>
      </c>
      <c r="J529">
        <v>0</v>
      </c>
      <c r="K529">
        <v>0</v>
      </c>
      <c r="L529">
        <v>1</v>
      </c>
      <c r="N529">
        <v>2020</v>
      </c>
      <c r="O529" t="s">
        <v>193</v>
      </c>
      <c r="P529">
        <v>1</v>
      </c>
      <c r="Q529" t="b">
        <v>1</v>
      </c>
      <c r="R529">
        <v>0</v>
      </c>
      <c r="S529">
        <v>40210</v>
      </c>
      <c r="T529">
        <v>3</v>
      </c>
      <c r="U529">
        <v>1</v>
      </c>
      <c r="V529">
        <v>0</v>
      </c>
      <c r="W529">
        <v>0</v>
      </c>
      <c r="X529">
        <v>0</v>
      </c>
      <c r="Y529">
        <v>1</v>
      </c>
      <c r="Z529">
        <f>IF(OR(P529=1,NOT(ISNA((MATCH(S529,Sheet4!H$2:H$57,0))))),1,0)</f>
        <v>1</v>
      </c>
    </row>
    <row r="530" spans="1:26" x14ac:dyDescent="0.3">
      <c r="A530">
        <v>2020</v>
      </c>
      <c r="B530" t="str">
        <v>June</v>
      </c>
      <c r="C530">
        <v>1</v>
      </c>
      <c r="D530" t="b">
        <v>1</v>
      </c>
      <c r="E530">
        <v>0</v>
      </c>
      <c r="F530">
        <v>40211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1</v>
      </c>
      <c r="N530">
        <v>2020</v>
      </c>
      <c r="O530" t="s">
        <v>193</v>
      </c>
      <c r="P530">
        <v>1</v>
      </c>
      <c r="Q530" t="b">
        <v>1</v>
      </c>
      <c r="R530">
        <v>0</v>
      </c>
      <c r="S530">
        <v>40211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1</v>
      </c>
      <c r="Z530">
        <f>IF(OR(P530=1,NOT(ISNA((MATCH(S530,Sheet4!H$2:H$57,0))))),1,0)</f>
        <v>1</v>
      </c>
    </row>
    <row r="531" spans="1:26" x14ac:dyDescent="0.3">
      <c r="A531">
        <v>2020</v>
      </c>
      <c r="B531" t="str">
        <v>June</v>
      </c>
      <c r="C531">
        <v>1</v>
      </c>
      <c r="D531" t="b">
        <v>1</v>
      </c>
      <c r="E531">
        <v>0</v>
      </c>
      <c r="F531">
        <v>40212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N531">
        <v>2020</v>
      </c>
      <c r="O531" t="s">
        <v>193</v>
      </c>
      <c r="P531">
        <v>1</v>
      </c>
      <c r="Q531" t="b">
        <v>1</v>
      </c>
      <c r="R531">
        <v>0</v>
      </c>
      <c r="S531">
        <v>40212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f>IF(OR(P531=1,NOT(ISNA((MATCH(S531,Sheet4!H$2:H$57,0))))),1,0)</f>
        <v>1</v>
      </c>
    </row>
    <row r="532" spans="1:26" x14ac:dyDescent="0.3">
      <c r="A532">
        <v>2020</v>
      </c>
      <c r="B532" t="str">
        <v>June</v>
      </c>
      <c r="C532">
        <v>1</v>
      </c>
      <c r="D532" t="b">
        <v>1</v>
      </c>
      <c r="E532">
        <v>0</v>
      </c>
      <c r="F532">
        <v>40214</v>
      </c>
      <c r="G532">
        <v>3</v>
      </c>
      <c r="H532">
        <v>0</v>
      </c>
      <c r="I532">
        <v>1</v>
      </c>
      <c r="J532">
        <v>1</v>
      </c>
      <c r="K532">
        <v>0</v>
      </c>
      <c r="L532">
        <v>3</v>
      </c>
      <c r="N532">
        <v>2020</v>
      </c>
      <c r="O532" t="s">
        <v>193</v>
      </c>
      <c r="P532">
        <v>1</v>
      </c>
      <c r="Q532" t="b">
        <v>1</v>
      </c>
      <c r="R532">
        <v>0</v>
      </c>
      <c r="S532">
        <v>40214</v>
      </c>
      <c r="T532">
        <v>3</v>
      </c>
      <c r="U532">
        <v>0</v>
      </c>
      <c r="V532">
        <v>1</v>
      </c>
      <c r="W532">
        <v>1</v>
      </c>
      <c r="X532">
        <v>0</v>
      </c>
      <c r="Y532">
        <v>3</v>
      </c>
      <c r="Z532">
        <f>IF(OR(P532=1,NOT(ISNA((MATCH(S532,Sheet4!H$2:H$57,0))))),1,0)</f>
        <v>1</v>
      </c>
    </row>
    <row r="533" spans="1:26" x14ac:dyDescent="0.3">
      <c r="A533">
        <v>2020</v>
      </c>
      <c r="B533" t="str">
        <v>June</v>
      </c>
      <c r="C533">
        <v>1</v>
      </c>
      <c r="D533" t="b">
        <v>1</v>
      </c>
      <c r="E533">
        <v>0</v>
      </c>
      <c r="F533">
        <v>40215</v>
      </c>
      <c r="G533">
        <v>4</v>
      </c>
      <c r="H533">
        <v>0</v>
      </c>
      <c r="I533">
        <v>2</v>
      </c>
      <c r="J533">
        <v>2</v>
      </c>
      <c r="K533">
        <v>0</v>
      </c>
      <c r="L533">
        <v>3</v>
      </c>
      <c r="N533">
        <v>2020</v>
      </c>
      <c r="O533" t="s">
        <v>193</v>
      </c>
      <c r="P533">
        <v>1</v>
      </c>
      <c r="Q533" t="b">
        <v>1</v>
      </c>
      <c r="R533">
        <v>0</v>
      </c>
      <c r="S533">
        <v>40215</v>
      </c>
      <c r="T533">
        <v>4</v>
      </c>
      <c r="U533">
        <v>0</v>
      </c>
      <c r="V533">
        <v>2</v>
      </c>
      <c r="W533">
        <v>2</v>
      </c>
      <c r="X533">
        <v>0</v>
      </c>
      <c r="Y533">
        <v>3</v>
      </c>
      <c r="Z533">
        <f>IF(OR(P533=1,NOT(ISNA((MATCH(S533,Sheet4!H$2:H$57,0))))),1,0)</f>
        <v>1</v>
      </c>
    </row>
    <row r="534" spans="1:26" x14ac:dyDescent="0.3">
      <c r="A534">
        <v>2020</v>
      </c>
      <c r="B534" t="str">
        <v>June</v>
      </c>
      <c r="C534">
        <v>1</v>
      </c>
      <c r="D534" t="b">
        <v>1</v>
      </c>
      <c r="E534">
        <v>0</v>
      </c>
      <c r="F534">
        <v>40216</v>
      </c>
      <c r="G534">
        <v>3</v>
      </c>
      <c r="H534">
        <v>0</v>
      </c>
      <c r="I534">
        <v>2</v>
      </c>
      <c r="J534">
        <v>0</v>
      </c>
      <c r="K534">
        <v>0</v>
      </c>
      <c r="L534">
        <v>3</v>
      </c>
      <c r="N534">
        <v>2020</v>
      </c>
      <c r="O534" t="s">
        <v>193</v>
      </c>
      <c r="P534">
        <v>1</v>
      </c>
      <c r="Q534" t="b">
        <v>1</v>
      </c>
      <c r="R534">
        <v>0</v>
      </c>
      <c r="S534">
        <v>40216</v>
      </c>
      <c r="T534">
        <v>3</v>
      </c>
      <c r="U534">
        <v>0</v>
      </c>
      <c r="V534">
        <v>2</v>
      </c>
      <c r="W534">
        <v>0</v>
      </c>
      <c r="X534">
        <v>0</v>
      </c>
      <c r="Y534">
        <v>3</v>
      </c>
      <c r="Z534">
        <f>IF(OR(P534=1,NOT(ISNA((MATCH(S534,Sheet4!H$2:H$57,0))))),1,0)</f>
        <v>1</v>
      </c>
    </row>
    <row r="535" spans="1:26" x14ac:dyDescent="0.3">
      <c r="A535">
        <v>2020</v>
      </c>
      <c r="B535" t="str">
        <v>June</v>
      </c>
      <c r="C535">
        <v>1</v>
      </c>
      <c r="D535" t="b">
        <v>1</v>
      </c>
      <c r="E535">
        <v>0</v>
      </c>
      <c r="F535">
        <v>40217</v>
      </c>
      <c r="G535">
        <v>2</v>
      </c>
      <c r="H535">
        <v>0</v>
      </c>
      <c r="I535">
        <v>2</v>
      </c>
      <c r="J535">
        <v>2</v>
      </c>
      <c r="K535">
        <v>0</v>
      </c>
      <c r="L535">
        <v>2</v>
      </c>
      <c r="N535">
        <v>2020</v>
      </c>
      <c r="O535" t="s">
        <v>193</v>
      </c>
      <c r="P535">
        <v>1</v>
      </c>
      <c r="Q535" t="b">
        <v>1</v>
      </c>
      <c r="R535">
        <v>0</v>
      </c>
      <c r="S535">
        <v>40217</v>
      </c>
      <c r="T535">
        <v>2</v>
      </c>
      <c r="U535">
        <v>0</v>
      </c>
      <c r="V535">
        <v>2</v>
      </c>
      <c r="W535">
        <v>2</v>
      </c>
      <c r="X535">
        <v>0</v>
      </c>
      <c r="Y535">
        <v>2</v>
      </c>
      <c r="Z535">
        <f>IF(OR(P535=1,NOT(ISNA((MATCH(S535,Sheet4!H$2:H$57,0))))),1,0)</f>
        <v>1</v>
      </c>
    </row>
    <row r="536" spans="1:26" x14ac:dyDescent="0.3">
      <c r="A536">
        <v>2020</v>
      </c>
      <c r="B536" t="str">
        <v>June</v>
      </c>
      <c r="C536">
        <v>1</v>
      </c>
      <c r="D536" t="b">
        <v>1</v>
      </c>
      <c r="E536">
        <v>0</v>
      </c>
      <c r="F536">
        <v>40218</v>
      </c>
      <c r="G536">
        <v>2</v>
      </c>
      <c r="H536">
        <v>0</v>
      </c>
      <c r="I536">
        <v>1</v>
      </c>
      <c r="J536">
        <v>1</v>
      </c>
      <c r="K536">
        <v>0</v>
      </c>
      <c r="L536">
        <v>2</v>
      </c>
      <c r="N536">
        <v>2020</v>
      </c>
      <c r="O536" t="s">
        <v>193</v>
      </c>
      <c r="P536">
        <v>1</v>
      </c>
      <c r="Q536" t="b">
        <v>1</v>
      </c>
      <c r="R536">
        <v>0</v>
      </c>
      <c r="S536">
        <v>40218</v>
      </c>
      <c r="T536">
        <v>2</v>
      </c>
      <c r="U536">
        <v>0</v>
      </c>
      <c r="V536">
        <v>1</v>
      </c>
      <c r="W536">
        <v>1</v>
      </c>
      <c r="X536">
        <v>0</v>
      </c>
      <c r="Y536">
        <v>2</v>
      </c>
      <c r="Z536">
        <f>IF(OR(P536=1,NOT(ISNA((MATCH(S536,Sheet4!H$2:H$57,0))))),1,0)</f>
        <v>1</v>
      </c>
    </row>
    <row r="537" spans="1:26" x14ac:dyDescent="0.3">
      <c r="A537">
        <v>2020</v>
      </c>
      <c r="B537" t="str">
        <v>June</v>
      </c>
      <c r="C537">
        <v>1</v>
      </c>
      <c r="D537" t="b">
        <v>1</v>
      </c>
      <c r="E537">
        <v>0</v>
      </c>
      <c r="F537">
        <v>40219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1</v>
      </c>
      <c r="N537">
        <v>2020</v>
      </c>
      <c r="O537" t="s">
        <v>193</v>
      </c>
      <c r="P537">
        <v>1</v>
      </c>
      <c r="Q537" t="b">
        <v>1</v>
      </c>
      <c r="R537">
        <v>0</v>
      </c>
      <c r="S537">
        <v>40219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1</v>
      </c>
      <c r="Z537">
        <f>IF(OR(P537=1,NOT(ISNA((MATCH(S537,Sheet4!H$2:H$57,0))))),1,0)</f>
        <v>1</v>
      </c>
    </row>
    <row r="538" spans="1:26" x14ac:dyDescent="0.3">
      <c r="A538">
        <v>2020</v>
      </c>
      <c r="B538" t="str">
        <v>June</v>
      </c>
      <c r="C538">
        <v>1</v>
      </c>
      <c r="D538" t="b">
        <v>1</v>
      </c>
      <c r="E538">
        <v>0</v>
      </c>
      <c r="F538">
        <v>40220</v>
      </c>
      <c r="G538">
        <v>4</v>
      </c>
      <c r="H538">
        <v>0</v>
      </c>
      <c r="I538">
        <v>3</v>
      </c>
      <c r="J538">
        <v>1</v>
      </c>
      <c r="K538">
        <v>0</v>
      </c>
      <c r="L538">
        <v>3</v>
      </c>
      <c r="N538">
        <v>2020</v>
      </c>
      <c r="O538" t="s">
        <v>193</v>
      </c>
      <c r="P538">
        <v>1</v>
      </c>
      <c r="Q538" t="b">
        <v>1</v>
      </c>
      <c r="R538">
        <v>0</v>
      </c>
      <c r="S538">
        <v>40220</v>
      </c>
      <c r="T538">
        <v>4</v>
      </c>
      <c r="U538">
        <v>0</v>
      </c>
      <c r="V538">
        <v>3</v>
      </c>
      <c r="W538">
        <v>1</v>
      </c>
      <c r="X538">
        <v>0</v>
      </c>
      <c r="Y538">
        <v>3</v>
      </c>
      <c r="Z538">
        <f>IF(OR(P538=1,NOT(ISNA((MATCH(S538,Sheet4!H$2:H$57,0))))),1,0)</f>
        <v>1</v>
      </c>
    </row>
    <row r="539" spans="1:26" x14ac:dyDescent="0.3">
      <c r="A539">
        <v>2020</v>
      </c>
      <c r="B539" t="str">
        <v>June</v>
      </c>
      <c r="C539">
        <v>1</v>
      </c>
      <c r="D539" t="b">
        <v>1</v>
      </c>
      <c r="E539">
        <v>0</v>
      </c>
      <c r="F539">
        <v>40222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N539">
        <v>2020</v>
      </c>
      <c r="O539" t="s">
        <v>193</v>
      </c>
      <c r="P539">
        <v>1</v>
      </c>
      <c r="Q539" t="b">
        <v>1</v>
      </c>
      <c r="R539">
        <v>0</v>
      </c>
      <c r="S539">
        <v>40222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1</v>
      </c>
      <c r="Z539">
        <f>IF(OR(P539=1,NOT(ISNA((MATCH(S539,Sheet4!H$2:H$57,0))))),1,0)</f>
        <v>1</v>
      </c>
    </row>
    <row r="540" spans="1:26" x14ac:dyDescent="0.3">
      <c r="A540">
        <v>2020</v>
      </c>
      <c r="B540" t="str">
        <v>June</v>
      </c>
      <c r="C540">
        <v>1</v>
      </c>
      <c r="D540" t="b">
        <v>1</v>
      </c>
      <c r="E540">
        <v>0</v>
      </c>
      <c r="F540">
        <v>40223</v>
      </c>
      <c r="G540">
        <v>2</v>
      </c>
      <c r="H540">
        <v>0</v>
      </c>
      <c r="I540">
        <v>1</v>
      </c>
      <c r="J540">
        <v>0</v>
      </c>
      <c r="K540">
        <v>0</v>
      </c>
      <c r="L540">
        <v>1</v>
      </c>
      <c r="N540">
        <v>2020</v>
      </c>
      <c r="O540" t="s">
        <v>193</v>
      </c>
      <c r="P540">
        <v>1</v>
      </c>
      <c r="Q540" t="b">
        <v>1</v>
      </c>
      <c r="R540">
        <v>0</v>
      </c>
      <c r="S540">
        <v>40223</v>
      </c>
      <c r="T540">
        <v>2</v>
      </c>
      <c r="U540">
        <v>0</v>
      </c>
      <c r="V540">
        <v>1</v>
      </c>
      <c r="W540">
        <v>0</v>
      </c>
      <c r="X540">
        <v>0</v>
      </c>
      <c r="Y540">
        <v>1</v>
      </c>
      <c r="Z540">
        <f>IF(OR(P540=1,NOT(ISNA((MATCH(S540,Sheet4!H$2:H$57,0))))),1,0)</f>
        <v>1</v>
      </c>
    </row>
    <row r="541" spans="1:26" x14ac:dyDescent="0.3">
      <c r="A541">
        <v>2020</v>
      </c>
      <c r="B541" t="str">
        <v>June</v>
      </c>
      <c r="C541">
        <v>1</v>
      </c>
      <c r="D541" t="b">
        <v>1</v>
      </c>
      <c r="E541">
        <v>0</v>
      </c>
      <c r="F541">
        <v>40228</v>
      </c>
      <c r="G541">
        <v>2</v>
      </c>
      <c r="H541">
        <v>0</v>
      </c>
      <c r="I541">
        <v>2</v>
      </c>
      <c r="J541">
        <v>2</v>
      </c>
      <c r="K541">
        <v>0</v>
      </c>
      <c r="L541">
        <v>2</v>
      </c>
      <c r="N541">
        <v>2020</v>
      </c>
      <c r="O541" t="s">
        <v>193</v>
      </c>
      <c r="P541">
        <v>1</v>
      </c>
      <c r="Q541" t="b">
        <v>1</v>
      </c>
      <c r="R541">
        <v>0</v>
      </c>
      <c r="S541">
        <v>40228</v>
      </c>
      <c r="T541">
        <v>2</v>
      </c>
      <c r="U541">
        <v>0</v>
      </c>
      <c r="V541">
        <v>2</v>
      </c>
      <c r="W541">
        <v>2</v>
      </c>
      <c r="X541">
        <v>0</v>
      </c>
      <c r="Y541">
        <v>2</v>
      </c>
      <c r="Z541">
        <f>IF(OR(P541=1,NOT(ISNA((MATCH(S541,Sheet4!H$2:H$57,0))))),1,0)</f>
        <v>1</v>
      </c>
    </row>
    <row r="542" spans="1:26" x14ac:dyDescent="0.3">
      <c r="A542">
        <v>2020</v>
      </c>
      <c r="B542" t="str">
        <v>June</v>
      </c>
      <c r="C542">
        <v>1</v>
      </c>
      <c r="D542" t="b">
        <v>1</v>
      </c>
      <c r="E542">
        <v>0</v>
      </c>
      <c r="F542">
        <v>40229</v>
      </c>
      <c r="G542">
        <v>5</v>
      </c>
      <c r="H542">
        <v>0</v>
      </c>
      <c r="I542">
        <v>4</v>
      </c>
      <c r="J542">
        <v>3</v>
      </c>
      <c r="K542">
        <v>0</v>
      </c>
      <c r="L542">
        <v>5</v>
      </c>
      <c r="N542">
        <v>2020</v>
      </c>
      <c r="O542" t="s">
        <v>193</v>
      </c>
      <c r="P542">
        <v>1</v>
      </c>
      <c r="Q542" t="b">
        <v>1</v>
      </c>
      <c r="R542">
        <v>0</v>
      </c>
      <c r="S542">
        <v>40229</v>
      </c>
      <c r="T542">
        <v>5</v>
      </c>
      <c r="U542">
        <v>0</v>
      </c>
      <c r="V542">
        <v>4</v>
      </c>
      <c r="W542">
        <v>3</v>
      </c>
      <c r="X542">
        <v>0</v>
      </c>
      <c r="Y542">
        <v>5</v>
      </c>
      <c r="Z542">
        <f>IF(OR(P542=1,NOT(ISNA((MATCH(S542,Sheet4!H$2:H$57,0))))),1,0)</f>
        <v>1</v>
      </c>
    </row>
    <row r="543" spans="1:26" x14ac:dyDescent="0.3">
      <c r="A543">
        <v>2020</v>
      </c>
      <c r="B543" t="str">
        <v>June</v>
      </c>
      <c r="C543">
        <v>1</v>
      </c>
      <c r="D543" t="b">
        <v>1</v>
      </c>
      <c r="E543">
        <v>0</v>
      </c>
      <c r="F543">
        <v>40241</v>
      </c>
      <c r="G543">
        <v>3</v>
      </c>
      <c r="H543">
        <v>0</v>
      </c>
      <c r="I543">
        <v>3</v>
      </c>
      <c r="J543">
        <v>1</v>
      </c>
      <c r="K543">
        <v>0</v>
      </c>
      <c r="L543">
        <v>3</v>
      </c>
      <c r="N543">
        <v>2020</v>
      </c>
      <c r="O543" t="s">
        <v>193</v>
      </c>
      <c r="P543">
        <v>1</v>
      </c>
      <c r="Q543" t="b">
        <v>1</v>
      </c>
      <c r="R543">
        <v>0</v>
      </c>
      <c r="S543">
        <v>40241</v>
      </c>
      <c r="T543">
        <v>3</v>
      </c>
      <c r="U543">
        <v>0</v>
      </c>
      <c r="V543">
        <v>3</v>
      </c>
      <c r="W543">
        <v>1</v>
      </c>
      <c r="X543">
        <v>0</v>
      </c>
      <c r="Y543">
        <v>3</v>
      </c>
      <c r="Z543">
        <f>IF(OR(P543=1,NOT(ISNA((MATCH(S543,Sheet4!H$2:H$57,0))))),1,0)</f>
        <v>1</v>
      </c>
    </row>
    <row r="544" spans="1:26" x14ac:dyDescent="0.3">
      <c r="A544">
        <v>2020</v>
      </c>
      <c r="B544" t="str">
        <v>June</v>
      </c>
      <c r="C544">
        <v>1</v>
      </c>
      <c r="D544" t="b">
        <v>1</v>
      </c>
      <c r="E544">
        <v>0</v>
      </c>
      <c r="F544">
        <v>40272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N544">
        <v>2020</v>
      </c>
      <c r="O544" t="s">
        <v>193</v>
      </c>
      <c r="P544">
        <v>1</v>
      </c>
      <c r="Q544" t="b">
        <v>1</v>
      </c>
      <c r="R544">
        <v>0</v>
      </c>
      <c r="S544">
        <v>40272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f>IF(OR(P544=1,NOT(ISNA((MATCH(S544,Sheet4!H$2:H$57,0))))),1,0)</f>
        <v>1</v>
      </c>
    </row>
    <row r="545" spans="1:26" x14ac:dyDescent="0.3">
      <c r="A545">
        <v>2020</v>
      </c>
      <c r="B545" t="str">
        <v>June</v>
      </c>
      <c r="C545">
        <v>1</v>
      </c>
      <c r="D545" t="b">
        <v>1</v>
      </c>
      <c r="E545">
        <v>0</v>
      </c>
      <c r="F545">
        <v>40299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N545">
        <v>2020</v>
      </c>
      <c r="O545" t="s">
        <v>193</v>
      </c>
      <c r="P545">
        <v>1</v>
      </c>
      <c r="Q545" t="b">
        <v>1</v>
      </c>
      <c r="R545">
        <v>0</v>
      </c>
      <c r="S545">
        <v>40299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f>IF(OR(P545=1,NOT(ISNA((MATCH(S545,Sheet4!H$2:H$57,0))))),1,0)</f>
        <v>1</v>
      </c>
    </row>
    <row r="546" spans="1:26" x14ac:dyDescent="0.3">
      <c r="A546">
        <v>2020</v>
      </c>
      <c r="B546" t="str">
        <v>June</v>
      </c>
      <c r="C546">
        <v>0</v>
      </c>
      <c r="D546" t="b">
        <v>1</v>
      </c>
      <c r="E546">
        <v>0</v>
      </c>
      <c r="F546">
        <v>40118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N546">
        <v>2020</v>
      </c>
      <c r="O546" t="s">
        <v>193</v>
      </c>
      <c r="P546">
        <v>0</v>
      </c>
      <c r="Q546" t="b">
        <v>1</v>
      </c>
      <c r="R546">
        <v>0</v>
      </c>
      <c r="S546">
        <v>40118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f>IF(OR(P546=1,NOT(ISNA((MATCH(S546,Sheet4!H$2:H$57,0))))),1,0)</f>
        <v>1</v>
      </c>
    </row>
    <row r="547" spans="1:26" x14ac:dyDescent="0.3">
      <c r="A547">
        <v>2020</v>
      </c>
      <c r="B547" t="str">
        <v>July</v>
      </c>
      <c r="C547">
        <v>1</v>
      </c>
      <c r="D547" t="b">
        <v>1</v>
      </c>
      <c r="E547">
        <v>0</v>
      </c>
      <c r="F547">
        <v>40202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1</v>
      </c>
      <c r="N547">
        <v>2020</v>
      </c>
      <c r="O547" t="s">
        <v>208</v>
      </c>
      <c r="P547">
        <v>1</v>
      </c>
      <c r="Q547" t="b">
        <v>1</v>
      </c>
      <c r="R547">
        <v>0</v>
      </c>
      <c r="S547">
        <v>40202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1</v>
      </c>
      <c r="Z547">
        <f>IF(OR(P547=1,NOT(ISNA((MATCH(S547,Sheet4!H$2:H$57,0))))),1,0)</f>
        <v>1</v>
      </c>
    </row>
    <row r="548" spans="1:26" x14ac:dyDescent="0.3">
      <c r="A548">
        <v>2020</v>
      </c>
      <c r="B548" t="str">
        <v>July</v>
      </c>
      <c r="C548">
        <v>1</v>
      </c>
      <c r="D548" t="b">
        <v>1</v>
      </c>
      <c r="E548">
        <v>0</v>
      </c>
      <c r="F548">
        <v>40203</v>
      </c>
      <c r="G548">
        <v>17</v>
      </c>
      <c r="H548">
        <v>0</v>
      </c>
      <c r="I548">
        <v>10</v>
      </c>
      <c r="J548">
        <v>5</v>
      </c>
      <c r="K548">
        <v>0</v>
      </c>
      <c r="L548">
        <v>17</v>
      </c>
      <c r="N548">
        <v>2020</v>
      </c>
      <c r="O548" t="s">
        <v>208</v>
      </c>
      <c r="P548">
        <v>1</v>
      </c>
      <c r="Q548" t="b">
        <v>1</v>
      </c>
      <c r="R548">
        <v>0</v>
      </c>
      <c r="S548">
        <v>40203</v>
      </c>
      <c r="T548">
        <v>17</v>
      </c>
      <c r="U548">
        <v>0</v>
      </c>
      <c r="V548">
        <v>10</v>
      </c>
      <c r="W548">
        <v>5</v>
      </c>
      <c r="X548">
        <v>0</v>
      </c>
      <c r="Y548">
        <v>17</v>
      </c>
      <c r="Z548">
        <f>IF(OR(P548=1,NOT(ISNA((MATCH(S548,Sheet4!H$2:H$57,0))))),1,0)</f>
        <v>1</v>
      </c>
    </row>
    <row r="549" spans="1:26" x14ac:dyDescent="0.3">
      <c r="A549">
        <v>2020</v>
      </c>
      <c r="B549" t="str">
        <v>July</v>
      </c>
      <c r="C549">
        <v>1</v>
      </c>
      <c r="D549" t="b">
        <v>1</v>
      </c>
      <c r="E549">
        <v>0</v>
      </c>
      <c r="F549">
        <v>40204</v>
      </c>
      <c r="G549">
        <v>4</v>
      </c>
      <c r="H549">
        <v>0</v>
      </c>
      <c r="I549">
        <v>3</v>
      </c>
      <c r="J549">
        <v>1</v>
      </c>
      <c r="K549">
        <v>0</v>
      </c>
      <c r="L549">
        <v>4</v>
      </c>
      <c r="N549">
        <v>2020</v>
      </c>
      <c r="O549" t="s">
        <v>208</v>
      </c>
      <c r="P549">
        <v>1</v>
      </c>
      <c r="Q549" t="b">
        <v>1</v>
      </c>
      <c r="R549">
        <v>0</v>
      </c>
      <c r="S549">
        <v>40204</v>
      </c>
      <c r="T549">
        <v>4</v>
      </c>
      <c r="U549">
        <v>0</v>
      </c>
      <c r="V549">
        <v>3</v>
      </c>
      <c r="W549">
        <v>1</v>
      </c>
      <c r="X549">
        <v>0</v>
      </c>
      <c r="Y549">
        <v>4</v>
      </c>
      <c r="Z549">
        <f>IF(OR(P549=1,NOT(ISNA((MATCH(S549,Sheet4!H$2:H$57,0))))),1,0)</f>
        <v>1</v>
      </c>
    </row>
    <row r="550" spans="1:26" x14ac:dyDescent="0.3">
      <c r="A550">
        <v>2020</v>
      </c>
      <c r="B550" t="str">
        <v>July</v>
      </c>
      <c r="C550">
        <v>1</v>
      </c>
      <c r="D550" t="b">
        <v>1</v>
      </c>
      <c r="E550">
        <v>0</v>
      </c>
      <c r="F550">
        <v>40206</v>
      </c>
      <c r="G550">
        <v>6</v>
      </c>
      <c r="H550">
        <v>0</v>
      </c>
      <c r="I550">
        <v>4</v>
      </c>
      <c r="J550">
        <v>4</v>
      </c>
      <c r="K550">
        <v>0</v>
      </c>
      <c r="L550">
        <v>6</v>
      </c>
      <c r="N550">
        <v>2020</v>
      </c>
      <c r="O550" t="s">
        <v>208</v>
      </c>
      <c r="P550">
        <v>1</v>
      </c>
      <c r="Q550" t="b">
        <v>1</v>
      </c>
      <c r="R550">
        <v>0</v>
      </c>
      <c r="S550">
        <v>40206</v>
      </c>
      <c r="T550">
        <v>6</v>
      </c>
      <c r="U550">
        <v>0</v>
      </c>
      <c r="V550">
        <v>4</v>
      </c>
      <c r="W550">
        <v>4</v>
      </c>
      <c r="X550">
        <v>0</v>
      </c>
      <c r="Y550">
        <v>6</v>
      </c>
      <c r="Z550">
        <f>IF(OR(P550=1,NOT(ISNA((MATCH(S550,Sheet4!H$2:H$57,0))))),1,0)</f>
        <v>1</v>
      </c>
    </row>
    <row r="551" spans="1:26" x14ac:dyDescent="0.3">
      <c r="A551">
        <v>2020</v>
      </c>
      <c r="B551" t="str">
        <v>July</v>
      </c>
      <c r="C551">
        <v>1</v>
      </c>
      <c r="D551" t="b">
        <v>1</v>
      </c>
      <c r="E551">
        <v>0</v>
      </c>
      <c r="F551">
        <v>40207</v>
      </c>
      <c r="G551">
        <v>5</v>
      </c>
      <c r="H551">
        <v>0</v>
      </c>
      <c r="I551">
        <v>5</v>
      </c>
      <c r="J551">
        <v>2</v>
      </c>
      <c r="K551">
        <v>0</v>
      </c>
      <c r="L551">
        <v>5</v>
      </c>
      <c r="N551">
        <v>2020</v>
      </c>
      <c r="O551" t="s">
        <v>208</v>
      </c>
      <c r="P551">
        <v>1</v>
      </c>
      <c r="Q551" t="b">
        <v>1</v>
      </c>
      <c r="R551">
        <v>0</v>
      </c>
      <c r="S551">
        <v>40207</v>
      </c>
      <c r="T551">
        <v>5</v>
      </c>
      <c r="U551">
        <v>0</v>
      </c>
      <c r="V551">
        <v>5</v>
      </c>
      <c r="W551">
        <v>2</v>
      </c>
      <c r="X551">
        <v>0</v>
      </c>
      <c r="Y551">
        <v>5</v>
      </c>
      <c r="Z551">
        <f>IF(OR(P551=1,NOT(ISNA((MATCH(S551,Sheet4!H$2:H$57,0))))),1,0)</f>
        <v>1</v>
      </c>
    </row>
    <row r="552" spans="1:26" x14ac:dyDescent="0.3">
      <c r="A552">
        <v>2020</v>
      </c>
      <c r="B552" t="str">
        <v>July</v>
      </c>
      <c r="C552">
        <v>1</v>
      </c>
      <c r="D552" t="b">
        <v>1</v>
      </c>
      <c r="E552">
        <v>0</v>
      </c>
      <c r="F552">
        <v>40208</v>
      </c>
      <c r="G552">
        <v>9</v>
      </c>
      <c r="H552">
        <v>0</v>
      </c>
      <c r="I552">
        <v>4</v>
      </c>
      <c r="J552">
        <v>2</v>
      </c>
      <c r="K552">
        <v>0</v>
      </c>
      <c r="L552">
        <v>9</v>
      </c>
      <c r="N552">
        <v>2020</v>
      </c>
      <c r="O552" t="s">
        <v>208</v>
      </c>
      <c r="P552">
        <v>1</v>
      </c>
      <c r="Q552" t="b">
        <v>1</v>
      </c>
      <c r="R552">
        <v>0</v>
      </c>
      <c r="S552">
        <v>40208</v>
      </c>
      <c r="T552">
        <v>9</v>
      </c>
      <c r="U552">
        <v>0</v>
      </c>
      <c r="V552">
        <v>4</v>
      </c>
      <c r="W552">
        <v>2</v>
      </c>
      <c r="X552">
        <v>0</v>
      </c>
      <c r="Y552">
        <v>9</v>
      </c>
      <c r="Z552">
        <f>IF(OR(P552=1,NOT(ISNA((MATCH(S552,Sheet4!H$2:H$57,0))))),1,0)</f>
        <v>1</v>
      </c>
    </row>
    <row r="553" spans="1:26" x14ac:dyDescent="0.3">
      <c r="A553">
        <v>2020</v>
      </c>
      <c r="B553" t="str">
        <v>July</v>
      </c>
      <c r="C553">
        <v>1</v>
      </c>
      <c r="D553" t="b">
        <v>1</v>
      </c>
      <c r="E553">
        <v>0</v>
      </c>
      <c r="F553">
        <v>40209</v>
      </c>
      <c r="G553">
        <v>2</v>
      </c>
      <c r="H553">
        <v>0</v>
      </c>
      <c r="I553">
        <v>2</v>
      </c>
      <c r="J553">
        <v>2</v>
      </c>
      <c r="K553">
        <v>0</v>
      </c>
      <c r="L553">
        <v>2</v>
      </c>
      <c r="N553">
        <v>2020</v>
      </c>
      <c r="O553" t="s">
        <v>208</v>
      </c>
      <c r="P553">
        <v>1</v>
      </c>
      <c r="Q553" t="b">
        <v>1</v>
      </c>
      <c r="R553">
        <v>0</v>
      </c>
      <c r="S553">
        <v>40209</v>
      </c>
      <c r="T553">
        <v>2</v>
      </c>
      <c r="U553">
        <v>0</v>
      </c>
      <c r="V553">
        <v>2</v>
      </c>
      <c r="W553">
        <v>2</v>
      </c>
      <c r="X553">
        <v>0</v>
      </c>
      <c r="Y553">
        <v>2</v>
      </c>
      <c r="Z553">
        <f>IF(OR(P553=1,NOT(ISNA((MATCH(S553,Sheet4!H$2:H$57,0))))),1,0)</f>
        <v>1</v>
      </c>
    </row>
    <row r="554" spans="1:26" x14ac:dyDescent="0.3">
      <c r="A554">
        <v>2020</v>
      </c>
      <c r="B554" t="str">
        <v>July</v>
      </c>
      <c r="C554">
        <v>1</v>
      </c>
      <c r="D554" t="b">
        <v>1</v>
      </c>
      <c r="E554">
        <v>0</v>
      </c>
      <c r="F554">
        <v>40210</v>
      </c>
      <c r="G554">
        <v>2</v>
      </c>
      <c r="H554">
        <v>0</v>
      </c>
      <c r="I554">
        <v>1</v>
      </c>
      <c r="J554">
        <v>0</v>
      </c>
      <c r="K554">
        <v>0</v>
      </c>
      <c r="L554">
        <v>2</v>
      </c>
      <c r="N554">
        <v>2020</v>
      </c>
      <c r="O554" t="s">
        <v>208</v>
      </c>
      <c r="P554">
        <v>1</v>
      </c>
      <c r="Q554" t="b">
        <v>1</v>
      </c>
      <c r="R554">
        <v>0</v>
      </c>
      <c r="S554">
        <v>40210</v>
      </c>
      <c r="T554">
        <v>2</v>
      </c>
      <c r="U554">
        <v>0</v>
      </c>
      <c r="V554">
        <v>1</v>
      </c>
      <c r="W554">
        <v>0</v>
      </c>
      <c r="X554">
        <v>0</v>
      </c>
      <c r="Y554">
        <v>2</v>
      </c>
      <c r="Z554">
        <f>IF(OR(P554=1,NOT(ISNA((MATCH(S554,Sheet4!H$2:H$57,0))))),1,0)</f>
        <v>1</v>
      </c>
    </row>
    <row r="555" spans="1:26" x14ac:dyDescent="0.3">
      <c r="A555">
        <v>2020</v>
      </c>
      <c r="B555" t="str">
        <v>July</v>
      </c>
      <c r="C555">
        <v>1</v>
      </c>
      <c r="D555" t="b">
        <v>1</v>
      </c>
      <c r="E555">
        <v>0</v>
      </c>
      <c r="F555">
        <v>40211</v>
      </c>
      <c r="G555">
        <v>11</v>
      </c>
      <c r="H555">
        <v>0</v>
      </c>
      <c r="I555">
        <v>6</v>
      </c>
      <c r="J555">
        <v>5</v>
      </c>
      <c r="K555">
        <v>0</v>
      </c>
      <c r="L555">
        <v>11</v>
      </c>
      <c r="N555">
        <v>2020</v>
      </c>
      <c r="O555" t="s">
        <v>208</v>
      </c>
      <c r="P555">
        <v>1</v>
      </c>
      <c r="Q555" t="b">
        <v>1</v>
      </c>
      <c r="R555">
        <v>0</v>
      </c>
      <c r="S555">
        <v>40211</v>
      </c>
      <c r="T555">
        <v>11</v>
      </c>
      <c r="U555">
        <v>0</v>
      </c>
      <c r="V555">
        <v>6</v>
      </c>
      <c r="W555">
        <v>5</v>
      </c>
      <c r="X555">
        <v>0</v>
      </c>
      <c r="Y555">
        <v>11</v>
      </c>
      <c r="Z555">
        <f>IF(OR(P555=1,NOT(ISNA((MATCH(S555,Sheet4!H$2:H$57,0))))),1,0)</f>
        <v>1</v>
      </c>
    </row>
    <row r="556" spans="1:26" x14ac:dyDescent="0.3">
      <c r="A556">
        <v>2020</v>
      </c>
      <c r="B556" t="str">
        <v>July</v>
      </c>
      <c r="C556">
        <v>1</v>
      </c>
      <c r="D556" t="b">
        <v>1</v>
      </c>
      <c r="E556">
        <v>0</v>
      </c>
      <c r="F556">
        <v>40212</v>
      </c>
      <c r="G556">
        <v>9</v>
      </c>
      <c r="H556">
        <v>0</v>
      </c>
      <c r="I556">
        <v>7</v>
      </c>
      <c r="J556">
        <v>2</v>
      </c>
      <c r="K556">
        <v>0</v>
      </c>
      <c r="L556">
        <v>9</v>
      </c>
      <c r="N556">
        <v>2020</v>
      </c>
      <c r="O556" t="s">
        <v>208</v>
      </c>
      <c r="P556">
        <v>1</v>
      </c>
      <c r="Q556" t="b">
        <v>1</v>
      </c>
      <c r="R556">
        <v>0</v>
      </c>
      <c r="S556">
        <v>40212</v>
      </c>
      <c r="T556">
        <v>9</v>
      </c>
      <c r="U556">
        <v>0</v>
      </c>
      <c r="V556">
        <v>7</v>
      </c>
      <c r="W556">
        <v>2</v>
      </c>
      <c r="X556">
        <v>0</v>
      </c>
      <c r="Y556">
        <v>9</v>
      </c>
      <c r="Z556">
        <f>IF(OR(P556=1,NOT(ISNA((MATCH(S556,Sheet4!H$2:H$57,0))))),1,0)</f>
        <v>1</v>
      </c>
    </row>
    <row r="557" spans="1:26" x14ac:dyDescent="0.3">
      <c r="A557">
        <v>2020</v>
      </c>
      <c r="B557" t="str">
        <v>July</v>
      </c>
      <c r="C557">
        <v>1</v>
      </c>
      <c r="D557" t="b">
        <v>1</v>
      </c>
      <c r="E557">
        <v>0</v>
      </c>
      <c r="F557">
        <v>40213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2</v>
      </c>
      <c r="N557">
        <v>2020</v>
      </c>
      <c r="O557" t="s">
        <v>208</v>
      </c>
      <c r="P557">
        <v>1</v>
      </c>
      <c r="Q557" t="b">
        <v>1</v>
      </c>
      <c r="R557">
        <v>0</v>
      </c>
      <c r="S557">
        <v>40213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2</v>
      </c>
      <c r="Z557">
        <f>IF(OR(P557=1,NOT(ISNA((MATCH(S557,Sheet4!H$2:H$57,0))))),1,0)</f>
        <v>1</v>
      </c>
    </row>
    <row r="558" spans="1:26" x14ac:dyDescent="0.3">
      <c r="A558">
        <v>2020</v>
      </c>
      <c r="B558" t="str">
        <v>July</v>
      </c>
      <c r="C558">
        <v>1</v>
      </c>
      <c r="D558" t="b">
        <v>1</v>
      </c>
      <c r="E558">
        <v>0</v>
      </c>
      <c r="F558">
        <v>40214</v>
      </c>
      <c r="G558">
        <v>9</v>
      </c>
      <c r="H558">
        <v>0</v>
      </c>
      <c r="I558">
        <v>7</v>
      </c>
      <c r="J558">
        <v>4</v>
      </c>
      <c r="K558">
        <v>0</v>
      </c>
      <c r="L558">
        <v>9</v>
      </c>
      <c r="N558">
        <v>2020</v>
      </c>
      <c r="O558" t="s">
        <v>208</v>
      </c>
      <c r="P558">
        <v>1</v>
      </c>
      <c r="Q558" t="b">
        <v>1</v>
      </c>
      <c r="R558">
        <v>0</v>
      </c>
      <c r="S558">
        <v>40214</v>
      </c>
      <c r="T558">
        <v>9</v>
      </c>
      <c r="U558">
        <v>0</v>
      </c>
      <c r="V558">
        <v>7</v>
      </c>
      <c r="W558">
        <v>4</v>
      </c>
      <c r="X558">
        <v>0</v>
      </c>
      <c r="Y558">
        <v>9</v>
      </c>
      <c r="Z558">
        <f>IF(OR(P558=1,NOT(ISNA((MATCH(S558,Sheet4!H$2:H$57,0))))),1,0)</f>
        <v>1</v>
      </c>
    </row>
    <row r="559" spans="1:26" x14ac:dyDescent="0.3">
      <c r="A559">
        <v>2020</v>
      </c>
      <c r="B559" t="str">
        <v>July</v>
      </c>
      <c r="C559">
        <v>1</v>
      </c>
      <c r="D559" t="b">
        <v>1</v>
      </c>
      <c r="E559">
        <v>0</v>
      </c>
      <c r="F559">
        <v>40215</v>
      </c>
      <c r="G559">
        <v>10</v>
      </c>
      <c r="H559">
        <v>0</v>
      </c>
      <c r="I559">
        <v>3</v>
      </c>
      <c r="J559">
        <v>3</v>
      </c>
      <c r="K559">
        <v>0</v>
      </c>
      <c r="L559">
        <v>10</v>
      </c>
      <c r="N559">
        <v>2020</v>
      </c>
      <c r="O559" t="s">
        <v>208</v>
      </c>
      <c r="P559">
        <v>1</v>
      </c>
      <c r="Q559" t="b">
        <v>1</v>
      </c>
      <c r="R559">
        <v>0</v>
      </c>
      <c r="S559">
        <v>40215</v>
      </c>
      <c r="T559">
        <v>10</v>
      </c>
      <c r="U559">
        <v>0</v>
      </c>
      <c r="V559">
        <v>3</v>
      </c>
      <c r="W559">
        <v>3</v>
      </c>
      <c r="X559">
        <v>0</v>
      </c>
      <c r="Y559">
        <v>10</v>
      </c>
      <c r="Z559">
        <f>IF(OR(P559=1,NOT(ISNA((MATCH(S559,Sheet4!H$2:H$57,0))))),1,0)</f>
        <v>1</v>
      </c>
    </row>
    <row r="560" spans="1:26" x14ac:dyDescent="0.3">
      <c r="A560">
        <v>2020</v>
      </c>
      <c r="B560" t="str">
        <v>July</v>
      </c>
      <c r="C560">
        <v>1</v>
      </c>
      <c r="D560" t="b">
        <v>1</v>
      </c>
      <c r="E560">
        <v>0</v>
      </c>
      <c r="F560">
        <v>40216</v>
      </c>
      <c r="G560">
        <v>8</v>
      </c>
      <c r="H560">
        <v>0</v>
      </c>
      <c r="I560">
        <v>5</v>
      </c>
      <c r="J560">
        <v>5</v>
      </c>
      <c r="K560">
        <v>0</v>
      </c>
      <c r="L560">
        <v>8</v>
      </c>
      <c r="N560">
        <v>2020</v>
      </c>
      <c r="O560" t="s">
        <v>208</v>
      </c>
      <c r="P560">
        <v>1</v>
      </c>
      <c r="Q560" t="b">
        <v>1</v>
      </c>
      <c r="R560">
        <v>0</v>
      </c>
      <c r="S560">
        <v>40216</v>
      </c>
      <c r="T560">
        <v>8</v>
      </c>
      <c r="U560">
        <v>0</v>
      </c>
      <c r="V560">
        <v>5</v>
      </c>
      <c r="W560">
        <v>5</v>
      </c>
      <c r="X560">
        <v>0</v>
      </c>
      <c r="Y560">
        <v>8</v>
      </c>
      <c r="Z560">
        <f>IF(OR(P560=1,NOT(ISNA((MATCH(S560,Sheet4!H$2:H$57,0))))),1,0)</f>
        <v>1</v>
      </c>
    </row>
    <row r="561" spans="1:26" x14ac:dyDescent="0.3">
      <c r="A561">
        <v>2020</v>
      </c>
      <c r="B561" t="str">
        <v>July</v>
      </c>
      <c r="C561">
        <v>1</v>
      </c>
      <c r="D561" t="b">
        <v>1</v>
      </c>
      <c r="E561">
        <v>0</v>
      </c>
      <c r="F561">
        <v>40217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N561">
        <v>2020</v>
      </c>
      <c r="O561" t="s">
        <v>208</v>
      </c>
      <c r="P561">
        <v>1</v>
      </c>
      <c r="Q561" t="b">
        <v>1</v>
      </c>
      <c r="R561">
        <v>0</v>
      </c>
      <c r="S561">
        <v>40217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f>IF(OR(P561=1,NOT(ISNA((MATCH(S561,Sheet4!H$2:H$57,0))))),1,0)</f>
        <v>1</v>
      </c>
    </row>
    <row r="562" spans="1:26" x14ac:dyDescent="0.3">
      <c r="A562">
        <v>2020</v>
      </c>
      <c r="B562" t="str">
        <v>July</v>
      </c>
      <c r="C562">
        <v>1</v>
      </c>
      <c r="D562" t="b">
        <v>1</v>
      </c>
      <c r="E562">
        <v>0</v>
      </c>
      <c r="F562">
        <v>40218</v>
      </c>
      <c r="G562">
        <v>6</v>
      </c>
      <c r="H562">
        <v>0</v>
      </c>
      <c r="I562">
        <v>4</v>
      </c>
      <c r="J562">
        <v>3</v>
      </c>
      <c r="K562">
        <v>0</v>
      </c>
      <c r="L562">
        <v>6</v>
      </c>
      <c r="N562">
        <v>2020</v>
      </c>
      <c r="O562" t="s">
        <v>208</v>
      </c>
      <c r="P562">
        <v>1</v>
      </c>
      <c r="Q562" t="b">
        <v>1</v>
      </c>
      <c r="R562">
        <v>0</v>
      </c>
      <c r="S562">
        <v>40218</v>
      </c>
      <c r="T562">
        <v>6</v>
      </c>
      <c r="U562">
        <v>0</v>
      </c>
      <c r="V562">
        <v>4</v>
      </c>
      <c r="W562">
        <v>3</v>
      </c>
      <c r="X562">
        <v>0</v>
      </c>
      <c r="Y562">
        <v>6</v>
      </c>
      <c r="Z562">
        <f>IF(OR(P562=1,NOT(ISNA((MATCH(S562,Sheet4!H$2:H$57,0))))),1,0)</f>
        <v>1</v>
      </c>
    </row>
    <row r="563" spans="1:26" x14ac:dyDescent="0.3">
      <c r="A563">
        <v>2020</v>
      </c>
      <c r="B563" t="str">
        <v>July</v>
      </c>
      <c r="C563">
        <v>1</v>
      </c>
      <c r="D563" t="b">
        <v>1</v>
      </c>
      <c r="E563">
        <v>0</v>
      </c>
      <c r="F563">
        <v>40219</v>
      </c>
      <c r="G563">
        <v>4</v>
      </c>
      <c r="H563">
        <v>0</v>
      </c>
      <c r="I563">
        <v>3</v>
      </c>
      <c r="J563">
        <v>1</v>
      </c>
      <c r="K563">
        <v>0</v>
      </c>
      <c r="L563">
        <v>4</v>
      </c>
      <c r="N563">
        <v>2020</v>
      </c>
      <c r="O563" t="s">
        <v>208</v>
      </c>
      <c r="P563">
        <v>1</v>
      </c>
      <c r="Q563" t="b">
        <v>1</v>
      </c>
      <c r="R563">
        <v>0</v>
      </c>
      <c r="S563">
        <v>40219</v>
      </c>
      <c r="T563">
        <v>4</v>
      </c>
      <c r="U563">
        <v>0</v>
      </c>
      <c r="V563">
        <v>3</v>
      </c>
      <c r="W563">
        <v>1</v>
      </c>
      <c r="X563">
        <v>0</v>
      </c>
      <c r="Y563">
        <v>4</v>
      </c>
      <c r="Z563">
        <f>IF(OR(P563=1,NOT(ISNA((MATCH(S563,Sheet4!H$2:H$57,0))))),1,0)</f>
        <v>1</v>
      </c>
    </row>
    <row r="564" spans="1:26" x14ac:dyDescent="0.3">
      <c r="A564">
        <v>2020</v>
      </c>
      <c r="B564" t="str">
        <v>July</v>
      </c>
      <c r="C564">
        <v>1</v>
      </c>
      <c r="D564" t="b">
        <v>1</v>
      </c>
      <c r="E564">
        <v>0</v>
      </c>
      <c r="F564">
        <v>40220</v>
      </c>
      <c r="G564">
        <v>2</v>
      </c>
      <c r="H564">
        <v>0</v>
      </c>
      <c r="I564">
        <v>2</v>
      </c>
      <c r="J564">
        <v>2</v>
      </c>
      <c r="K564">
        <v>0</v>
      </c>
      <c r="L564">
        <v>2</v>
      </c>
      <c r="N564">
        <v>2020</v>
      </c>
      <c r="O564" t="s">
        <v>208</v>
      </c>
      <c r="P564">
        <v>1</v>
      </c>
      <c r="Q564" t="b">
        <v>1</v>
      </c>
      <c r="R564">
        <v>0</v>
      </c>
      <c r="S564">
        <v>40220</v>
      </c>
      <c r="T564">
        <v>2</v>
      </c>
      <c r="U564">
        <v>0</v>
      </c>
      <c r="V564">
        <v>2</v>
      </c>
      <c r="W564">
        <v>2</v>
      </c>
      <c r="X564">
        <v>0</v>
      </c>
      <c r="Y564">
        <v>2</v>
      </c>
      <c r="Z564">
        <f>IF(OR(P564=1,NOT(ISNA((MATCH(S564,Sheet4!H$2:H$57,0))))),1,0)</f>
        <v>1</v>
      </c>
    </row>
    <row r="565" spans="1:26" x14ac:dyDescent="0.3">
      <c r="A565">
        <v>2020</v>
      </c>
      <c r="B565" t="str">
        <v>July</v>
      </c>
      <c r="C565">
        <v>1</v>
      </c>
      <c r="D565" t="b">
        <v>1</v>
      </c>
      <c r="E565">
        <v>0</v>
      </c>
      <c r="F565">
        <v>40222</v>
      </c>
      <c r="G565">
        <v>3</v>
      </c>
      <c r="H565">
        <v>0</v>
      </c>
      <c r="I565">
        <v>1</v>
      </c>
      <c r="J565">
        <v>1</v>
      </c>
      <c r="K565">
        <v>0</v>
      </c>
      <c r="L565">
        <v>3</v>
      </c>
      <c r="N565">
        <v>2020</v>
      </c>
      <c r="O565" t="s">
        <v>208</v>
      </c>
      <c r="P565">
        <v>1</v>
      </c>
      <c r="Q565" t="b">
        <v>1</v>
      </c>
      <c r="R565">
        <v>0</v>
      </c>
      <c r="S565">
        <v>40222</v>
      </c>
      <c r="T565">
        <v>3</v>
      </c>
      <c r="U565">
        <v>0</v>
      </c>
      <c r="V565">
        <v>1</v>
      </c>
      <c r="W565">
        <v>1</v>
      </c>
      <c r="X565">
        <v>0</v>
      </c>
      <c r="Y565">
        <v>3</v>
      </c>
      <c r="Z565">
        <f>IF(OR(P565=1,NOT(ISNA((MATCH(S565,Sheet4!H$2:H$57,0))))),1,0)</f>
        <v>1</v>
      </c>
    </row>
    <row r="566" spans="1:26" x14ac:dyDescent="0.3">
      <c r="A566">
        <v>2020</v>
      </c>
      <c r="B566" t="str">
        <v>July</v>
      </c>
      <c r="C566">
        <v>1</v>
      </c>
      <c r="D566" t="b">
        <v>1</v>
      </c>
      <c r="E566">
        <v>0</v>
      </c>
      <c r="F566">
        <v>40223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2</v>
      </c>
      <c r="N566">
        <v>2020</v>
      </c>
      <c r="O566" t="s">
        <v>208</v>
      </c>
      <c r="P566">
        <v>1</v>
      </c>
      <c r="Q566" t="b">
        <v>1</v>
      </c>
      <c r="R566">
        <v>0</v>
      </c>
      <c r="S566">
        <v>40223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2</v>
      </c>
      <c r="Z566">
        <f>IF(OR(P566=1,NOT(ISNA((MATCH(S566,Sheet4!H$2:H$57,0))))),1,0)</f>
        <v>1</v>
      </c>
    </row>
    <row r="567" spans="1:26" x14ac:dyDescent="0.3">
      <c r="A567">
        <v>2020</v>
      </c>
      <c r="B567" t="str">
        <v>July</v>
      </c>
      <c r="C567">
        <v>1</v>
      </c>
      <c r="D567" t="b">
        <v>1</v>
      </c>
      <c r="E567">
        <v>0</v>
      </c>
      <c r="F567">
        <v>40228</v>
      </c>
      <c r="G567">
        <v>2</v>
      </c>
      <c r="H567">
        <v>0</v>
      </c>
      <c r="I567">
        <v>1</v>
      </c>
      <c r="J567">
        <v>0</v>
      </c>
      <c r="K567">
        <v>0</v>
      </c>
      <c r="L567">
        <v>2</v>
      </c>
      <c r="N567">
        <v>2020</v>
      </c>
      <c r="O567" t="s">
        <v>208</v>
      </c>
      <c r="P567">
        <v>1</v>
      </c>
      <c r="Q567" t="b">
        <v>1</v>
      </c>
      <c r="R567">
        <v>0</v>
      </c>
      <c r="S567">
        <v>40228</v>
      </c>
      <c r="T567">
        <v>2</v>
      </c>
      <c r="U567">
        <v>0</v>
      </c>
      <c r="V567">
        <v>1</v>
      </c>
      <c r="W567">
        <v>0</v>
      </c>
      <c r="X567">
        <v>0</v>
      </c>
      <c r="Y567">
        <v>2</v>
      </c>
      <c r="Z567">
        <f>IF(OR(P567=1,NOT(ISNA((MATCH(S567,Sheet4!H$2:H$57,0))))),1,0)</f>
        <v>1</v>
      </c>
    </row>
    <row r="568" spans="1:26" x14ac:dyDescent="0.3">
      <c r="A568">
        <v>2020</v>
      </c>
      <c r="B568" t="str">
        <v>July</v>
      </c>
      <c r="C568">
        <v>1</v>
      </c>
      <c r="D568" t="b">
        <v>1</v>
      </c>
      <c r="E568">
        <v>0</v>
      </c>
      <c r="F568">
        <v>40229</v>
      </c>
      <c r="G568">
        <v>4</v>
      </c>
      <c r="H568">
        <v>0</v>
      </c>
      <c r="I568">
        <v>3</v>
      </c>
      <c r="J568">
        <v>2</v>
      </c>
      <c r="K568">
        <v>0</v>
      </c>
      <c r="L568">
        <v>4</v>
      </c>
      <c r="N568">
        <v>2020</v>
      </c>
      <c r="O568" t="s">
        <v>208</v>
      </c>
      <c r="P568">
        <v>1</v>
      </c>
      <c r="Q568" t="b">
        <v>1</v>
      </c>
      <c r="R568">
        <v>0</v>
      </c>
      <c r="S568">
        <v>40229</v>
      </c>
      <c r="T568">
        <v>4</v>
      </c>
      <c r="U568">
        <v>0</v>
      </c>
      <c r="V568">
        <v>3</v>
      </c>
      <c r="W568">
        <v>2</v>
      </c>
      <c r="X568">
        <v>0</v>
      </c>
      <c r="Y568">
        <v>4</v>
      </c>
      <c r="Z568">
        <f>IF(OR(P568=1,NOT(ISNA((MATCH(S568,Sheet4!H$2:H$57,0))))),1,0)</f>
        <v>1</v>
      </c>
    </row>
    <row r="569" spans="1:26" x14ac:dyDescent="0.3">
      <c r="A569">
        <v>2020</v>
      </c>
      <c r="B569" t="str">
        <v>July</v>
      </c>
      <c r="C569">
        <v>1</v>
      </c>
      <c r="D569" t="b">
        <v>1</v>
      </c>
      <c r="E569">
        <v>0</v>
      </c>
      <c r="F569">
        <v>40245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2</v>
      </c>
      <c r="N569">
        <v>2020</v>
      </c>
      <c r="O569" t="s">
        <v>208</v>
      </c>
      <c r="P569">
        <v>1</v>
      </c>
      <c r="Q569" t="b">
        <v>1</v>
      </c>
      <c r="R569">
        <v>0</v>
      </c>
      <c r="S569">
        <v>40245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2</v>
      </c>
      <c r="Z569">
        <f>IF(OR(P569=1,NOT(ISNA((MATCH(S569,Sheet4!H$2:H$57,0))))),1,0)</f>
        <v>1</v>
      </c>
    </row>
    <row r="570" spans="1:26" x14ac:dyDescent="0.3">
      <c r="A570">
        <v>2020</v>
      </c>
      <c r="B570" t="str">
        <v>July</v>
      </c>
      <c r="C570">
        <v>1</v>
      </c>
      <c r="D570" t="b">
        <v>1</v>
      </c>
      <c r="E570">
        <v>0</v>
      </c>
      <c r="F570">
        <v>40258</v>
      </c>
      <c r="G570">
        <v>3</v>
      </c>
      <c r="H570">
        <v>0</v>
      </c>
      <c r="I570">
        <v>0</v>
      </c>
      <c r="J570">
        <v>0</v>
      </c>
      <c r="K570">
        <v>0</v>
      </c>
      <c r="L570">
        <v>3</v>
      </c>
      <c r="N570">
        <v>2020</v>
      </c>
      <c r="O570" t="s">
        <v>208</v>
      </c>
      <c r="P570">
        <v>1</v>
      </c>
      <c r="Q570" t="b">
        <v>1</v>
      </c>
      <c r="R570">
        <v>0</v>
      </c>
      <c r="S570">
        <v>40258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3</v>
      </c>
      <c r="Z570">
        <f>IF(OR(P570=1,NOT(ISNA((MATCH(S570,Sheet4!H$2:H$57,0))))),1,0)</f>
        <v>1</v>
      </c>
    </row>
    <row r="571" spans="1:26" x14ac:dyDescent="0.3">
      <c r="A571">
        <v>2020</v>
      </c>
      <c r="B571" t="str">
        <v>July</v>
      </c>
      <c r="C571">
        <v>1</v>
      </c>
      <c r="D571" t="b">
        <v>1</v>
      </c>
      <c r="E571">
        <v>0</v>
      </c>
      <c r="F571">
        <v>40272</v>
      </c>
      <c r="G571">
        <v>10</v>
      </c>
      <c r="H571">
        <v>0</v>
      </c>
      <c r="I571">
        <v>6</v>
      </c>
      <c r="J571">
        <v>2</v>
      </c>
      <c r="K571">
        <v>0</v>
      </c>
      <c r="L571">
        <v>10</v>
      </c>
      <c r="N571">
        <v>2020</v>
      </c>
      <c r="O571" t="s">
        <v>208</v>
      </c>
      <c r="P571">
        <v>1</v>
      </c>
      <c r="Q571" t="b">
        <v>1</v>
      </c>
      <c r="R571">
        <v>0</v>
      </c>
      <c r="S571">
        <v>40272</v>
      </c>
      <c r="T571">
        <v>10</v>
      </c>
      <c r="U571">
        <v>0</v>
      </c>
      <c r="V571">
        <v>6</v>
      </c>
      <c r="W571">
        <v>2</v>
      </c>
      <c r="X571">
        <v>0</v>
      </c>
      <c r="Y571">
        <v>10</v>
      </c>
      <c r="Z571">
        <f>IF(OR(P571=1,NOT(ISNA((MATCH(S571,Sheet4!H$2:H$57,0))))),1,0)</f>
        <v>1</v>
      </c>
    </row>
    <row r="572" spans="1:26" x14ac:dyDescent="0.3">
      <c r="A572">
        <v>2020</v>
      </c>
      <c r="B572" t="str">
        <v>July</v>
      </c>
      <c r="C572">
        <v>1</v>
      </c>
      <c r="D572" t="b">
        <v>1</v>
      </c>
      <c r="E572">
        <v>0</v>
      </c>
      <c r="F572">
        <v>40291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2</v>
      </c>
      <c r="N572">
        <v>2020</v>
      </c>
      <c r="O572" t="s">
        <v>208</v>
      </c>
      <c r="P572">
        <v>1</v>
      </c>
      <c r="Q572" t="b">
        <v>1</v>
      </c>
      <c r="R572">
        <v>0</v>
      </c>
      <c r="S572">
        <v>40291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2</v>
      </c>
      <c r="Z572">
        <f>IF(OR(P572=1,NOT(ISNA((MATCH(S572,Sheet4!H$2:H$57,0))))),1,0)</f>
        <v>1</v>
      </c>
    </row>
    <row r="573" spans="1:26" x14ac:dyDescent="0.3">
      <c r="A573">
        <v>2020</v>
      </c>
      <c r="B573" t="str">
        <v>July</v>
      </c>
      <c r="C573">
        <v>1</v>
      </c>
      <c r="D573" t="b">
        <v>1</v>
      </c>
      <c r="E573">
        <v>0</v>
      </c>
      <c r="F573">
        <v>40299</v>
      </c>
      <c r="G573">
        <v>4</v>
      </c>
      <c r="H573">
        <v>0</v>
      </c>
      <c r="I573">
        <v>2</v>
      </c>
      <c r="J573">
        <v>1</v>
      </c>
      <c r="K573">
        <v>0</v>
      </c>
      <c r="L573">
        <v>4</v>
      </c>
      <c r="N573">
        <v>2020</v>
      </c>
      <c r="O573" t="s">
        <v>208</v>
      </c>
      <c r="P573">
        <v>1</v>
      </c>
      <c r="Q573" t="b">
        <v>1</v>
      </c>
      <c r="R573">
        <v>0</v>
      </c>
      <c r="S573">
        <v>40299</v>
      </c>
      <c r="T573">
        <v>4</v>
      </c>
      <c r="U573">
        <v>0</v>
      </c>
      <c r="V573">
        <v>2</v>
      </c>
      <c r="W573">
        <v>1</v>
      </c>
      <c r="X573">
        <v>0</v>
      </c>
      <c r="Y573">
        <v>4</v>
      </c>
      <c r="Z573">
        <f>IF(OR(P573=1,NOT(ISNA((MATCH(S573,Sheet4!H$2:H$57,0))))),1,0)</f>
        <v>1</v>
      </c>
    </row>
    <row r="574" spans="1:26" x14ac:dyDescent="0.3">
      <c r="A574">
        <v>2020</v>
      </c>
      <c r="B574" t="str">
        <v>July</v>
      </c>
      <c r="C574">
        <v>0</v>
      </c>
      <c r="D574" t="b">
        <v>1</v>
      </c>
      <c r="E574">
        <v>0</v>
      </c>
      <c r="F574">
        <v>40118</v>
      </c>
      <c r="G574">
        <v>5</v>
      </c>
      <c r="H574">
        <v>0</v>
      </c>
      <c r="I574">
        <v>3</v>
      </c>
      <c r="J574">
        <v>0</v>
      </c>
      <c r="K574">
        <v>0</v>
      </c>
      <c r="L574">
        <v>5</v>
      </c>
      <c r="N574">
        <v>2020</v>
      </c>
      <c r="O574" t="s">
        <v>208</v>
      </c>
      <c r="P574">
        <v>0</v>
      </c>
      <c r="Q574" t="b">
        <v>1</v>
      </c>
      <c r="R574">
        <v>0</v>
      </c>
      <c r="S574">
        <v>40118</v>
      </c>
      <c r="T574">
        <v>5</v>
      </c>
      <c r="U574">
        <v>0</v>
      </c>
      <c r="V574">
        <v>3</v>
      </c>
      <c r="W574">
        <v>0</v>
      </c>
      <c r="X574">
        <v>0</v>
      </c>
      <c r="Y574">
        <v>5</v>
      </c>
      <c r="Z574">
        <f>IF(OR(P574=1,NOT(ISNA((MATCH(S574,Sheet4!H$2:H$57,0))))),1,0)</f>
        <v>1</v>
      </c>
    </row>
    <row r="575" spans="1:26" x14ac:dyDescent="0.3">
      <c r="A575">
        <v>2020</v>
      </c>
      <c r="B575" t="str">
        <v>July</v>
      </c>
      <c r="C575">
        <v>0</v>
      </c>
      <c r="D575" t="b">
        <v>1</v>
      </c>
      <c r="E575">
        <v>0</v>
      </c>
      <c r="F575">
        <v>40059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N575">
        <v>2020</v>
      </c>
      <c r="O575" t="s">
        <v>208</v>
      </c>
      <c r="P575">
        <v>0</v>
      </c>
      <c r="Q575" t="b">
        <v>1</v>
      </c>
      <c r="R575">
        <v>0</v>
      </c>
      <c r="S575">
        <v>40059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f>IF(OR(P575=1,NOT(ISNA((MATCH(S575,Sheet4!H$2:H$57,0))))),1,0)</f>
        <v>1</v>
      </c>
    </row>
    <row r="576" spans="1:26" x14ac:dyDescent="0.3">
      <c r="A576">
        <v>2020</v>
      </c>
      <c r="B576" t="str">
        <v>August</v>
      </c>
      <c r="C576">
        <v>1</v>
      </c>
      <c r="D576" t="b">
        <v>1</v>
      </c>
      <c r="E576">
        <v>0</v>
      </c>
      <c r="F576">
        <v>40202</v>
      </c>
      <c r="G576">
        <v>11</v>
      </c>
      <c r="H576">
        <v>0</v>
      </c>
      <c r="I576">
        <v>5</v>
      </c>
      <c r="J576">
        <v>1</v>
      </c>
      <c r="K576">
        <v>0</v>
      </c>
      <c r="L576">
        <v>11</v>
      </c>
      <c r="N576">
        <v>2020</v>
      </c>
      <c r="O576" t="s">
        <v>226</v>
      </c>
      <c r="P576">
        <v>1</v>
      </c>
      <c r="Q576" t="b">
        <v>1</v>
      </c>
      <c r="R576">
        <v>0</v>
      </c>
      <c r="S576">
        <v>40202</v>
      </c>
      <c r="T576">
        <v>11</v>
      </c>
      <c r="U576">
        <v>0</v>
      </c>
      <c r="V576">
        <v>5</v>
      </c>
      <c r="W576">
        <v>1</v>
      </c>
      <c r="X576">
        <v>0</v>
      </c>
      <c r="Y576">
        <v>11</v>
      </c>
      <c r="Z576">
        <f>IF(OR(P576=1,NOT(ISNA((MATCH(S576,Sheet4!H$2:H$57,0))))),1,0)</f>
        <v>1</v>
      </c>
    </row>
    <row r="577" spans="1:26" x14ac:dyDescent="0.3">
      <c r="A577">
        <v>2020</v>
      </c>
      <c r="B577" t="str">
        <v>August</v>
      </c>
      <c r="C577">
        <v>1</v>
      </c>
      <c r="D577" t="b">
        <v>1</v>
      </c>
      <c r="E577">
        <v>0</v>
      </c>
      <c r="F577">
        <v>40203</v>
      </c>
      <c r="G577">
        <v>56</v>
      </c>
      <c r="H577">
        <v>0</v>
      </c>
      <c r="I577">
        <v>31</v>
      </c>
      <c r="J577">
        <v>18</v>
      </c>
      <c r="K577">
        <v>0</v>
      </c>
      <c r="L577">
        <v>56</v>
      </c>
      <c r="N577">
        <v>2020</v>
      </c>
      <c r="O577" t="s">
        <v>226</v>
      </c>
      <c r="P577">
        <v>1</v>
      </c>
      <c r="Q577" t="b">
        <v>1</v>
      </c>
      <c r="R577">
        <v>0</v>
      </c>
      <c r="S577">
        <v>40203</v>
      </c>
      <c r="T577">
        <v>56</v>
      </c>
      <c r="U577">
        <v>0</v>
      </c>
      <c r="V577">
        <v>31</v>
      </c>
      <c r="W577">
        <v>18</v>
      </c>
      <c r="X577">
        <v>0</v>
      </c>
      <c r="Y577">
        <v>56</v>
      </c>
      <c r="Z577">
        <f>IF(OR(P577=1,NOT(ISNA((MATCH(S577,Sheet4!H$2:H$57,0))))),1,0)</f>
        <v>1</v>
      </c>
    </row>
    <row r="578" spans="1:26" x14ac:dyDescent="0.3">
      <c r="A578">
        <v>2020</v>
      </c>
      <c r="B578" t="str">
        <v>August</v>
      </c>
      <c r="C578">
        <v>1</v>
      </c>
      <c r="D578" t="b">
        <v>1</v>
      </c>
      <c r="E578">
        <v>0</v>
      </c>
      <c r="F578">
        <v>40204</v>
      </c>
      <c r="G578">
        <v>9</v>
      </c>
      <c r="H578">
        <v>0</v>
      </c>
      <c r="I578">
        <v>5</v>
      </c>
      <c r="J578">
        <v>4</v>
      </c>
      <c r="K578">
        <v>0</v>
      </c>
      <c r="L578">
        <v>9</v>
      </c>
      <c r="N578">
        <v>2020</v>
      </c>
      <c r="O578" t="s">
        <v>226</v>
      </c>
      <c r="P578">
        <v>1</v>
      </c>
      <c r="Q578" t="b">
        <v>1</v>
      </c>
      <c r="R578">
        <v>0</v>
      </c>
      <c r="S578">
        <v>40204</v>
      </c>
      <c r="T578">
        <v>9</v>
      </c>
      <c r="U578">
        <v>0</v>
      </c>
      <c r="V578">
        <v>5</v>
      </c>
      <c r="W578">
        <v>4</v>
      </c>
      <c r="X578">
        <v>0</v>
      </c>
      <c r="Y578">
        <v>9</v>
      </c>
      <c r="Z578">
        <f>IF(OR(P578=1,NOT(ISNA((MATCH(S578,Sheet4!H$2:H$57,0))))),1,0)</f>
        <v>1</v>
      </c>
    </row>
    <row r="579" spans="1:26" x14ac:dyDescent="0.3">
      <c r="A579">
        <v>2020</v>
      </c>
      <c r="B579" t="str">
        <v>August</v>
      </c>
      <c r="C579">
        <v>1</v>
      </c>
      <c r="D579" t="b">
        <v>1</v>
      </c>
      <c r="E579">
        <v>0</v>
      </c>
      <c r="F579">
        <v>40205</v>
      </c>
      <c r="G579">
        <v>4</v>
      </c>
      <c r="H579">
        <v>0</v>
      </c>
      <c r="I579">
        <v>2</v>
      </c>
      <c r="J579">
        <v>2</v>
      </c>
      <c r="K579">
        <v>0</v>
      </c>
      <c r="L579">
        <v>4</v>
      </c>
      <c r="N579">
        <v>2020</v>
      </c>
      <c r="O579" t="s">
        <v>226</v>
      </c>
      <c r="P579">
        <v>1</v>
      </c>
      <c r="Q579" t="b">
        <v>1</v>
      </c>
      <c r="R579">
        <v>0</v>
      </c>
      <c r="S579">
        <v>40205</v>
      </c>
      <c r="T579">
        <v>4</v>
      </c>
      <c r="U579">
        <v>0</v>
      </c>
      <c r="V579">
        <v>2</v>
      </c>
      <c r="W579">
        <v>2</v>
      </c>
      <c r="X579">
        <v>0</v>
      </c>
      <c r="Y579">
        <v>4</v>
      </c>
      <c r="Z579">
        <f>IF(OR(P579=1,NOT(ISNA((MATCH(S579,Sheet4!H$2:H$57,0))))),1,0)</f>
        <v>1</v>
      </c>
    </row>
    <row r="580" spans="1:26" x14ac:dyDescent="0.3">
      <c r="A580">
        <v>2020</v>
      </c>
      <c r="B580" t="str">
        <v>August</v>
      </c>
      <c r="C580">
        <v>1</v>
      </c>
      <c r="D580" t="b">
        <v>1</v>
      </c>
      <c r="E580">
        <v>0</v>
      </c>
      <c r="F580">
        <v>40206</v>
      </c>
      <c r="G580">
        <v>17</v>
      </c>
      <c r="H580">
        <v>0</v>
      </c>
      <c r="I580">
        <v>8</v>
      </c>
      <c r="J580">
        <v>4</v>
      </c>
      <c r="K580">
        <v>0</v>
      </c>
      <c r="L580">
        <v>17</v>
      </c>
      <c r="N580">
        <v>2020</v>
      </c>
      <c r="O580" t="s">
        <v>226</v>
      </c>
      <c r="P580">
        <v>1</v>
      </c>
      <c r="Q580" t="b">
        <v>1</v>
      </c>
      <c r="R580">
        <v>0</v>
      </c>
      <c r="S580">
        <v>40206</v>
      </c>
      <c r="T580">
        <v>17</v>
      </c>
      <c r="U580">
        <v>0</v>
      </c>
      <c r="V580">
        <v>8</v>
      </c>
      <c r="W580">
        <v>4</v>
      </c>
      <c r="X580">
        <v>0</v>
      </c>
      <c r="Y580">
        <v>17</v>
      </c>
      <c r="Z580">
        <f>IF(OR(P580=1,NOT(ISNA((MATCH(S580,Sheet4!H$2:H$57,0))))),1,0)</f>
        <v>1</v>
      </c>
    </row>
    <row r="581" spans="1:26" x14ac:dyDescent="0.3">
      <c r="A581">
        <v>2020</v>
      </c>
      <c r="B581" t="str">
        <v>August</v>
      </c>
      <c r="C581">
        <v>1</v>
      </c>
      <c r="D581" t="b">
        <v>1</v>
      </c>
      <c r="E581">
        <v>0</v>
      </c>
      <c r="F581">
        <v>40207</v>
      </c>
      <c r="G581">
        <v>8</v>
      </c>
      <c r="H581">
        <v>0</v>
      </c>
      <c r="I581">
        <v>3</v>
      </c>
      <c r="J581">
        <v>1</v>
      </c>
      <c r="K581">
        <v>0</v>
      </c>
      <c r="L581">
        <v>8</v>
      </c>
      <c r="N581">
        <v>2020</v>
      </c>
      <c r="O581" t="s">
        <v>226</v>
      </c>
      <c r="P581">
        <v>1</v>
      </c>
      <c r="Q581" t="b">
        <v>1</v>
      </c>
      <c r="R581">
        <v>0</v>
      </c>
      <c r="S581">
        <v>40207</v>
      </c>
      <c r="T581">
        <v>8</v>
      </c>
      <c r="U581">
        <v>0</v>
      </c>
      <c r="V581">
        <v>3</v>
      </c>
      <c r="W581">
        <v>1</v>
      </c>
      <c r="X581">
        <v>0</v>
      </c>
      <c r="Y581">
        <v>8</v>
      </c>
      <c r="Z581">
        <f>IF(OR(P581=1,NOT(ISNA((MATCH(S581,Sheet4!H$2:H$57,0))))),1,0)</f>
        <v>1</v>
      </c>
    </row>
    <row r="582" spans="1:26" x14ac:dyDescent="0.3">
      <c r="A582">
        <v>2020</v>
      </c>
      <c r="B582" t="str">
        <v>August</v>
      </c>
      <c r="C582">
        <v>1</v>
      </c>
      <c r="D582" t="b">
        <v>1</v>
      </c>
      <c r="E582">
        <v>0</v>
      </c>
      <c r="F582">
        <v>40208</v>
      </c>
      <c r="G582">
        <v>38</v>
      </c>
      <c r="H582">
        <v>0</v>
      </c>
      <c r="I582">
        <v>19</v>
      </c>
      <c r="J582">
        <v>16</v>
      </c>
      <c r="K582">
        <v>0</v>
      </c>
      <c r="L582">
        <v>38</v>
      </c>
      <c r="N582">
        <v>2020</v>
      </c>
      <c r="O582" t="s">
        <v>226</v>
      </c>
      <c r="P582">
        <v>1</v>
      </c>
      <c r="Q582" t="b">
        <v>1</v>
      </c>
      <c r="R582">
        <v>0</v>
      </c>
      <c r="S582">
        <v>40208</v>
      </c>
      <c r="T582">
        <v>38</v>
      </c>
      <c r="U582">
        <v>0</v>
      </c>
      <c r="V582">
        <v>19</v>
      </c>
      <c r="W582">
        <v>16</v>
      </c>
      <c r="X582">
        <v>0</v>
      </c>
      <c r="Y582">
        <v>38</v>
      </c>
      <c r="Z582">
        <f>IF(OR(P582=1,NOT(ISNA((MATCH(S582,Sheet4!H$2:H$57,0))))),1,0)</f>
        <v>1</v>
      </c>
    </row>
    <row r="583" spans="1:26" x14ac:dyDescent="0.3">
      <c r="A583">
        <v>2020</v>
      </c>
      <c r="B583" t="str">
        <v>August</v>
      </c>
      <c r="C583">
        <v>1</v>
      </c>
      <c r="D583" t="b">
        <v>1</v>
      </c>
      <c r="E583">
        <v>0</v>
      </c>
      <c r="F583">
        <v>40209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N583">
        <v>2020</v>
      </c>
      <c r="O583" t="s">
        <v>226</v>
      </c>
      <c r="P583">
        <v>1</v>
      </c>
      <c r="Q583" t="b">
        <v>1</v>
      </c>
      <c r="R583">
        <v>0</v>
      </c>
      <c r="S583">
        <v>40209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f>IF(OR(P583=1,NOT(ISNA((MATCH(S583,Sheet4!H$2:H$57,0))))),1,0)</f>
        <v>1</v>
      </c>
    </row>
    <row r="584" spans="1:26" x14ac:dyDescent="0.3">
      <c r="A584">
        <v>2020</v>
      </c>
      <c r="B584" t="str">
        <v>August</v>
      </c>
      <c r="C584">
        <v>1</v>
      </c>
      <c r="D584" t="b">
        <v>1</v>
      </c>
      <c r="E584">
        <v>0</v>
      </c>
      <c r="F584">
        <v>40210</v>
      </c>
      <c r="G584">
        <v>29</v>
      </c>
      <c r="H584">
        <v>0</v>
      </c>
      <c r="I584">
        <v>8</v>
      </c>
      <c r="J584">
        <v>4</v>
      </c>
      <c r="K584">
        <v>0</v>
      </c>
      <c r="L584">
        <v>29</v>
      </c>
      <c r="N584">
        <v>2020</v>
      </c>
      <c r="O584" t="s">
        <v>226</v>
      </c>
      <c r="P584">
        <v>1</v>
      </c>
      <c r="Q584" t="b">
        <v>1</v>
      </c>
      <c r="R584">
        <v>0</v>
      </c>
      <c r="S584">
        <v>40210</v>
      </c>
      <c r="T584">
        <v>29</v>
      </c>
      <c r="U584">
        <v>0</v>
      </c>
      <c r="V584">
        <v>8</v>
      </c>
      <c r="W584">
        <v>4</v>
      </c>
      <c r="X584">
        <v>0</v>
      </c>
      <c r="Y584">
        <v>29</v>
      </c>
      <c r="Z584">
        <f>IF(OR(P584=1,NOT(ISNA((MATCH(S584,Sheet4!H$2:H$57,0))))),1,0)</f>
        <v>1</v>
      </c>
    </row>
    <row r="585" spans="1:26" x14ac:dyDescent="0.3">
      <c r="A585">
        <v>2020</v>
      </c>
      <c r="B585" t="str">
        <v>August</v>
      </c>
      <c r="C585">
        <v>1</v>
      </c>
      <c r="D585" t="b">
        <v>1</v>
      </c>
      <c r="E585">
        <v>0</v>
      </c>
      <c r="F585">
        <v>40211</v>
      </c>
      <c r="G585">
        <v>60</v>
      </c>
      <c r="H585">
        <v>0</v>
      </c>
      <c r="I585">
        <v>23</v>
      </c>
      <c r="J585">
        <v>14</v>
      </c>
      <c r="K585">
        <v>0</v>
      </c>
      <c r="L585">
        <v>60</v>
      </c>
      <c r="N585">
        <v>2020</v>
      </c>
      <c r="O585" t="s">
        <v>226</v>
      </c>
      <c r="P585">
        <v>1</v>
      </c>
      <c r="Q585" t="b">
        <v>1</v>
      </c>
      <c r="R585">
        <v>0</v>
      </c>
      <c r="S585">
        <v>40211</v>
      </c>
      <c r="T585">
        <v>60</v>
      </c>
      <c r="U585">
        <v>0</v>
      </c>
      <c r="V585">
        <v>23</v>
      </c>
      <c r="W585">
        <v>14</v>
      </c>
      <c r="X585">
        <v>0</v>
      </c>
      <c r="Y585">
        <v>60</v>
      </c>
      <c r="Z585">
        <f>IF(OR(P585=1,NOT(ISNA((MATCH(S585,Sheet4!H$2:H$57,0))))),1,0)</f>
        <v>1</v>
      </c>
    </row>
    <row r="586" spans="1:26" x14ac:dyDescent="0.3">
      <c r="A586">
        <v>2020</v>
      </c>
      <c r="B586" t="str">
        <v>August</v>
      </c>
      <c r="C586">
        <v>1</v>
      </c>
      <c r="D586" t="b">
        <v>1</v>
      </c>
      <c r="E586">
        <v>0</v>
      </c>
      <c r="F586">
        <v>40212</v>
      </c>
      <c r="G586">
        <v>42</v>
      </c>
      <c r="H586">
        <v>0</v>
      </c>
      <c r="I586">
        <v>18</v>
      </c>
      <c r="J586">
        <v>12</v>
      </c>
      <c r="K586">
        <v>0</v>
      </c>
      <c r="L586">
        <v>42</v>
      </c>
      <c r="N586">
        <v>2020</v>
      </c>
      <c r="O586" t="s">
        <v>226</v>
      </c>
      <c r="P586">
        <v>1</v>
      </c>
      <c r="Q586" t="b">
        <v>1</v>
      </c>
      <c r="R586">
        <v>0</v>
      </c>
      <c r="S586">
        <v>40212</v>
      </c>
      <c r="T586">
        <v>42</v>
      </c>
      <c r="U586">
        <v>0</v>
      </c>
      <c r="V586">
        <v>18</v>
      </c>
      <c r="W586">
        <v>12</v>
      </c>
      <c r="X586">
        <v>0</v>
      </c>
      <c r="Y586">
        <v>42</v>
      </c>
      <c r="Z586">
        <f>IF(OR(P586=1,NOT(ISNA((MATCH(S586,Sheet4!H$2:H$57,0))))),1,0)</f>
        <v>1</v>
      </c>
    </row>
    <row r="587" spans="1:26" x14ac:dyDescent="0.3">
      <c r="A587">
        <v>2020</v>
      </c>
      <c r="B587" t="str">
        <v>August</v>
      </c>
      <c r="C587">
        <v>1</v>
      </c>
      <c r="D587" t="b">
        <v>1</v>
      </c>
      <c r="E587">
        <v>0</v>
      </c>
      <c r="F587">
        <v>40213</v>
      </c>
      <c r="G587">
        <v>37</v>
      </c>
      <c r="H587">
        <v>0</v>
      </c>
      <c r="I587">
        <v>8</v>
      </c>
      <c r="J587">
        <v>7</v>
      </c>
      <c r="K587">
        <v>0</v>
      </c>
      <c r="L587">
        <v>37</v>
      </c>
      <c r="N587">
        <v>2020</v>
      </c>
      <c r="O587" t="s">
        <v>226</v>
      </c>
      <c r="P587">
        <v>1</v>
      </c>
      <c r="Q587" t="b">
        <v>1</v>
      </c>
      <c r="R587">
        <v>0</v>
      </c>
      <c r="S587">
        <v>40213</v>
      </c>
      <c r="T587">
        <v>37</v>
      </c>
      <c r="U587">
        <v>0</v>
      </c>
      <c r="V587">
        <v>8</v>
      </c>
      <c r="W587">
        <v>7</v>
      </c>
      <c r="X587">
        <v>0</v>
      </c>
      <c r="Y587">
        <v>37</v>
      </c>
      <c r="Z587">
        <f>IF(OR(P587=1,NOT(ISNA((MATCH(S587,Sheet4!H$2:H$57,0))))),1,0)</f>
        <v>1</v>
      </c>
    </row>
    <row r="588" spans="1:26" x14ac:dyDescent="0.3">
      <c r="A588">
        <v>2020</v>
      </c>
      <c r="B588" t="str">
        <v>August</v>
      </c>
      <c r="C588">
        <v>1</v>
      </c>
      <c r="D588" t="b">
        <v>1</v>
      </c>
      <c r="E588">
        <v>0</v>
      </c>
      <c r="F588">
        <v>40214</v>
      </c>
      <c r="G588">
        <v>87</v>
      </c>
      <c r="H588">
        <v>0</v>
      </c>
      <c r="I588">
        <v>38</v>
      </c>
      <c r="J588">
        <v>22</v>
      </c>
      <c r="K588">
        <v>0</v>
      </c>
      <c r="L588">
        <v>87</v>
      </c>
      <c r="N588">
        <v>2020</v>
      </c>
      <c r="O588" t="s">
        <v>226</v>
      </c>
      <c r="P588">
        <v>1</v>
      </c>
      <c r="Q588" t="b">
        <v>1</v>
      </c>
      <c r="R588">
        <v>0</v>
      </c>
      <c r="S588">
        <v>40214</v>
      </c>
      <c r="T588">
        <v>87</v>
      </c>
      <c r="U588">
        <v>0</v>
      </c>
      <c r="V588">
        <v>38</v>
      </c>
      <c r="W588">
        <v>22</v>
      </c>
      <c r="X588">
        <v>0</v>
      </c>
      <c r="Y588">
        <v>87</v>
      </c>
      <c r="Z588">
        <f>IF(OR(P588=1,NOT(ISNA((MATCH(S588,Sheet4!H$2:H$57,0))))),1,0)</f>
        <v>1</v>
      </c>
    </row>
    <row r="589" spans="1:26" x14ac:dyDescent="0.3">
      <c r="A589">
        <v>2020</v>
      </c>
      <c r="B589" t="str">
        <v>August</v>
      </c>
      <c r="C589">
        <v>1</v>
      </c>
      <c r="D589" t="b">
        <v>1</v>
      </c>
      <c r="E589">
        <v>0</v>
      </c>
      <c r="F589">
        <v>40215</v>
      </c>
      <c r="G589">
        <v>62</v>
      </c>
      <c r="H589">
        <v>0</v>
      </c>
      <c r="I589">
        <v>27</v>
      </c>
      <c r="J589">
        <v>19</v>
      </c>
      <c r="K589">
        <v>0</v>
      </c>
      <c r="L589">
        <v>62</v>
      </c>
      <c r="N589">
        <v>2020</v>
      </c>
      <c r="O589" t="s">
        <v>226</v>
      </c>
      <c r="P589">
        <v>1</v>
      </c>
      <c r="Q589" t="b">
        <v>1</v>
      </c>
      <c r="R589">
        <v>0</v>
      </c>
      <c r="S589">
        <v>40215</v>
      </c>
      <c r="T589">
        <v>62</v>
      </c>
      <c r="U589">
        <v>0</v>
      </c>
      <c r="V589">
        <v>27</v>
      </c>
      <c r="W589">
        <v>19</v>
      </c>
      <c r="X589">
        <v>0</v>
      </c>
      <c r="Y589">
        <v>62</v>
      </c>
      <c r="Z589">
        <f>IF(OR(P589=1,NOT(ISNA((MATCH(S589,Sheet4!H$2:H$57,0))))),1,0)</f>
        <v>1</v>
      </c>
    </row>
    <row r="590" spans="1:26" x14ac:dyDescent="0.3">
      <c r="A590">
        <v>2020</v>
      </c>
      <c r="B590" t="str">
        <v>August</v>
      </c>
      <c r="C590">
        <v>1</v>
      </c>
      <c r="D590" t="b">
        <v>1</v>
      </c>
      <c r="E590">
        <v>0</v>
      </c>
      <c r="F590">
        <v>40216</v>
      </c>
      <c r="G590">
        <v>61</v>
      </c>
      <c r="H590">
        <v>0</v>
      </c>
      <c r="I590">
        <v>29</v>
      </c>
      <c r="J590">
        <v>19</v>
      </c>
      <c r="K590">
        <v>0</v>
      </c>
      <c r="L590">
        <v>61</v>
      </c>
      <c r="N590">
        <v>2020</v>
      </c>
      <c r="O590" t="s">
        <v>226</v>
      </c>
      <c r="P590">
        <v>1</v>
      </c>
      <c r="Q590" t="b">
        <v>1</v>
      </c>
      <c r="R590">
        <v>0</v>
      </c>
      <c r="S590">
        <v>40216</v>
      </c>
      <c r="T590">
        <v>61</v>
      </c>
      <c r="U590">
        <v>0</v>
      </c>
      <c r="V590">
        <v>29</v>
      </c>
      <c r="W590">
        <v>19</v>
      </c>
      <c r="X590">
        <v>0</v>
      </c>
      <c r="Y590">
        <v>61</v>
      </c>
      <c r="Z590">
        <f>IF(OR(P590=1,NOT(ISNA((MATCH(S590,Sheet4!H$2:H$57,0))))),1,0)</f>
        <v>1</v>
      </c>
    </row>
    <row r="591" spans="1:26" x14ac:dyDescent="0.3">
      <c r="A591">
        <v>2020</v>
      </c>
      <c r="B591" t="str">
        <v>August</v>
      </c>
      <c r="C591">
        <v>1</v>
      </c>
      <c r="D591" t="b">
        <v>1</v>
      </c>
      <c r="E591">
        <v>0</v>
      </c>
      <c r="F591">
        <v>40217</v>
      </c>
      <c r="G591">
        <v>16</v>
      </c>
      <c r="H591">
        <v>0</v>
      </c>
      <c r="I591">
        <v>6</v>
      </c>
      <c r="J591">
        <v>4</v>
      </c>
      <c r="K591">
        <v>0</v>
      </c>
      <c r="L591">
        <v>16</v>
      </c>
      <c r="N591">
        <v>2020</v>
      </c>
      <c r="O591" t="s">
        <v>226</v>
      </c>
      <c r="P591">
        <v>1</v>
      </c>
      <c r="Q591" t="b">
        <v>1</v>
      </c>
      <c r="R591">
        <v>0</v>
      </c>
      <c r="S591">
        <v>40217</v>
      </c>
      <c r="T591">
        <v>16</v>
      </c>
      <c r="U591">
        <v>0</v>
      </c>
      <c r="V591">
        <v>6</v>
      </c>
      <c r="W591">
        <v>4</v>
      </c>
      <c r="X591">
        <v>0</v>
      </c>
      <c r="Y591">
        <v>16</v>
      </c>
      <c r="Z591">
        <f>IF(OR(P591=1,NOT(ISNA((MATCH(S591,Sheet4!H$2:H$57,0))))),1,0)</f>
        <v>1</v>
      </c>
    </row>
    <row r="592" spans="1:26" x14ac:dyDescent="0.3">
      <c r="A592">
        <v>2020</v>
      </c>
      <c r="B592" t="str">
        <v>August</v>
      </c>
      <c r="C592">
        <v>1</v>
      </c>
      <c r="D592" t="b">
        <v>1</v>
      </c>
      <c r="E592">
        <v>0</v>
      </c>
      <c r="F592">
        <v>40218</v>
      </c>
      <c r="G592">
        <v>71</v>
      </c>
      <c r="H592">
        <v>0</v>
      </c>
      <c r="I592">
        <v>36</v>
      </c>
      <c r="J592">
        <v>25</v>
      </c>
      <c r="K592">
        <v>0</v>
      </c>
      <c r="L592">
        <v>71</v>
      </c>
      <c r="N592">
        <v>2020</v>
      </c>
      <c r="O592" t="s">
        <v>226</v>
      </c>
      <c r="P592">
        <v>1</v>
      </c>
      <c r="Q592" t="b">
        <v>1</v>
      </c>
      <c r="R592">
        <v>0</v>
      </c>
      <c r="S592">
        <v>40218</v>
      </c>
      <c r="T592">
        <v>71</v>
      </c>
      <c r="U592">
        <v>0</v>
      </c>
      <c r="V592">
        <v>36</v>
      </c>
      <c r="W592">
        <v>25</v>
      </c>
      <c r="X592">
        <v>0</v>
      </c>
      <c r="Y592">
        <v>71</v>
      </c>
      <c r="Z592">
        <f>IF(OR(P592=1,NOT(ISNA((MATCH(S592,Sheet4!H$2:H$57,0))))),1,0)</f>
        <v>1</v>
      </c>
    </row>
    <row r="593" spans="1:26" x14ac:dyDescent="0.3">
      <c r="A593">
        <v>2020</v>
      </c>
      <c r="B593" t="str">
        <v>August</v>
      </c>
      <c r="C593">
        <v>1</v>
      </c>
      <c r="D593" t="b">
        <v>1</v>
      </c>
      <c r="E593">
        <v>0</v>
      </c>
      <c r="F593">
        <v>40219</v>
      </c>
      <c r="G593">
        <v>86</v>
      </c>
      <c r="H593">
        <v>0</v>
      </c>
      <c r="I593">
        <v>38</v>
      </c>
      <c r="J593">
        <v>22</v>
      </c>
      <c r="K593">
        <v>0</v>
      </c>
      <c r="L593">
        <v>86</v>
      </c>
      <c r="N593">
        <v>2020</v>
      </c>
      <c r="O593" t="s">
        <v>226</v>
      </c>
      <c r="P593">
        <v>1</v>
      </c>
      <c r="Q593" t="b">
        <v>1</v>
      </c>
      <c r="R593">
        <v>0</v>
      </c>
      <c r="S593">
        <v>40219</v>
      </c>
      <c r="T593">
        <v>86</v>
      </c>
      <c r="U593">
        <v>0</v>
      </c>
      <c r="V593">
        <v>38</v>
      </c>
      <c r="W593">
        <v>22</v>
      </c>
      <c r="X593">
        <v>0</v>
      </c>
      <c r="Y593">
        <v>86</v>
      </c>
      <c r="Z593">
        <f>IF(OR(P593=1,NOT(ISNA((MATCH(S593,Sheet4!H$2:H$57,0))))),1,0)</f>
        <v>1</v>
      </c>
    </row>
    <row r="594" spans="1:26" x14ac:dyDescent="0.3">
      <c r="A594">
        <v>2020</v>
      </c>
      <c r="B594" t="str">
        <v>August</v>
      </c>
      <c r="C594">
        <v>1</v>
      </c>
      <c r="D594" t="b">
        <v>1</v>
      </c>
      <c r="E594">
        <v>0</v>
      </c>
      <c r="F594">
        <v>40220</v>
      </c>
      <c r="G594">
        <v>19</v>
      </c>
      <c r="H594">
        <v>0</v>
      </c>
      <c r="I594">
        <v>7</v>
      </c>
      <c r="J594">
        <v>3</v>
      </c>
      <c r="K594">
        <v>0</v>
      </c>
      <c r="L594">
        <v>19</v>
      </c>
      <c r="N594">
        <v>2020</v>
      </c>
      <c r="O594" t="s">
        <v>226</v>
      </c>
      <c r="P594">
        <v>1</v>
      </c>
      <c r="Q594" t="b">
        <v>1</v>
      </c>
      <c r="R594">
        <v>0</v>
      </c>
      <c r="S594">
        <v>40220</v>
      </c>
      <c r="T594">
        <v>19</v>
      </c>
      <c r="U594">
        <v>0</v>
      </c>
      <c r="V594">
        <v>7</v>
      </c>
      <c r="W594">
        <v>3</v>
      </c>
      <c r="X594">
        <v>0</v>
      </c>
      <c r="Y594">
        <v>19</v>
      </c>
      <c r="Z594">
        <f>IF(OR(P594=1,NOT(ISNA((MATCH(S594,Sheet4!H$2:H$57,0))))),1,0)</f>
        <v>1</v>
      </c>
    </row>
    <row r="595" spans="1:26" x14ac:dyDescent="0.3">
      <c r="A595">
        <v>2020</v>
      </c>
      <c r="B595" t="str">
        <v>August</v>
      </c>
      <c r="C595">
        <v>1</v>
      </c>
      <c r="D595" t="b">
        <v>1</v>
      </c>
      <c r="E595">
        <v>0</v>
      </c>
      <c r="F595">
        <v>40222</v>
      </c>
      <c r="G595">
        <v>7</v>
      </c>
      <c r="H595">
        <v>0</v>
      </c>
      <c r="I595">
        <v>4</v>
      </c>
      <c r="J595">
        <v>2</v>
      </c>
      <c r="K595">
        <v>0</v>
      </c>
      <c r="L595">
        <v>7</v>
      </c>
      <c r="N595">
        <v>2020</v>
      </c>
      <c r="O595" t="s">
        <v>226</v>
      </c>
      <c r="P595">
        <v>1</v>
      </c>
      <c r="Q595" t="b">
        <v>1</v>
      </c>
      <c r="R595">
        <v>0</v>
      </c>
      <c r="S595">
        <v>40222</v>
      </c>
      <c r="T595">
        <v>7</v>
      </c>
      <c r="U595">
        <v>0</v>
      </c>
      <c r="V595">
        <v>4</v>
      </c>
      <c r="W595">
        <v>2</v>
      </c>
      <c r="X595">
        <v>0</v>
      </c>
      <c r="Y595">
        <v>7</v>
      </c>
      <c r="Z595">
        <f>IF(OR(P595=1,NOT(ISNA((MATCH(S595,Sheet4!H$2:H$57,0))))),1,0)</f>
        <v>1</v>
      </c>
    </row>
    <row r="596" spans="1:26" x14ac:dyDescent="0.3">
      <c r="A596">
        <v>2020</v>
      </c>
      <c r="B596" t="str">
        <v>August</v>
      </c>
      <c r="C596">
        <v>1</v>
      </c>
      <c r="D596" t="b">
        <v>1</v>
      </c>
      <c r="E596">
        <v>0</v>
      </c>
      <c r="F596">
        <v>40223</v>
      </c>
      <c r="G596">
        <v>19</v>
      </c>
      <c r="H596">
        <v>0</v>
      </c>
      <c r="I596">
        <v>5</v>
      </c>
      <c r="J596">
        <v>3</v>
      </c>
      <c r="K596">
        <v>0</v>
      </c>
      <c r="L596">
        <v>19</v>
      </c>
      <c r="N596">
        <v>2020</v>
      </c>
      <c r="O596" t="s">
        <v>226</v>
      </c>
      <c r="P596">
        <v>1</v>
      </c>
      <c r="Q596" t="b">
        <v>1</v>
      </c>
      <c r="R596">
        <v>0</v>
      </c>
      <c r="S596">
        <v>40223</v>
      </c>
      <c r="T596">
        <v>19</v>
      </c>
      <c r="U596">
        <v>0</v>
      </c>
      <c r="V596">
        <v>5</v>
      </c>
      <c r="W596">
        <v>3</v>
      </c>
      <c r="X596">
        <v>0</v>
      </c>
      <c r="Y596">
        <v>19</v>
      </c>
      <c r="Z596">
        <f>IF(OR(P596=1,NOT(ISNA((MATCH(S596,Sheet4!H$2:H$57,0))))),1,0)</f>
        <v>1</v>
      </c>
    </row>
    <row r="597" spans="1:26" x14ac:dyDescent="0.3">
      <c r="A597">
        <v>2020</v>
      </c>
      <c r="B597" t="str">
        <v>August</v>
      </c>
      <c r="C597">
        <v>1</v>
      </c>
      <c r="D597" t="b">
        <v>1</v>
      </c>
      <c r="E597">
        <v>0</v>
      </c>
      <c r="F597">
        <v>40228</v>
      </c>
      <c r="G597">
        <v>6</v>
      </c>
      <c r="H597">
        <v>0</v>
      </c>
      <c r="I597">
        <v>3</v>
      </c>
      <c r="J597">
        <v>2</v>
      </c>
      <c r="K597">
        <v>0</v>
      </c>
      <c r="L597">
        <v>6</v>
      </c>
      <c r="N597">
        <v>2020</v>
      </c>
      <c r="O597" t="s">
        <v>226</v>
      </c>
      <c r="P597">
        <v>1</v>
      </c>
      <c r="Q597" t="b">
        <v>1</v>
      </c>
      <c r="R597">
        <v>0</v>
      </c>
      <c r="S597">
        <v>40228</v>
      </c>
      <c r="T597">
        <v>6</v>
      </c>
      <c r="U597">
        <v>0</v>
      </c>
      <c r="V597">
        <v>3</v>
      </c>
      <c r="W597">
        <v>2</v>
      </c>
      <c r="X597">
        <v>0</v>
      </c>
      <c r="Y597">
        <v>6</v>
      </c>
      <c r="Z597">
        <f>IF(OR(P597=1,NOT(ISNA((MATCH(S597,Sheet4!H$2:H$57,0))))),1,0)</f>
        <v>1</v>
      </c>
    </row>
    <row r="598" spans="1:26" x14ac:dyDescent="0.3">
      <c r="A598">
        <v>2020</v>
      </c>
      <c r="B598" t="str">
        <v>August</v>
      </c>
      <c r="C598">
        <v>1</v>
      </c>
      <c r="D598" t="b">
        <v>1</v>
      </c>
      <c r="E598">
        <v>0</v>
      </c>
      <c r="F598">
        <v>40229</v>
      </c>
      <c r="G598">
        <v>16</v>
      </c>
      <c r="H598">
        <v>0</v>
      </c>
      <c r="I598">
        <v>3</v>
      </c>
      <c r="J598">
        <v>1</v>
      </c>
      <c r="K598">
        <v>0</v>
      </c>
      <c r="L598">
        <v>16</v>
      </c>
      <c r="N598">
        <v>2020</v>
      </c>
      <c r="O598" t="s">
        <v>226</v>
      </c>
      <c r="P598">
        <v>1</v>
      </c>
      <c r="Q598" t="b">
        <v>1</v>
      </c>
      <c r="R598">
        <v>0</v>
      </c>
      <c r="S598">
        <v>40229</v>
      </c>
      <c r="T598">
        <v>16</v>
      </c>
      <c r="U598">
        <v>0</v>
      </c>
      <c r="V598">
        <v>3</v>
      </c>
      <c r="W598">
        <v>1</v>
      </c>
      <c r="X598">
        <v>0</v>
      </c>
      <c r="Y598">
        <v>16</v>
      </c>
      <c r="Z598">
        <f>IF(OR(P598=1,NOT(ISNA((MATCH(S598,Sheet4!H$2:H$57,0))))),1,0)</f>
        <v>1</v>
      </c>
    </row>
    <row r="599" spans="1:26" x14ac:dyDescent="0.3">
      <c r="A599">
        <v>2020</v>
      </c>
      <c r="B599" t="str">
        <v>August</v>
      </c>
      <c r="C599">
        <v>1</v>
      </c>
      <c r="D599" t="b">
        <v>1</v>
      </c>
      <c r="E599">
        <v>0</v>
      </c>
      <c r="F599">
        <v>40241</v>
      </c>
      <c r="G599">
        <v>6</v>
      </c>
      <c r="H599">
        <v>0</v>
      </c>
      <c r="I599">
        <v>1</v>
      </c>
      <c r="J599">
        <v>0</v>
      </c>
      <c r="K599">
        <v>0</v>
      </c>
      <c r="L599">
        <v>6</v>
      </c>
      <c r="N599">
        <v>2020</v>
      </c>
      <c r="O599" t="s">
        <v>226</v>
      </c>
      <c r="P599">
        <v>1</v>
      </c>
      <c r="Q599" t="b">
        <v>1</v>
      </c>
      <c r="R599">
        <v>0</v>
      </c>
      <c r="S599">
        <v>40241</v>
      </c>
      <c r="T599">
        <v>6</v>
      </c>
      <c r="U599">
        <v>0</v>
      </c>
      <c r="V599">
        <v>1</v>
      </c>
      <c r="W599">
        <v>0</v>
      </c>
      <c r="X599">
        <v>0</v>
      </c>
      <c r="Y599">
        <v>6</v>
      </c>
      <c r="Z599">
        <f>IF(OR(P599=1,NOT(ISNA((MATCH(S599,Sheet4!H$2:H$57,0))))),1,0)</f>
        <v>1</v>
      </c>
    </row>
    <row r="600" spans="1:26" x14ac:dyDescent="0.3">
      <c r="A600">
        <v>2020</v>
      </c>
      <c r="B600" t="str">
        <v>August</v>
      </c>
      <c r="C600">
        <v>1</v>
      </c>
      <c r="D600" t="b">
        <v>1</v>
      </c>
      <c r="E600">
        <v>0</v>
      </c>
      <c r="F600">
        <v>40242</v>
      </c>
      <c r="G600">
        <v>6</v>
      </c>
      <c r="H600">
        <v>0</v>
      </c>
      <c r="I600">
        <v>3</v>
      </c>
      <c r="J600">
        <v>2</v>
      </c>
      <c r="K600">
        <v>0</v>
      </c>
      <c r="L600">
        <v>6</v>
      </c>
      <c r="N600">
        <v>2020</v>
      </c>
      <c r="O600" t="s">
        <v>226</v>
      </c>
      <c r="P600">
        <v>1</v>
      </c>
      <c r="Q600" t="b">
        <v>1</v>
      </c>
      <c r="R600">
        <v>0</v>
      </c>
      <c r="S600">
        <v>40242</v>
      </c>
      <c r="T600">
        <v>6</v>
      </c>
      <c r="U600">
        <v>0</v>
      </c>
      <c r="V600">
        <v>3</v>
      </c>
      <c r="W600">
        <v>2</v>
      </c>
      <c r="X600">
        <v>0</v>
      </c>
      <c r="Y600">
        <v>6</v>
      </c>
      <c r="Z600">
        <f>IF(OR(P600=1,NOT(ISNA((MATCH(S600,Sheet4!H$2:H$57,0))))),1,0)</f>
        <v>1</v>
      </c>
    </row>
    <row r="601" spans="1:26" x14ac:dyDescent="0.3">
      <c r="A601">
        <v>2020</v>
      </c>
      <c r="B601" t="str">
        <v>August</v>
      </c>
      <c r="C601">
        <v>1</v>
      </c>
      <c r="D601" t="b">
        <v>1</v>
      </c>
      <c r="E601">
        <v>0</v>
      </c>
      <c r="F601">
        <v>40243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2</v>
      </c>
      <c r="N601">
        <v>2020</v>
      </c>
      <c r="O601" t="s">
        <v>226</v>
      </c>
      <c r="P601">
        <v>1</v>
      </c>
      <c r="Q601" t="b">
        <v>1</v>
      </c>
      <c r="R601">
        <v>0</v>
      </c>
      <c r="S601">
        <v>40243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2</v>
      </c>
      <c r="Z601">
        <f>IF(OR(P601=1,NOT(ISNA((MATCH(S601,Sheet4!H$2:H$57,0))))),1,0)</f>
        <v>1</v>
      </c>
    </row>
    <row r="602" spans="1:26" x14ac:dyDescent="0.3">
      <c r="A602">
        <v>2020</v>
      </c>
      <c r="B602" t="str">
        <v>August</v>
      </c>
      <c r="C602">
        <v>1</v>
      </c>
      <c r="D602" t="b">
        <v>1</v>
      </c>
      <c r="E602">
        <v>0</v>
      </c>
      <c r="F602">
        <v>40245</v>
      </c>
      <c r="G602">
        <v>2</v>
      </c>
      <c r="H602">
        <v>0</v>
      </c>
      <c r="I602">
        <v>1</v>
      </c>
      <c r="J602">
        <v>0</v>
      </c>
      <c r="K602">
        <v>0</v>
      </c>
      <c r="L602">
        <v>2</v>
      </c>
      <c r="N602">
        <v>2020</v>
      </c>
      <c r="O602" t="s">
        <v>226</v>
      </c>
      <c r="P602">
        <v>1</v>
      </c>
      <c r="Q602" t="b">
        <v>1</v>
      </c>
      <c r="R602">
        <v>0</v>
      </c>
      <c r="S602">
        <v>40245</v>
      </c>
      <c r="T602">
        <v>2</v>
      </c>
      <c r="U602">
        <v>0</v>
      </c>
      <c r="V602">
        <v>1</v>
      </c>
      <c r="W602">
        <v>0</v>
      </c>
      <c r="X602">
        <v>0</v>
      </c>
      <c r="Y602">
        <v>2</v>
      </c>
      <c r="Z602">
        <f>IF(OR(P602=1,NOT(ISNA((MATCH(S602,Sheet4!H$2:H$57,0))))),1,0)</f>
        <v>1</v>
      </c>
    </row>
    <row r="603" spans="1:26" x14ac:dyDescent="0.3">
      <c r="A603">
        <v>2020</v>
      </c>
      <c r="B603" t="str">
        <v>August</v>
      </c>
      <c r="C603">
        <v>1</v>
      </c>
      <c r="D603" t="b">
        <v>1</v>
      </c>
      <c r="E603">
        <v>0</v>
      </c>
      <c r="F603">
        <v>40256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N603">
        <v>2020</v>
      </c>
      <c r="O603" t="s">
        <v>226</v>
      </c>
      <c r="P603">
        <v>1</v>
      </c>
      <c r="Q603" t="b">
        <v>1</v>
      </c>
      <c r="R603">
        <v>0</v>
      </c>
      <c r="S603">
        <v>40256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f>IF(OR(P603=1,NOT(ISNA((MATCH(S603,Sheet4!H$2:H$57,0))))),1,0)</f>
        <v>1</v>
      </c>
    </row>
    <row r="604" spans="1:26" x14ac:dyDescent="0.3">
      <c r="A604">
        <v>2020</v>
      </c>
      <c r="B604" t="str">
        <v>August</v>
      </c>
      <c r="C604">
        <v>1</v>
      </c>
      <c r="D604" t="b">
        <v>1</v>
      </c>
      <c r="E604">
        <v>0</v>
      </c>
      <c r="F604">
        <v>40258</v>
      </c>
      <c r="G604">
        <v>31</v>
      </c>
      <c r="H604">
        <v>0</v>
      </c>
      <c r="I604">
        <v>14</v>
      </c>
      <c r="J604">
        <v>10</v>
      </c>
      <c r="K604">
        <v>0</v>
      </c>
      <c r="L604">
        <v>30</v>
      </c>
      <c r="N604">
        <v>2020</v>
      </c>
      <c r="O604" t="s">
        <v>226</v>
      </c>
      <c r="P604">
        <v>1</v>
      </c>
      <c r="Q604" t="b">
        <v>1</v>
      </c>
      <c r="R604">
        <v>0</v>
      </c>
      <c r="S604">
        <v>40258</v>
      </c>
      <c r="T604">
        <v>31</v>
      </c>
      <c r="U604">
        <v>0</v>
      </c>
      <c r="V604">
        <v>14</v>
      </c>
      <c r="W604">
        <v>10</v>
      </c>
      <c r="X604">
        <v>0</v>
      </c>
      <c r="Y604">
        <v>30</v>
      </c>
      <c r="Z604">
        <f>IF(OR(P604=1,NOT(ISNA((MATCH(S604,Sheet4!H$2:H$57,0))))),1,0)</f>
        <v>1</v>
      </c>
    </row>
    <row r="605" spans="1:26" x14ac:dyDescent="0.3">
      <c r="A605">
        <v>2020</v>
      </c>
      <c r="B605" t="str">
        <v>August</v>
      </c>
      <c r="C605">
        <v>1</v>
      </c>
      <c r="D605" t="b">
        <v>1</v>
      </c>
      <c r="E605">
        <v>0</v>
      </c>
      <c r="F605">
        <v>40272</v>
      </c>
      <c r="G605">
        <v>36</v>
      </c>
      <c r="H605">
        <v>0</v>
      </c>
      <c r="I605">
        <v>16</v>
      </c>
      <c r="J605">
        <v>6</v>
      </c>
      <c r="K605">
        <v>0</v>
      </c>
      <c r="L605">
        <v>36</v>
      </c>
      <c r="N605">
        <v>2020</v>
      </c>
      <c r="O605" t="s">
        <v>226</v>
      </c>
      <c r="P605">
        <v>1</v>
      </c>
      <c r="Q605" t="b">
        <v>1</v>
      </c>
      <c r="R605">
        <v>0</v>
      </c>
      <c r="S605">
        <v>40272</v>
      </c>
      <c r="T605">
        <v>36</v>
      </c>
      <c r="U605">
        <v>0</v>
      </c>
      <c r="V605">
        <v>16</v>
      </c>
      <c r="W605">
        <v>6</v>
      </c>
      <c r="X605">
        <v>0</v>
      </c>
      <c r="Y605">
        <v>36</v>
      </c>
      <c r="Z605">
        <f>IF(OR(P605=1,NOT(ISNA((MATCH(S605,Sheet4!H$2:H$57,0))))),1,0)</f>
        <v>1</v>
      </c>
    </row>
    <row r="606" spans="1:26" x14ac:dyDescent="0.3">
      <c r="A606">
        <v>2020</v>
      </c>
      <c r="B606" t="str">
        <v>August</v>
      </c>
      <c r="C606">
        <v>1</v>
      </c>
      <c r="D606" t="b">
        <v>1</v>
      </c>
      <c r="E606">
        <v>0</v>
      </c>
      <c r="F606">
        <v>40291</v>
      </c>
      <c r="G606">
        <v>7</v>
      </c>
      <c r="H606">
        <v>0</v>
      </c>
      <c r="I606">
        <v>4</v>
      </c>
      <c r="J606">
        <v>1</v>
      </c>
      <c r="K606">
        <v>0</v>
      </c>
      <c r="L606">
        <v>7</v>
      </c>
      <c r="N606">
        <v>2020</v>
      </c>
      <c r="O606" t="s">
        <v>226</v>
      </c>
      <c r="P606">
        <v>1</v>
      </c>
      <c r="Q606" t="b">
        <v>1</v>
      </c>
      <c r="R606">
        <v>0</v>
      </c>
      <c r="S606">
        <v>40291</v>
      </c>
      <c r="T606">
        <v>7</v>
      </c>
      <c r="U606">
        <v>0</v>
      </c>
      <c r="V606">
        <v>4</v>
      </c>
      <c r="W606">
        <v>1</v>
      </c>
      <c r="X606">
        <v>0</v>
      </c>
      <c r="Y606">
        <v>7</v>
      </c>
      <c r="Z606">
        <f>IF(OR(P606=1,NOT(ISNA((MATCH(S606,Sheet4!H$2:H$57,0))))),1,0)</f>
        <v>1</v>
      </c>
    </row>
    <row r="607" spans="1:26" x14ac:dyDescent="0.3">
      <c r="A607">
        <v>2020</v>
      </c>
      <c r="B607" t="str">
        <v>August</v>
      </c>
      <c r="C607">
        <v>1</v>
      </c>
      <c r="D607" t="b">
        <v>1</v>
      </c>
      <c r="E607">
        <v>0</v>
      </c>
      <c r="F607">
        <v>40299</v>
      </c>
      <c r="G607">
        <v>5</v>
      </c>
      <c r="H607">
        <v>0</v>
      </c>
      <c r="I607">
        <v>2</v>
      </c>
      <c r="J607">
        <v>2</v>
      </c>
      <c r="K607">
        <v>0</v>
      </c>
      <c r="L607">
        <v>4</v>
      </c>
      <c r="N607">
        <v>2020</v>
      </c>
      <c r="O607" t="s">
        <v>226</v>
      </c>
      <c r="P607">
        <v>1</v>
      </c>
      <c r="Q607" t="b">
        <v>1</v>
      </c>
      <c r="R607">
        <v>0</v>
      </c>
      <c r="S607">
        <v>40299</v>
      </c>
      <c r="T607">
        <v>5</v>
      </c>
      <c r="U607">
        <v>0</v>
      </c>
      <c r="V607">
        <v>2</v>
      </c>
      <c r="W607">
        <v>2</v>
      </c>
      <c r="X607">
        <v>0</v>
      </c>
      <c r="Y607">
        <v>4</v>
      </c>
      <c r="Z607">
        <f>IF(OR(P607=1,NOT(ISNA((MATCH(S607,Sheet4!H$2:H$57,0))))),1,0)</f>
        <v>1</v>
      </c>
    </row>
    <row r="608" spans="1:26" x14ac:dyDescent="0.3">
      <c r="A608">
        <v>2020</v>
      </c>
      <c r="B608" t="str">
        <v>August</v>
      </c>
      <c r="C608">
        <v>0</v>
      </c>
      <c r="D608" t="b">
        <v>1</v>
      </c>
      <c r="E608">
        <v>0</v>
      </c>
      <c r="F608">
        <v>40118</v>
      </c>
      <c r="G608">
        <v>5</v>
      </c>
      <c r="H608">
        <v>0</v>
      </c>
      <c r="I608">
        <v>4</v>
      </c>
      <c r="J608">
        <v>1</v>
      </c>
      <c r="K608">
        <v>0</v>
      </c>
      <c r="L608">
        <v>5</v>
      </c>
      <c r="N608">
        <v>2020</v>
      </c>
      <c r="O608" t="s">
        <v>226</v>
      </c>
      <c r="P608">
        <v>0</v>
      </c>
      <c r="Q608" t="b">
        <v>1</v>
      </c>
      <c r="R608">
        <v>0</v>
      </c>
      <c r="S608">
        <v>40118</v>
      </c>
      <c r="T608">
        <v>5</v>
      </c>
      <c r="U608">
        <v>0</v>
      </c>
      <c r="V608">
        <v>4</v>
      </c>
      <c r="W608">
        <v>1</v>
      </c>
      <c r="X608">
        <v>0</v>
      </c>
      <c r="Y608">
        <v>5</v>
      </c>
      <c r="Z608">
        <f>IF(OR(P608=1,NOT(ISNA((MATCH(S608,Sheet4!H$2:H$57,0))))),1,0)</f>
        <v>1</v>
      </c>
    </row>
    <row r="609" spans="1:26" x14ac:dyDescent="0.3">
      <c r="A609">
        <v>2020</v>
      </c>
      <c r="B609" t="str">
        <v>August</v>
      </c>
      <c r="C609">
        <v>0</v>
      </c>
      <c r="D609" t="b">
        <v>1</v>
      </c>
      <c r="E609">
        <v>0</v>
      </c>
      <c r="F609">
        <v>40059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1</v>
      </c>
      <c r="N609">
        <v>2020</v>
      </c>
      <c r="O609" t="s">
        <v>226</v>
      </c>
      <c r="P609">
        <v>0</v>
      </c>
      <c r="Q609" t="b">
        <v>1</v>
      </c>
      <c r="R609">
        <v>0</v>
      </c>
      <c r="S609">
        <v>40059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1</v>
      </c>
      <c r="Z609">
        <f>IF(OR(P609=1,NOT(ISNA((MATCH(S609,Sheet4!H$2:H$57,0))))),1,0)</f>
        <v>1</v>
      </c>
    </row>
    <row r="610" spans="1:26" x14ac:dyDescent="0.3">
      <c r="A610">
        <v>2020</v>
      </c>
      <c r="B610" t="str">
        <v>September</v>
      </c>
      <c r="C610">
        <v>1</v>
      </c>
      <c r="D610" t="b">
        <v>1</v>
      </c>
      <c r="E610">
        <v>0</v>
      </c>
      <c r="F610">
        <v>40203</v>
      </c>
      <c r="G610">
        <v>22</v>
      </c>
      <c r="H610">
        <v>0</v>
      </c>
      <c r="I610">
        <v>13</v>
      </c>
      <c r="J610">
        <v>9</v>
      </c>
      <c r="K610">
        <v>0</v>
      </c>
      <c r="L610">
        <v>20</v>
      </c>
      <c r="N610">
        <v>2020</v>
      </c>
      <c r="O610" t="s">
        <v>572</v>
      </c>
      <c r="P610">
        <v>1</v>
      </c>
      <c r="Q610" t="b">
        <v>1</v>
      </c>
      <c r="R610">
        <v>0</v>
      </c>
      <c r="S610">
        <v>40203</v>
      </c>
      <c r="T610">
        <v>22</v>
      </c>
      <c r="U610">
        <v>0</v>
      </c>
      <c r="V610">
        <v>13</v>
      </c>
      <c r="W610">
        <v>9</v>
      </c>
      <c r="X610">
        <v>0</v>
      </c>
      <c r="Y610">
        <v>20</v>
      </c>
      <c r="Z610">
        <f>IF(OR(P610=1,NOT(ISNA((MATCH(S610,Sheet4!H$2:H$57,0))))),1,0)</f>
        <v>1</v>
      </c>
    </row>
    <row r="611" spans="1:26" x14ac:dyDescent="0.3">
      <c r="A611">
        <v>2020</v>
      </c>
      <c r="B611" t="str">
        <v>September</v>
      </c>
      <c r="C611">
        <v>1</v>
      </c>
      <c r="D611" t="b">
        <v>1</v>
      </c>
      <c r="E611">
        <v>0</v>
      </c>
      <c r="F611">
        <v>40204</v>
      </c>
      <c r="G611">
        <v>14</v>
      </c>
      <c r="H611">
        <v>0</v>
      </c>
      <c r="I611">
        <v>6</v>
      </c>
      <c r="J611">
        <v>4</v>
      </c>
      <c r="K611">
        <v>0</v>
      </c>
      <c r="L611">
        <v>14</v>
      </c>
      <c r="N611">
        <v>2020</v>
      </c>
      <c r="O611" t="s">
        <v>572</v>
      </c>
      <c r="P611">
        <v>1</v>
      </c>
      <c r="Q611" t="b">
        <v>1</v>
      </c>
      <c r="R611">
        <v>0</v>
      </c>
      <c r="S611">
        <v>40204</v>
      </c>
      <c r="T611">
        <v>14</v>
      </c>
      <c r="U611">
        <v>0</v>
      </c>
      <c r="V611">
        <v>6</v>
      </c>
      <c r="W611">
        <v>4</v>
      </c>
      <c r="X611">
        <v>0</v>
      </c>
      <c r="Y611">
        <v>14</v>
      </c>
      <c r="Z611">
        <f>IF(OR(P611=1,NOT(ISNA((MATCH(S611,Sheet4!H$2:H$57,0))))),1,0)</f>
        <v>1</v>
      </c>
    </row>
    <row r="612" spans="1:26" x14ac:dyDescent="0.3">
      <c r="A612">
        <v>2020</v>
      </c>
      <c r="B612" t="str">
        <v>September</v>
      </c>
      <c r="C612">
        <v>1</v>
      </c>
      <c r="D612" t="b">
        <v>1</v>
      </c>
      <c r="E612">
        <v>0</v>
      </c>
      <c r="F612">
        <v>40205</v>
      </c>
      <c r="G612">
        <v>4</v>
      </c>
      <c r="H612">
        <v>0</v>
      </c>
      <c r="I612">
        <v>1</v>
      </c>
      <c r="J612">
        <v>1</v>
      </c>
      <c r="K612">
        <v>1</v>
      </c>
      <c r="L612">
        <v>4</v>
      </c>
      <c r="N612">
        <v>2020</v>
      </c>
      <c r="O612" t="s">
        <v>572</v>
      </c>
      <c r="P612">
        <v>1</v>
      </c>
      <c r="Q612" t="b">
        <v>1</v>
      </c>
      <c r="R612">
        <v>0</v>
      </c>
      <c r="S612">
        <v>40205</v>
      </c>
      <c r="T612">
        <v>4</v>
      </c>
      <c r="U612">
        <v>0</v>
      </c>
      <c r="V612">
        <v>1</v>
      </c>
      <c r="W612">
        <v>1</v>
      </c>
      <c r="X612">
        <v>1</v>
      </c>
      <c r="Y612">
        <v>4</v>
      </c>
      <c r="Z612">
        <f>IF(OR(P612=1,NOT(ISNA((MATCH(S612,Sheet4!H$2:H$57,0))))),1,0)</f>
        <v>1</v>
      </c>
    </row>
    <row r="613" spans="1:26" x14ac:dyDescent="0.3">
      <c r="A613">
        <v>2020</v>
      </c>
      <c r="B613" t="str">
        <v>September</v>
      </c>
      <c r="C613">
        <v>1</v>
      </c>
      <c r="D613" t="b">
        <v>1</v>
      </c>
      <c r="E613">
        <v>0</v>
      </c>
      <c r="F613">
        <v>40206</v>
      </c>
      <c r="G613">
        <v>29</v>
      </c>
      <c r="H613">
        <v>0</v>
      </c>
      <c r="I613">
        <v>13</v>
      </c>
      <c r="J613">
        <v>10</v>
      </c>
      <c r="K613">
        <v>0</v>
      </c>
      <c r="L613">
        <v>27</v>
      </c>
      <c r="N613">
        <v>2020</v>
      </c>
      <c r="O613" t="s">
        <v>572</v>
      </c>
      <c r="P613">
        <v>1</v>
      </c>
      <c r="Q613" t="b">
        <v>1</v>
      </c>
      <c r="R613">
        <v>0</v>
      </c>
      <c r="S613">
        <v>40206</v>
      </c>
      <c r="T613">
        <v>29</v>
      </c>
      <c r="U613">
        <v>0</v>
      </c>
      <c r="V613">
        <v>13</v>
      </c>
      <c r="W613">
        <v>10</v>
      </c>
      <c r="X613">
        <v>0</v>
      </c>
      <c r="Y613">
        <v>27</v>
      </c>
      <c r="Z613">
        <f>IF(OR(P613=1,NOT(ISNA((MATCH(S613,Sheet4!H$2:H$57,0))))),1,0)</f>
        <v>1</v>
      </c>
    </row>
    <row r="614" spans="1:26" x14ac:dyDescent="0.3">
      <c r="A614">
        <v>2020</v>
      </c>
      <c r="B614" t="str">
        <v>September</v>
      </c>
      <c r="C614">
        <v>1</v>
      </c>
      <c r="D614" t="b">
        <v>1</v>
      </c>
      <c r="E614">
        <v>0</v>
      </c>
      <c r="F614">
        <v>40207</v>
      </c>
      <c r="G614">
        <v>5</v>
      </c>
      <c r="H614">
        <v>0</v>
      </c>
      <c r="I614">
        <v>4</v>
      </c>
      <c r="J614">
        <v>1</v>
      </c>
      <c r="K614">
        <v>0</v>
      </c>
      <c r="L614">
        <v>5</v>
      </c>
      <c r="N614">
        <v>2020</v>
      </c>
      <c r="O614" t="s">
        <v>572</v>
      </c>
      <c r="P614">
        <v>1</v>
      </c>
      <c r="Q614" t="b">
        <v>1</v>
      </c>
      <c r="R614">
        <v>0</v>
      </c>
      <c r="S614">
        <v>40207</v>
      </c>
      <c r="T614">
        <v>5</v>
      </c>
      <c r="U614">
        <v>0</v>
      </c>
      <c r="V614">
        <v>4</v>
      </c>
      <c r="W614">
        <v>1</v>
      </c>
      <c r="X614">
        <v>0</v>
      </c>
      <c r="Y614">
        <v>5</v>
      </c>
      <c r="Z614">
        <f>IF(OR(P614=1,NOT(ISNA((MATCH(S614,Sheet4!H$2:H$57,0))))),1,0)</f>
        <v>1</v>
      </c>
    </row>
    <row r="615" spans="1:26" x14ac:dyDescent="0.3">
      <c r="A615">
        <v>2020</v>
      </c>
      <c r="B615" t="str">
        <v>September</v>
      </c>
      <c r="C615">
        <v>1</v>
      </c>
      <c r="D615" t="b">
        <v>1</v>
      </c>
      <c r="E615">
        <v>0</v>
      </c>
      <c r="F615">
        <v>40208</v>
      </c>
      <c r="G615">
        <v>22</v>
      </c>
      <c r="H615">
        <v>0</v>
      </c>
      <c r="I615">
        <v>14</v>
      </c>
      <c r="J615">
        <v>11</v>
      </c>
      <c r="K615">
        <v>0</v>
      </c>
      <c r="L615">
        <v>21</v>
      </c>
      <c r="N615">
        <v>2020</v>
      </c>
      <c r="O615" t="s">
        <v>572</v>
      </c>
      <c r="P615">
        <v>1</v>
      </c>
      <c r="Q615" t="b">
        <v>1</v>
      </c>
      <c r="R615">
        <v>0</v>
      </c>
      <c r="S615">
        <v>40208</v>
      </c>
      <c r="T615">
        <v>22</v>
      </c>
      <c r="U615">
        <v>0</v>
      </c>
      <c r="V615">
        <v>14</v>
      </c>
      <c r="W615">
        <v>11</v>
      </c>
      <c r="X615">
        <v>0</v>
      </c>
      <c r="Y615">
        <v>21</v>
      </c>
      <c r="Z615">
        <f>IF(OR(P615=1,NOT(ISNA((MATCH(S615,Sheet4!H$2:H$57,0))))),1,0)</f>
        <v>1</v>
      </c>
    </row>
    <row r="616" spans="1:26" x14ac:dyDescent="0.3">
      <c r="A616">
        <v>2020</v>
      </c>
      <c r="B616" t="str">
        <v>September</v>
      </c>
      <c r="C616">
        <v>1</v>
      </c>
      <c r="D616" t="b">
        <v>1</v>
      </c>
      <c r="E616">
        <v>0</v>
      </c>
      <c r="F616">
        <v>40210</v>
      </c>
      <c r="G616">
        <v>14</v>
      </c>
      <c r="H616">
        <v>0</v>
      </c>
      <c r="I616">
        <v>4</v>
      </c>
      <c r="J616">
        <v>1</v>
      </c>
      <c r="K616">
        <v>0</v>
      </c>
      <c r="L616">
        <v>14</v>
      </c>
      <c r="N616">
        <v>2020</v>
      </c>
      <c r="O616" t="s">
        <v>572</v>
      </c>
      <c r="P616">
        <v>1</v>
      </c>
      <c r="Q616" t="b">
        <v>1</v>
      </c>
      <c r="R616">
        <v>0</v>
      </c>
      <c r="S616">
        <v>40210</v>
      </c>
      <c r="T616">
        <v>14</v>
      </c>
      <c r="U616">
        <v>0</v>
      </c>
      <c r="V616">
        <v>4</v>
      </c>
      <c r="W616">
        <v>1</v>
      </c>
      <c r="X616">
        <v>0</v>
      </c>
      <c r="Y616">
        <v>14</v>
      </c>
      <c r="Z616">
        <f>IF(OR(P616=1,NOT(ISNA((MATCH(S616,Sheet4!H$2:H$57,0))))),1,0)</f>
        <v>1</v>
      </c>
    </row>
    <row r="617" spans="1:26" x14ac:dyDescent="0.3">
      <c r="A617">
        <v>2020</v>
      </c>
      <c r="B617" t="str">
        <v>September</v>
      </c>
      <c r="C617">
        <v>1</v>
      </c>
      <c r="D617" t="b">
        <v>1</v>
      </c>
      <c r="E617">
        <v>0</v>
      </c>
      <c r="F617">
        <v>40211</v>
      </c>
      <c r="G617">
        <v>22</v>
      </c>
      <c r="H617">
        <v>0</v>
      </c>
      <c r="I617">
        <v>10</v>
      </c>
      <c r="J617">
        <v>3</v>
      </c>
      <c r="K617">
        <v>0</v>
      </c>
      <c r="L617">
        <v>20</v>
      </c>
      <c r="N617">
        <v>2020</v>
      </c>
      <c r="O617" t="s">
        <v>572</v>
      </c>
      <c r="P617">
        <v>1</v>
      </c>
      <c r="Q617" t="b">
        <v>1</v>
      </c>
      <c r="R617">
        <v>0</v>
      </c>
      <c r="S617">
        <v>40211</v>
      </c>
      <c r="T617">
        <v>22</v>
      </c>
      <c r="U617">
        <v>0</v>
      </c>
      <c r="V617">
        <v>10</v>
      </c>
      <c r="W617">
        <v>3</v>
      </c>
      <c r="X617">
        <v>0</v>
      </c>
      <c r="Y617">
        <v>20</v>
      </c>
      <c r="Z617">
        <f>IF(OR(P617=1,NOT(ISNA((MATCH(S617,Sheet4!H$2:H$57,0))))),1,0)</f>
        <v>1</v>
      </c>
    </row>
    <row r="618" spans="1:26" x14ac:dyDescent="0.3">
      <c r="A618">
        <v>2020</v>
      </c>
      <c r="B618" t="str">
        <v>September</v>
      </c>
      <c r="C618">
        <v>1</v>
      </c>
      <c r="D618" t="b">
        <v>1</v>
      </c>
      <c r="E618">
        <v>0</v>
      </c>
      <c r="F618">
        <v>40212</v>
      </c>
      <c r="G618">
        <v>24</v>
      </c>
      <c r="H618">
        <v>0</v>
      </c>
      <c r="I618">
        <v>11</v>
      </c>
      <c r="J618">
        <v>5</v>
      </c>
      <c r="K618">
        <v>0</v>
      </c>
      <c r="L618">
        <v>21</v>
      </c>
      <c r="N618">
        <v>2020</v>
      </c>
      <c r="O618" t="s">
        <v>572</v>
      </c>
      <c r="P618">
        <v>1</v>
      </c>
      <c r="Q618" t="b">
        <v>1</v>
      </c>
      <c r="R618">
        <v>0</v>
      </c>
      <c r="S618">
        <v>40212</v>
      </c>
      <c r="T618">
        <v>24</v>
      </c>
      <c r="U618">
        <v>0</v>
      </c>
      <c r="V618">
        <v>11</v>
      </c>
      <c r="W618">
        <v>5</v>
      </c>
      <c r="X618">
        <v>0</v>
      </c>
      <c r="Y618">
        <v>21</v>
      </c>
      <c r="Z618">
        <f>IF(OR(P618=1,NOT(ISNA((MATCH(S618,Sheet4!H$2:H$57,0))))),1,0)</f>
        <v>1</v>
      </c>
    </row>
    <row r="619" spans="1:26" x14ac:dyDescent="0.3">
      <c r="A619">
        <v>2020</v>
      </c>
      <c r="B619" t="str">
        <v>September</v>
      </c>
      <c r="C619">
        <v>1</v>
      </c>
      <c r="D619" t="b">
        <v>1</v>
      </c>
      <c r="E619">
        <v>0</v>
      </c>
      <c r="F619">
        <v>40213</v>
      </c>
      <c r="G619">
        <v>21</v>
      </c>
      <c r="H619">
        <v>0</v>
      </c>
      <c r="I619">
        <v>6</v>
      </c>
      <c r="J619">
        <v>2</v>
      </c>
      <c r="K619">
        <v>0</v>
      </c>
      <c r="L619">
        <v>7</v>
      </c>
      <c r="N619">
        <v>2020</v>
      </c>
      <c r="O619" t="s">
        <v>572</v>
      </c>
      <c r="P619">
        <v>1</v>
      </c>
      <c r="Q619" t="b">
        <v>1</v>
      </c>
      <c r="R619">
        <v>0</v>
      </c>
      <c r="S619">
        <v>40213</v>
      </c>
      <c r="T619">
        <v>21</v>
      </c>
      <c r="U619">
        <v>0</v>
      </c>
      <c r="V619">
        <v>6</v>
      </c>
      <c r="W619">
        <v>2</v>
      </c>
      <c r="X619">
        <v>0</v>
      </c>
      <c r="Y619">
        <v>7</v>
      </c>
      <c r="Z619">
        <f>IF(OR(P619=1,NOT(ISNA((MATCH(S619,Sheet4!H$2:H$57,0))))),1,0)</f>
        <v>1</v>
      </c>
    </row>
    <row r="620" spans="1:26" x14ac:dyDescent="0.3">
      <c r="A620">
        <v>2020</v>
      </c>
      <c r="B620" t="str">
        <v>September</v>
      </c>
      <c r="C620">
        <v>1</v>
      </c>
      <c r="D620" t="b">
        <v>1</v>
      </c>
      <c r="E620">
        <v>0</v>
      </c>
      <c r="F620">
        <v>40214</v>
      </c>
      <c r="G620">
        <v>62</v>
      </c>
      <c r="H620">
        <v>0</v>
      </c>
      <c r="I620">
        <v>16</v>
      </c>
      <c r="J620">
        <v>9</v>
      </c>
      <c r="K620">
        <v>0</v>
      </c>
      <c r="L620">
        <v>59</v>
      </c>
      <c r="N620">
        <v>2020</v>
      </c>
      <c r="O620" t="s">
        <v>572</v>
      </c>
      <c r="P620">
        <v>1</v>
      </c>
      <c r="Q620" t="b">
        <v>1</v>
      </c>
      <c r="R620">
        <v>0</v>
      </c>
      <c r="S620">
        <v>40214</v>
      </c>
      <c r="T620">
        <v>62</v>
      </c>
      <c r="U620">
        <v>0</v>
      </c>
      <c r="V620">
        <v>16</v>
      </c>
      <c r="W620">
        <v>9</v>
      </c>
      <c r="X620">
        <v>0</v>
      </c>
      <c r="Y620">
        <v>59</v>
      </c>
      <c r="Z620">
        <f>IF(OR(P620=1,NOT(ISNA((MATCH(S620,Sheet4!H$2:H$57,0))))),1,0)</f>
        <v>1</v>
      </c>
    </row>
    <row r="621" spans="1:26" x14ac:dyDescent="0.3">
      <c r="A621">
        <v>2020</v>
      </c>
      <c r="B621" t="str">
        <v>September</v>
      </c>
      <c r="C621">
        <v>1</v>
      </c>
      <c r="D621" t="b">
        <v>1</v>
      </c>
      <c r="E621">
        <v>0</v>
      </c>
      <c r="F621">
        <v>40215</v>
      </c>
      <c r="G621">
        <v>22</v>
      </c>
      <c r="H621">
        <v>0</v>
      </c>
      <c r="I621">
        <v>12</v>
      </c>
      <c r="J621">
        <v>7</v>
      </c>
      <c r="K621">
        <v>0</v>
      </c>
      <c r="L621">
        <v>21</v>
      </c>
      <c r="N621">
        <v>2020</v>
      </c>
      <c r="O621" t="s">
        <v>572</v>
      </c>
      <c r="P621">
        <v>1</v>
      </c>
      <c r="Q621" t="b">
        <v>1</v>
      </c>
      <c r="R621">
        <v>0</v>
      </c>
      <c r="S621">
        <v>40215</v>
      </c>
      <c r="T621">
        <v>22</v>
      </c>
      <c r="U621">
        <v>0</v>
      </c>
      <c r="V621">
        <v>12</v>
      </c>
      <c r="W621">
        <v>7</v>
      </c>
      <c r="X621">
        <v>0</v>
      </c>
      <c r="Y621">
        <v>21</v>
      </c>
      <c r="Z621">
        <f>IF(OR(P621=1,NOT(ISNA((MATCH(S621,Sheet4!H$2:H$57,0))))),1,0)</f>
        <v>1</v>
      </c>
    </row>
    <row r="622" spans="1:26" x14ac:dyDescent="0.3">
      <c r="A622">
        <v>2020</v>
      </c>
      <c r="B622" t="str">
        <v>September</v>
      </c>
      <c r="C622">
        <v>1</v>
      </c>
      <c r="D622" t="b">
        <v>1</v>
      </c>
      <c r="E622">
        <v>0</v>
      </c>
      <c r="F622">
        <v>40216</v>
      </c>
      <c r="G622">
        <v>43</v>
      </c>
      <c r="H622">
        <v>0</v>
      </c>
      <c r="I622">
        <v>23</v>
      </c>
      <c r="J622">
        <v>13</v>
      </c>
      <c r="K622">
        <v>0</v>
      </c>
      <c r="L622">
        <v>41</v>
      </c>
      <c r="N622">
        <v>2020</v>
      </c>
      <c r="O622" t="s">
        <v>572</v>
      </c>
      <c r="P622">
        <v>1</v>
      </c>
      <c r="Q622" t="b">
        <v>1</v>
      </c>
      <c r="R622">
        <v>0</v>
      </c>
      <c r="S622">
        <v>40216</v>
      </c>
      <c r="T622">
        <v>43</v>
      </c>
      <c r="U622">
        <v>0</v>
      </c>
      <c r="V622">
        <v>23</v>
      </c>
      <c r="W622">
        <v>13</v>
      </c>
      <c r="X622">
        <v>0</v>
      </c>
      <c r="Y622">
        <v>41</v>
      </c>
      <c r="Z622">
        <f>IF(OR(P622=1,NOT(ISNA((MATCH(S622,Sheet4!H$2:H$57,0))))),1,0)</f>
        <v>1</v>
      </c>
    </row>
    <row r="623" spans="1:26" x14ac:dyDescent="0.3">
      <c r="A623">
        <v>2020</v>
      </c>
      <c r="B623" t="str">
        <v>September</v>
      </c>
      <c r="C623">
        <v>1</v>
      </c>
      <c r="D623" t="b">
        <v>1</v>
      </c>
      <c r="E623">
        <v>0</v>
      </c>
      <c r="F623">
        <v>40217</v>
      </c>
      <c r="G623">
        <v>5</v>
      </c>
      <c r="H623">
        <v>0</v>
      </c>
      <c r="I623">
        <v>4</v>
      </c>
      <c r="J623">
        <v>2</v>
      </c>
      <c r="K623">
        <v>0</v>
      </c>
      <c r="L623">
        <v>5</v>
      </c>
      <c r="N623">
        <v>2020</v>
      </c>
      <c r="O623" t="s">
        <v>572</v>
      </c>
      <c r="P623">
        <v>1</v>
      </c>
      <c r="Q623" t="b">
        <v>1</v>
      </c>
      <c r="R623">
        <v>0</v>
      </c>
      <c r="S623">
        <v>40217</v>
      </c>
      <c r="T623">
        <v>5</v>
      </c>
      <c r="U623">
        <v>0</v>
      </c>
      <c r="V623">
        <v>4</v>
      </c>
      <c r="W623">
        <v>2</v>
      </c>
      <c r="X623">
        <v>0</v>
      </c>
      <c r="Y623">
        <v>5</v>
      </c>
      <c r="Z623">
        <f>IF(OR(P623=1,NOT(ISNA((MATCH(S623,Sheet4!H$2:H$57,0))))),1,0)</f>
        <v>1</v>
      </c>
    </row>
    <row r="624" spans="1:26" x14ac:dyDescent="0.3">
      <c r="A624">
        <v>2020</v>
      </c>
      <c r="B624" t="str">
        <v>September</v>
      </c>
      <c r="C624">
        <v>1</v>
      </c>
      <c r="D624" t="b">
        <v>1</v>
      </c>
      <c r="E624">
        <v>0</v>
      </c>
      <c r="F624">
        <v>40218</v>
      </c>
      <c r="G624">
        <v>40</v>
      </c>
      <c r="H624">
        <v>0</v>
      </c>
      <c r="I624">
        <v>14</v>
      </c>
      <c r="J624">
        <v>9</v>
      </c>
      <c r="K624">
        <v>0</v>
      </c>
      <c r="L624">
        <v>39</v>
      </c>
      <c r="N624">
        <v>2020</v>
      </c>
      <c r="O624" t="s">
        <v>572</v>
      </c>
      <c r="P624">
        <v>1</v>
      </c>
      <c r="Q624" t="b">
        <v>1</v>
      </c>
      <c r="R624">
        <v>0</v>
      </c>
      <c r="S624">
        <v>40218</v>
      </c>
      <c r="T624">
        <v>40</v>
      </c>
      <c r="U624">
        <v>0</v>
      </c>
      <c r="V624">
        <v>14</v>
      </c>
      <c r="W624">
        <v>9</v>
      </c>
      <c r="X624">
        <v>0</v>
      </c>
      <c r="Y624">
        <v>39</v>
      </c>
      <c r="Z624">
        <f>IF(OR(P624=1,NOT(ISNA((MATCH(S624,Sheet4!H$2:H$57,0))))),1,0)</f>
        <v>1</v>
      </c>
    </row>
    <row r="625" spans="1:26" x14ac:dyDescent="0.3">
      <c r="A625">
        <v>2020</v>
      </c>
      <c r="B625" t="str">
        <v>September</v>
      </c>
      <c r="C625">
        <v>1</v>
      </c>
      <c r="D625" t="b">
        <v>1</v>
      </c>
      <c r="E625">
        <v>0</v>
      </c>
      <c r="F625">
        <v>40219</v>
      </c>
      <c r="G625">
        <v>22</v>
      </c>
      <c r="H625">
        <v>0</v>
      </c>
      <c r="I625">
        <v>11</v>
      </c>
      <c r="J625">
        <v>5</v>
      </c>
      <c r="K625">
        <v>0</v>
      </c>
      <c r="L625">
        <v>22</v>
      </c>
      <c r="N625">
        <v>2020</v>
      </c>
      <c r="O625" t="s">
        <v>572</v>
      </c>
      <c r="P625">
        <v>1</v>
      </c>
      <c r="Q625" t="b">
        <v>1</v>
      </c>
      <c r="R625">
        <v>0</v>
      </c>
      <c r="S625">
        <v>40219</v>
      </c>
      <c r="T625">
        <v>22</v>
      </c>
      <c r="U625">
        <v>0</v>
      </c>
      <c r="V625">
        <v>11</v>
      </c>
      <c r="W625">
        <v>5</v>
      </c>
      <c r="X625">
        <v>0</v>
      </c>
      <c r="Y625">
        <v>22</v>
      </c>
      <c r="Z625">
        <f>IF(OR(P625=1,NOT(ISNA((MATCH(S625,Sheet4!H$2:H$57,0))))),1,0)</f>
        <v>1</v>
      </c>
    </row>
    <row r="626" spans="1:26" x14ac:dyDescent="0.3">
      <c r="A626">
        <v>2020</v>
      </c>
      <c r="B626" t="str">
        <v>September</v>
      </c>
      <c r="C626">
        <v>1</v>
      </c>
      <c r="D626" t="b">
        <v>1</v>
      </c>
      <c r="E626">
        <v>0</v>
      </c>
      <c r="F626">
        <v>40220</v>
      </c>
      <c r="G626">
        <v>19</v>
      </c>
      <c r="H626">
        <v>0</v>
      </c>
      <c r="I626">
        <v>7</v>
      </c>
      <c r="J626">
        <v>7</v>
      </c>
      <c r="K626">
        <v>0</v>
      </c>
      <c r="L626">
        <v>19</v>
      </c>
      <c r="N626">
        <v>2020</v>
      </c>
      <c r="O626" t="s">
        <v>572</v>
      </c>
      <c r="P626">
        <v>1</v>
      </c>
      <c r="Q626" t="b">
        <v>1</v>
      </c>
      <c r="R626">
        <v>0</v>
      </c>
      <c r="S626">
        <v>40220</v>
      </c>
      <c r="T626">
        <v>19</v>
      </c>
      <c r="U626">
        <v>0</v>
      </c>
      <c r="V626">
        <v>7</v>
      </c>
      <c r="W626">
        <v>7</v>
      </c>
      <c r="X626">
        <v>0</v>
      </c>
      <c r="Y626">
        <v>19</v>
      </c>
      <c r="Z626">
        <f>IF(OR(P626=1,NOT(ISNA((MATCH(S626,Sheet4!H$2:H$57,0))))),1,0)</f>
        <v>1</v>
      </c>
    </row>
    <row r="627" spans="1:26" x14ac:dyDescent="0.3">
      <c r="A627">
        <v>2020</v>
      </c>
      <c r="B627" t="str">
        <v>September</v>
      </c>
      <c r="C627">
        <v>1</v>
      </c>
      <c r="D627" t="b">
        <v>1</v>
      </c>
      <c r="E627">
        <v>0</v>
      </c>
      <c r="F627">
        <v>40222</v>
      </c>
      <c r="G627">
        <v>7</v>
      </c>
      <c r="H627">
        <v>0</v>
      </c>
      <c r="I627">
        <v>4</v>
      </c>
      <c r="J627">
        <v>2</v>
      </c>
      <c r="K627">
        <v>1</v>
      </c>
      <c r="L627">
        <v>7</v>
      </c>
      <c r="N627">
        <v>2020</v>
      </c>
      <c r="O627" t="s">
        <v>572</v>
      </c>
      <c r="P627">
        <v>1</v>
      </c>
      <c r="Q627" t="b">
        <v>1</v>
      </c>
      <c r="R627">
        <v>0</v>
      </c>
      <c r="S627">
        <v>40222</v>
      </c>
      <c r="T627">
        <v>7</v>
      </c>
      <c r="U627">
        <v>0</v>
      </c>
      <c r="V627">
        <v>4</v>
      </c>
      <c r="W627">
        <v>2</v>
      </c>
      <c r="X627">
        <v>1</v>
      </c>
      <c r="Y627">
        <v>7</v>
      </c>
      <c r="Z627">
        <f>IF(OR(P627=1,NOT(ISNA((MATCH(S627,Sheet4!H$2:H$57,0))))),1,0)</f>
        <v>1</v>
      </c>
    </row>
    <row r="628" spans="1:26" x14ac:dyDescent="0.3">
      <c r="A628">
        <v>2020</v>
      </c>
      <c r="B628" t="str">
        <v>September</v>
      </c>
      <c r="C628">
        <v>1</v>
      </c>
      <c r="D628" t="b">
        <v>1</v>
      </c>
      <c r="E628">
        <v>0</v>
      </c>
      <c r="F628">
        <v>40223</v>
      </c>
      <c r="G628">
        <v>19</v>
      </c>
      <c r="H628">
        <v>0</v>
      </c>
      <c r="I628">
        <v>10</v>
      </c>
      <c r="J628">
        <v>2</v>
      </c>
      <c r="K628">
        <v>0</v>
      </c>
      <c r="L628">
        <v>19</v>
      </c>
      <c r="N628">
        <v>2020</v>
      </c>
      <c r="O628" t="s">
        <v>572</v>
      </c>
      <c r="P628">
        <v>1</v>
      </c>
      <c r="Q628" t="b">
        <v>1</v>
      </c>
      <c r="R628">
        <v>0</v>
      </c>
      <c r="S628">
        <v>40223</v>
      </c>
      <c r="T628">
        <v>19</v>
      </c>
      <c r="U628">
        <v>0</v>
      </c>
      <c r="V628">
        <v>10</v>
      </c>
      <c r="W628">
        <v>2</v>
      </c>
      <c r="X628">
        <v>0</v>
      </c>
      <c r="Y628">
        <v>19</v>
      </c>
      <c r="Z628">
        <f>IF(OR(P628=1,NOT(ISNA((MATCH(S628,Sheet4!H$2:H$57,0))))),1,0)</f>
        <v>1</v>
      </c>
    </row>
    <row r="629" spans="1:26" x14ac:dyDescent="0.3">
      <c r="A629">
        <v>2020</v>
      </c>
      <c r="B629" t="str">
        <v>September</v>
      </c>
      <c r="C629">
        <v>1</v>
      </c>
      <c r="D629" t="b">
        <v>1</v>
      </c>
      <c r="E629">
        <v>0</v>
      </c>
      <c r="F629">
        <v>40228</v>
      </c>
      <c r="G629">
        <v>5</v>
      </c>
      <c r="H629">
        <v>0</v>
      </c>
      <c r="I629">
        <v>2</v>
      </c>
      <c r="J629">
        <v>2</v>
      </c>
      <c r="K629">
        <v>0</v>
      </c>
      <c r="L629">
        <v>5</v>
      </c>
      <c r="N629">
        <v>2020</v>
      </c>
      <c r="O629" t="s">
        <v>572</v>
      </c>
      <c r="P629">
        <v>1</v>
      </c>
      <c r="Q629" t="b">
        <v>1</v>
      </c>
      <c r="R629">
        <v>0</v>
      </c>
      <c r="S629">
        <v>40228</v>
      </c>
      <c r="T629">
        <v>5</v>
      </c>
      <c r="U629">
        <v>0</v>
      </c>
      <c r="V629">
        <v>2</v>
      </c>
      <c r="W629">
        <v>2</v>
      </c>
      <c r="X629">
        <v>0</v>
      </c>
      <c r="Y629">
        <v>5</v>
      </c>
      <c r="Z629">
        <f>IF(OR(P629=1,NOT(ISNA((MATCH(S629,Sheet4!H$2:H$57,0))))),1,0)</f>
        <v>1</v>
      </c>
    </row>
    <row r="630" spans="1:26" x14ac:dyDescent="0.3">
      <c r="A630">
        <v>2020</v>
      </c>
      <c r="B630" t="str">
        <v>September</v>
      </c>
      <c r="C630">
        <v>1</v>
      </c>
      <c r="D630" t="b">
        <v>1</v>
      </c>
      <c r="E630">
        <v>0</v>
      </c>
      <c r="F630">
        <v>40229</v>
      </c>
      <c r="G630">
        <v>17</v>
      </c>
      <c r="H630">
        <v>0</v>
      </c>
      <c r="I630">
        <v>8</v>
      </c>
      <c r="J630">
        <v>4</v>
      </c>
      <c r="K630">
        <v>0</v>
      </c>
      <c r="L630">
        <v>17</v>
      </c>
      <c r="N630">
        <v>2020</v>
      </c>
      <c r="O630" t="s">
        <v>572</v>
      </c>
      <c r="P630">
        <v>1</v>
      </c>
      <c r="Q630" t="b">
        <v>1</v>
      </c>
      <c r="R630">
        <v>0</v>
      </c>
      <c r="S630">
        <v>40229</v>
      </c>
      <c r="T630">
        <v>17</v>
      </c>
      <c r="U630">
        <v>0</v>
      </c>
      <c r="V630">
        <v>8</v>
      </c>
      <c r="W630">
        <v>4</v>
      </c>
      <c r="X630">
        <v>0</v>
      </c>
      <c r="Y630">
        <v>17</v>
      </c>
      <c r="Z630">
        <f>IF(OR(P630=1,NOT(ISNA((MATCH(S630,Sheet4!H$2:H$57,0))))),1,0)</f>
        <v>1</v>
      </c>
    </row>
    <row r="631" spans="1:26" x14ac:dyDescent="0.3">
      <c r="A631">
        <v>2020</v>
      </c>
      <c r="B631" t="str">
        <v>September</v>
      </c>
      <c r="C631">
        <v>1</v>
      </c>
      <c r="D631" t="b">
        <v>1</v>
      </c>
      <c r="E631">
        <v>0</v>
      </c>
      <c r="F631">
        <v>40241</v>
      </c>
      <c r="G631">
        <v>15</v>
      </c>
      <c r="H631">
        <v>0</v>
      </c>
      <c r="I631">
        <v>8</v>
      </c>
      <c r="J631">
        <v>6</v>
      </c>
      <c r="K631">
        <v>0</v>
      </c>
      <c r="L631">
        <v>15</v>
      </c>
      <c r="N631">
        <v>2020</v>
      </c>
      <c r="O631" t="s">
        <v>572</v>
      </c>
      <c r="P631">
        <v>1</v>
      </c>
      <c r="Q631" t="b">
        <v>1</v>
      </c>
      <c r="R631">
        <v>0</v>
      </c>
      <c r="S631">
        <v>40241</v>
      </c>
      <c r="T631">
        <v>15</v>
      </c>
      <c r="U631">
        <v>0</v>
      </c>
      <c r="V631">
        <v>8</v>
      </c>
      <c r="W631">
        <v>6</v>
      </c>
      <c r="X631">
        <v>0</v>
      </c>
      <c r="Y631">
        <v>15</v>
      </c>
      <c r="Z631">
        <f>IF(OR(P631=1,NOT(ISNA((MATCH(S631,Sheet4!H$2:H$57,0))))),1,0)</f>
        <v>1</v>
      </c>
    </row>
    <row r="632" spans="1:26" x14ac:dyDescent="0.3">
      <c r="A632">
        <v>2020</v>
      </c>
      <c r="B632" t="str">
        <v>September</v>
      </c>
      <c r="C632">
        <v>1</v>
      </c>
      <c r="D632" t="b">
        <v>1</v>
      </c>
      <c r="E632">
        <v>0</v>
      </c>
      <c r="F632">
        <v>40242</v>
      </c>
      <c r="G632">
        <v>3</v>
      </c>
      <c r="H632">
        <v>0</v>
      </c>
      <c r="I632">
        <v>1</v>
      </c>
      <c r="J632">
        <v>1</v>
      </c>
      <c r="K632">
        <v>0</v>
      </c>
      <c r="L632">
        <v>3</v>
      </c>
      <c r="N632">
        <v>2020</v>
      </c>
      <c r="O632" t="s">
        <v>572</v>
      </c>
      <c r="P632">
        <v>1</v>
      </c>
      <c r="Q632" t="b">
        <v>1</v>
      </c>
      <c r="R632">
        <v>0</v>
      </c>
      <c r="S632">
        <v>40242</v>
      </c>
      <c r="T632">
        <v>3</v>
      </c>
      <c r="U632">
        <v>0</v>
      </c>
      <c r="V632">
        <v>1</v>
      </c>
      <c r="W632">
        <v>1</v>
      </c>
      <c r="X632">
        <v>0</v>
      </c>
      <c r="Y632">
        <v>3</v>
      </c>
      <c r="Z632">
        <f>IF(OR(P632=1,NOT(ISNA((MATCH(S632,Sheet4!H$2:H$57,0))))),1,0)</f>
        <v>1</v>
      </c>
    </row>
    <row r="633" spans="1:26" x14ac:dyDescent="0.3">
      <c r="A633">
        <v>2020</v>
      </c>
      <c r="B633" t="str">
        <v>September</v>
      </c>
      <c r="C633">
        <v>1</v>
      </c>
      <c r="D633" t="b">
        <v>1</v>
      </c>
      <c r="E633">
        <v>0</v>
      </c>
      <c r="F633">
        <v>40245</v>
      </c>
      <c r="G633">
        <v>10</v>
      </c>
      <c r="H633">
        <v>0</v>
      </c>
      <c r="I633">
        <v>5</v>
      </c>
      <c r="J633">
        <v>2</v>
      </c>
      <c r="K633">
        <v>0</v>
      </c>
      <c r="L633">
        <v>10</v>
      </c>
      <c r="N633">
        <v>2020</v>
      </c>
      <c r="O633" t="s">
        <v>572</v>
      </c>
      <c r="P633">
        <v>1</v>
      </c>
      <c r="Q633" t="b">
        <v>1</v>
      </c>
      <c r="R633">
        <v>0</v>
      </c>
      <c r="S633">
        <v>40245</v>
      </c>
      <c r="T633">
        <v>10</v>
      </c>
      <c r="U633">
        <v>0</v>
      </c>
      <c r="V633">
        <v>5</v>
      </c>
      <c r="W633">
        <v>2</v>
      </c>
      <c r="X633">
        <v>0</v>
      </c>
      <c r="Y633">
        <v>10</v>
      </c>
      <c r="Z633">
        <f>IF(OR(P633=1,NOT(ISNA((MATCH(S633,Sheet4!H$2:H$57,0))))),1,0)</f>
        <v>1</v>
      </c>
    </row>
    <row r="634" spans="1:26" x14ac:dyDescent="0.3">
      <c r="A634">
        <v>2020</v>
      </c>
      <c r="B634" t="str">
        <v>September</v>
      </c>
      <c r="C634">
        <v>1</v>
      </c>
      <c r="D634" t="b">
        <v>1</v>
      </c>
      <c r="E634">
        <v>0</v>
      </c>
      <c r="F634">
        <v>40258</v>
      </c>
      <c r="G634">
        <v>5</v>
      </c>
      <c r="H634">
        <v>0</v>
      </c>
      <c r="I634">
        <v>2</v>
      </c>
      <c r="J634">
        <v>1</v>
      </c>
      <c r="K634">
        <v>0</v>
      </c>
      <c r="L634">
        <v>5</v>
      </c>
      <c r="N634">
        <v>2020</v>
      </c>
      <c r="O634" t="s">
        <v>572</v>
      </c>
      <c r="P634">
        <v>1</v>
      </c>
      <c r="Q634" t="b">
        <v>1</v>
      </c>
      <c r="R634">
        <v>0</v>
      </c>
      <c r="S634">
        <v>40258</v>
      </c>
      <c r="T634">
        <v>5</v>
      </c>
      <c r="U634">
        <v>0</v>
      </c>
      <c r="V634">
        <v>2</v>
      </c>
      <c r="W634">
        <v>1</v>
      </c>
      <c r="X634">
        <v>0</v>
      </c>
      <c r="Y634">
        <v>5</v>
      </c>
      <c r="Z634">
        <f>IF(OR(P634=1,NOT(ISNA((MATCH(S634,Sheet4!H$2:H$57,0))))),1,0)</f>
        <v>1</v>
      </c>
    </row>
    <row r="635" spans="1:26" x14ac:dyDescent="0.3">
      <c r="A635">
        <v>2020</v>
      </c>
      <c r="B635" t="str">
        <v>September</v>
      </c>
      <c r="C635">
        <v>1</v>
      </c>
      <c r="D635" t="b">
        <v>1</v>
      </c>
      <c r="E635">
        <v>0</v>
      </c>
      <c r="F635">
        <v>40259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N635">
        <v>2020</v>
      </c>
      <c r="O635" t="s">
        <v>572</v>
      </c>
      <c r="P635">
        <v>1</v>
      </c>
      <c r="Q635" t="b">
        <v>1</v>
      </c>
      <c r="R635">
        <v>0</v>
      </c>
      <c r="S635">
        <v>40259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f>IF(OR(P635=1,NOT(ISNA((MATCH(S635,Sheet4!H$2:H$57,0))))),1,0)</f>
        <v>1</v>
      </c>
    </row>
    <row r="636" spans="1:26" x14ac:dyDescent="0.3">
      <c r="A636">
        <v>2020</v>
      </c>
      <c r="B636" t="str">
        <v>September</v>
      </c>
      <c r="C636">
        <v>1</v>
      </c>
      <c r="D636" t="b">
        <v>1</v>
      </c>
      <c r="E636">
        <v>0</v>
      </c>
      <c r="F636">
        <v>40272</v>
      </c>
      <c r="G636">
        <v>12</v>
      </c>
      <c r="H636">
        <v>0</v>
      </c>
      <c r="I636">
        <v>5</v>
      </c>
      <c r="J636">
        <v>1</v>
      </c>
      <c r="K636">
        <v>0</v>
      </c>
      <c r="L636">
        <v>10</v>
      </c>
      <c r="N636">
        <v>2020</v>
      </c>
      <c r="O636" t="s">
        <v>572</v>
      </c>
      <c r="P636">
        <v>1</v>
      </c>
      <c r="Q636" t="b">
        <v>1</v>
      </c>
      <c r="R636">
        <v>0</v>
      </c>
      <c r="S636">
        <v>40272</v>
      </c>
      <c r="T636">
        <v>12</v>
      </c>
      <c r="U636">
        <v>0</v>
      </c>
      <c r="V636">
        <v>5</v>
      </c>
      <c r="W636">
        <v>1</v>
      </c>
      <c r="X636">
        <v>0</v>
      </c>
      <c r="Y636">
        <v>10</v>
      </c>
      <c r="Z636">
        <f>IF(OR(P636=1,NOT(ISNA((MATCH(S636,Sheet4!H$2:H$57,0))))),1,0)</f>
        <v>1</v>
      </c>
    </row>
    <row r="637" spans="1:26" x14ac:dyDescent="0.3">
      <c r="A637">
        <v>2020</v>
      </c>
      <c r="B637" t="str">
        <v>September</v>
      </c>
      <c r="C637">
        <v>1</v>
      </c>
      <c r="D637" t="b">
        <v>1</v>
      </c>
      <c r="E637">
        <v>0</v>
      </c>
      <c r="F637">
        <v>40291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2</v>
      </c>
      <c r="N637">
        <v>2020</v>
      </c>
      <c r="O637" t="s">
        <v>572</v>
      </c>
      <c r="P637">
        <v>1</v>
      </c>
      <c r="Q637" t="b">
        <v>1</v>
      </c>
      <c r="R637">
        <v>0</v>
      </c>
      <c r="S637">
        <v>40291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2</v>
      </c>
      <c r="Z637">
        <f>IF(OR(P637=1,NOT(ISNA((MATCH(S637,Sheet4!H$2:H$57,0))))),1,0)</f>
        <v>1</v>
      </c>
    </row>
    <row r="638" spans="1:26" x14ac:dyDescent="0.3">
      <c r="A638">
        <v>2020</v>
      </c>
      <c r="B638" t="str">
        <v>September</v>
      </c>
      <c r="C638">
        <v>1</v>
      </c>
      <c r="D638" t="b">
        <v>1</v>
      </c>
      <c r="E638">
        <v>0</v>
      </c>
      <c r="F638">
        <v>40299</v>
      </c>
      <c r="G638">
        <v>9</v>
      </c>
      <c r="H638">
        <v>0</v>
      </c>
      <c r="I638">
        <v>3</v>
      </c>
      <c r="J638">
        <v>0</v>
      </c>
      <c r="K638">
        <v>0</v>
      </c>
      <c r="L638">
        <v>9</v>
      </c>
      <c r="N638">
        <v>2020</v>
      </c>
      <c r="O638" t="s">
        <v>572</v>
      </c>
      <c r="P638">
        <v>1</v>
      </c>
      <c r="Q638" t="b">
        <v>1</v>
      </c>
      <c r="R638">
        <v>0</v>
      </c>
      <c r="S638">
        <v>40299</v>
      </c>
      <c r="T638">
        <v>9</v>
      </c>
      <c r="U638">
        <v>0</v>
      </c>
      <c r="V638">
        <v>3</v>
      </c>
      <c r="W638">
        <v>0</v>
      </c>
      <c r="X638">
        <v>0</v>
      </c>
      <c r="Y638">
        <v>9</v>
      </c>
      <c r="Z638">
        <f>IF(OR(P638=1,NOT(ISNA((MATCH(S638,Sheet4!H$2:H$57,0))))),1,0)</f>
        <v>1</v>
      </c>
    </row>
    <row r="639" spans="1:26" x14ac:dyDescent="0.3">
      <c r="A639">
        <v>2020</v>
      </c>
      <c r="B639" t="str">
        <v>September</v>
      </c>
      <c r="C639">
        <v>0</v>
      </c>
      <c r="D639" t="b">
        <v>1</v>
      </c>
      <c r="E639">
        <v>0</v>
      </c>
      <c r="F639">
        <v>40118</v>
      </c>
      <c r="G639">
        <v>6</v>
      </c>
      <c r="H639">
        <v>0</v>
      </c>
      <c r="I639">
        <v>3</v>
      </c>
      <c r="J639">
        <v>3</v>
      </c>
      <c r="K639">
        <v>0</v>
      </c>
      <c r="L639">
        <v>5</v>
      </c>
      <c r="N639">
        <v>2020</v>
      </c>
      <c r="O639" t="s">
        <v>572</v>
      </c>
      <c r="P639">
        <v>0</v>
      </c>
      <c r="Q639" t="b">
        <v>1</v>
      </c>
      <c r="R639">
        <v>0</v>
      </c>
      <c r="S639">
        <v>40118</v>
      </c>
      <c r="T639">
        <v>6</v>
      </c>
      <c r="U639">
        <v>0</v>
      </c>
      <c r="V639">
        <v>3</v>
      </c>
      <c r="W639">
        <v>3</v>
      </c>
      <c r="X639">
        <v>0</v>
      </c>
      <c r="Y639">
        <v>5</v>
      </c>
      <c r="Z639">
        <f>IF(OR(P639=1,NOT(ISNA((MATCH(S639,Sheet4!H$2:H$57,0))))),1,0)</f>
        <v>1</v>
      </c>
    </row>
    <row r="640" spans="1:26" x14ac:dyDescent="0.3">
      <c r="A640">
        <v>2020</v>
      </c>
      <c r="B640" t="str">
        <v>October</v>
      </c>
      <c r="C640">
        <v>1</v>
      </c>
      <c r="D640" t="b">
        <v>1</v>
      </c>
      <c r="E640">
        <v>0</v>
      </c>
      <c r="F640">
        <v>40201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N640">
        <v>2020</v>
      </c>
      <c r="O640" t="s">
        <v>258</v>
      </c>
      <c r="P640">
        <v>1</v>
      </c>
      <c r="Q640" t="b">
        <v>1</v>
      </c>
      <c r="R640">
        <v>0</v>
      </c>
      <c r="S640">
        <v>40201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f>IF(OR(P640=1,NOT(ISNA((MATCH(S640,Sheet4!H$2:H$57,0))))),1,0)</f>
        <v>1</v>
      </c>
    </row>
    <row r="641" spans="1:26" x14ac:dyDescent="0.3">
      <c r="A641">
        <v>2020</v>
      </c>
      <c r="B641" t="str">
        <v>October</v>
      </c>
      <c r="C641">
        <v>1</v>
      </c>
      <c r="D641" t="b">
        <v>1</v>
      </c>
      <c r="E641">
        <v>0</v>
      </c>
      <c r="F641">
        <v>40202</v>
      </c>
      <c r="G641">
        <v>11</v>
      </c>
      <c r="H641">
        <v>0</v>
      </c>
      <c r="I641">
        <v>6</v>
      </c>
      <c r="J641">
        <v>2</v>
      </c>
      <c r="K641">
        <v>0</v>
      </c>
      <c r="L641">
        <v>11</v>
      </c>
      <c r="N641">
        <v>2020</v>
      </c>
      <c r="O641" t="s">
        <v>258</v>
      </c>
      <c r="P641">
        <v>1</v>
      </c>
      <c r="Q641" t="b">
        <v>1</v>
      </c>
      <c r="R641">
        <v>0</v>
      </c>
      <c r="S641">
        <v>40202</v>
      </c>
      <c r="T641">
        <v>11</v>
      </c>
      <c r="U641">
        <v>0</v>
      </c>
      <c r="V641">
        <v>6</v>
      </c>
      <c r="W641">
        <v>2</v>
      </c>
      <c r="X641">
        <v>0</v>
      </c>
      <c r="Y641">
        <v>11</v>
      </c>
      <c r="Z641">
        <f>IF(OR(P641=1,NOT(ISNA((MATCH(S641,Sheet4!H$2:H$57,0))))),1,0)</f>
        <v>1</v>
      </c>
    </row>
    <row r="642" spans="1:26" x14ac:dyDescent="0.3">
      <c r="A642">
        <v>2020</v>
      </c>
      <c r="B642" t="str">
        <v>October</v>
      </c>
      <c r="C642">
        <v>1</v>
      </c>
      <c r="D642" t="b">
        <v>1</v>
      </c>
      <c r="E642">
        <v>0</v>
      </c>
      <c r="F642">
        <v>40203</v>
      </c>
      <c r="G642">
        <v>49</v>
      </c>
      <c r="H642">
        <v>0</v>
      </c>
      <c r="I642">
        <v>21</v>
      </c>
      <c r="J642">
        <v>13</v>
      </c>
      <c r="K642">
        <v>0</v>
      </c>
      <c r="L642">
        <v>49</v>
      </c>
      <c r="N642">
        <v>2020</v>
      </c>
      <c r="O642" t="s">
        <v>258</v>
      </c>
      <c r="P642">
        <v>1</v>
      </c>
      <c r="Q642" t="b">
        <v>1</v>
      </c>
      <c r="R642">
        <v>0</v>
      </c>
      <c r="S642">
        <v>40203</v>
      </c>
      <c r="T642">
        <v>49</v>
      </c>
      <c r="U642">
        <v>0</v>
      </c>
      <c r="V642">
        <v>21</v>
      </c>
      <c r="W642">
        <v>13</v>
      </c>
      <c r="X642">
        <v>0</v>
      </c>
      <c r="Y642">
        <v>49</v>
      </c>
      <c r="Z642">
        <f>IF(OR(P642=1,NOT(ISNA((MATCH(S642,Sheet4!H$2:H$57,0))))),1,0)</f>
        <v>1</v>
      </c>
    </row>
    <row r="643" spans="1:26" x14ac:dyDescent="0.3">
      <c r="A643">
        <v>2020</v>
      </c>
      <c r="B643" t="str">
        <v>October</v>
      </c>
      <c r="C643">
        <v>1</v>
      </c>
      <c r="D643" t="b">
        <v>1</v>
      </c>
      <c r="E643">
        <v>0</v>
      </c>
      <c r="F643">
        <v>40204</v>
      </c>
      <c r="G643">
        <v>5</v>
      </c>
      <c r="H643">
        <v>0</v>
      </c>
      <c r="I643">
        <v>3</v>
      </c>
      <c r="J643">
        <v>1</v>
      </c>
      <c r="K643">
        <v>0</v>
      </c>
      <c r="L643">
        <v>5</v>
      </c>
      <c r="N643">
        <v>2020</v>
      </c>
      <c r="O643" t="s">
        <v>258</v>
      </c>
      <c r="P643">
        <v>1</v>
      </c>
      <c r="Q643" t="b">
        <v>1</v>
      </c>
      <c r="R643">
        <v>0</v>
      </c>
      <c r="S643">
        <v>40204</v>
      </c>
      <c r="T643">
        <v>5</v>
      </c>
      <c r="U643">
        <v>0</v>
      </c>
      <c r="V643">
        <v>3</v>
      </c>
      <c r="W643">
        <v>1</v>
      </c>
      <c r="X643">
        <v>0</v>
      </c>
      <c r="Y643">
        <v>5</v>
      </c>
      <c r="Z643">
        <f>IF(OR(P643=1,NOT(ISNA((MATCH(S643,Sheet4!H$2:H$57,0))))),1,0)</f>
        <v>1</v>
      </c>
    </row>
    <row r="644" spans="1:26" x14ac:dyDescent="0.3">
      <c r="A644">
        <v>2020</v>
      </c>
      <c r="B644" t="str">
        <v>October</v>
      </c>
      <c r="C644">
        <v>1</v>
      </c>
      <c r="D644" t="b">
        <v>1</v>
      </c>
      <c r="E644">
        <v>0</v>
      </c>
      <c r="F644">
        <v>40205</v>
      </c>
      <c r="G644">
        <v>5</v>
      </c>
      <c r="H644">
        <v>0</v>
      </c>
      <c r="I644">
        <v>2</v>
      </c>
      <c r="J644">
        <v>2</v>
      </c>
      <c r="K644">
        <v>0</v>
      </c>
      <c r="L644">
        <v>5</v>
      </c>
      <c r="N644">
        <v>2020</v>
      </c>
      <c r="O644" t="s">
        <v>258</v>
      </c>
      <c r="P644">
        <v>1</v>
      </c>
      <c r="Q644" t="b">
        <v>1</v>
      </c>
      <c r="R644">
        <v>0</v>
      </c>
      <c r="S644">
        <v>40205</v>
      </c>
      <c r="T644">
        <v>5</v>
      </c>
      <c r="U644">
        <v>0</v>
      </c>
      <c r="V644">
        <v>2</v>
      </c>
      <c r="W644">
        <v>2</v>
      </c>
      <c r="X644">
        <v>0</v>
      </c>
      <c r="Y644">
        <v>5</v>
      </c>
      <c r="Z644">
        <f>IF(OR(P644=1,NOT(ISNA((MATCH(S644,Sheet4!H$2:H$57,0))))),1,0)</f>
        <v>1</v>
      </c>
    </row>
    <row r="645" spans="1:26" x14ac:dyDescent="0.3">
      <c r="A645">
        <v>2020</v>
      </c>
      <c r="B645" t="str">
        <v>October</v>
      </c>
      <c r="C645">
        <v>1</v>
      </c>
      <c r="D645" t="b">
        <v>1</v>
      </c>
      <c r="E645">
        <v>0</v>
      </c>
      <c r="F645">
        <v>40206</v>
      </c>
      <c r="G645">
        <v>25</v>
      </c>
      <c r="H645">
        <v>0</v>
      </c>
      <c r="I645">
        <v>10</v>
      </c>
      <c r="J645">
        <v>7</v>
      </c>
      <c r="K645">
        <v>0</v>
      </c>
      <c r="L645">
        <v>24</v>
      </c>
      <c r="N645">
        <v>2020</v>
      </c>
      <c r="O645" t="s">
        <v>258</v>
      </c>
      <c r="P645">
        <v>1</v>
      </c>
      <c r="Q645" t="b">
        <v>1</v>
      </c>
      <c r="R645">
        <v>0</v>
      </c>
      <c r="S645">
        <v>40206</v>
      </c>
      <c r="T645">
        <v>25</v>
      </c>
      <c r="U645">
        <v>0</v>
      </c>
      <c r="V645">
        <v>10</v>
      </c>
      <c r="W645">
        <v>7</v>
      </c>
      <c r="X645">
        <v>0</v>
      </c>
      <c r="Y645">
        <v>24</v>
      </c>
      <c r="Z645">
        <f>IF(OR(P645=1,NOT(ISNA((MATCH(S645,Sheet4!H$2:H$57,0))))),1,0)</f>
        <v>1</v>
      </c>
    </row>
    <row r="646" spans="1:26" x14ac:dyDescent="0.3">
      <c r="A646">
        <v>2020</v>
      </c>
      <c r="B646" t="str">
        <v>October</v>
      </c>
      <c r="C646">
        <v>1</v>
      </c>
      <c r="D646" t="b">
        <v>1</v>
      </c>
      <c r="E646">
        <v>0</v>
      </c>
      <c r="F646">
        <v>40207</v>
      </c>
      <c r="G646">
        <v>28</v>
      </c>
      <c r="H646">
        <v>0</v>
      </c>
      <c r="I646">
        <v>7</v>
      </c>
      <c r="J646">
        <v>1</v>
      </c>
      <c r="K646">
        <v>0</v>
      </c>
      <c r="L646">
        <v>28</v>
      </c>
      <c r="N646">
        <v>2020</v>
      </c>
      <c r="O646" t="s">
        <v>258</v>
      </c>
      <c r="P646">
        <v>1</v>
      </c>
      <c r="Q646" t="b">
        <v>1</v>
      </c>
      <c r="R646">
        <v>0</v>
      </c>
      <c r="S646">
        <v>40207</v>
      </c>
      <c r="T646">
        <v>28</v>
      </c>
      <c r="U646">
        <v>0</v>
      </c>
      <c r="V646">
        <v>7</v>
      </c>
      <c r="W646">
        <v>1</v>
      </c>
      <c r="X646">
        <v>0</v>
      </c>
      <c r="Y646">
        <v>28</v>
      </c>
      <c r="Z646">
        <f>IF(OR(P646=1,NOT(ISNA((MATCH(S646,Sheet4!H$2:H$57,0))))),1,0)</f>
        <v>1</v>
      </c>
    </row>
    <row r="647" spans="1:26" x14ac:dyDescent="0.3">
      <c r="A647">
        <v>2020</v>
      </c>
      <c r="B647" t="str">
        <v>October</v>
      </c>
      <c r="C647">
        <v>1</v>
      </c>
      <c r="D647" t="b">
        <v>1</v>
      </c>
      <c r="E647">
        <v>0</v>
      </c>
      <c r="F647">
        <v>40208</v>
      </c>
      <c r="G647">
        <v>23</v>
      </c>
      <c r="H647">
        <v>0</v>
      </c>
      <c r="I647">
        <v>11</v>
      </c>
      <c r="J647">
        <v>6</v>
      </c>
      <c r="K647">
        <v>0</v>
      </c>
      <c r="L647">
        <v>23</v>
      </c>
      <c r="N647">
        <v>2020</v>
      </c>
      <c r="O647" t="s">
        <v>258</v>
      </c>
      <c r="P647">
        <v>1</v>
      </c>
      <c r="Q647" t="b">
        <v>1</v>
      </c>
      <c r="R647">
        <v>0</v>
      </c>
      <c r="S647">
        <v>40208</v>
      </c>
      <c r="T647">
        <v>23</v>
      </c>
      <c r="U647">
        <v>0</v>
      </c>
      <c r="V647">
        <v>11</v>
      </c>
      <c r="W647">
        <v>6</v>
      </c>
      <c r="X647">
        <v>0</v>
      </c>
      <c r="Y647">
        <v>23</v>
      </c>
      <c r="Z647">
        <f>IF(OR(P647=1,NOT(ISNA((MATCH(S647,Sheet4!H$2:H$57,0))))),1,0)</f>
        <v>1</v>
      </c>
    </row>
    <row r="648" spans="1:26" x14ac:dyDescent="0.3">
      <c r="A648">
        <v>2020</v>
      </c>
      <c r="B648" t="str">
        <v>October</v>
      </c>
      <c r="C648">
        <v>1</v>
      </c>
      <c r="D648" t="b">
        <v>1</v>
      </c>
      <c r="E648">
        <v>0</v>
      </c>
      <c r="F648">
        <v>40209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N648">
        <v>2020</v>
      </c>
      <c r="O648" t="s">
        <v>258</v>
      </c>
      <c r="P648">
        <v>1</v>
      </c>
      <c r="Q648" t="b">
        <v>1</v>
      </c>
      <c r="R648">
        <v>0</v>
      </c>
      <c r="S648">
        <v>40209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f>IF(OR(P648=1,NOT(ISNA((MATCH(S648,Sheet4!H$2:H$57,0))))),1,0)</f>
        <v>1</v>
      </c>
    </row>
    <row r="649" spans="1:26" x14ac:dyDescent="0.3">
      <c r="A649">
        <v>2020</v>
      </c>
      <c r="B649" t="str">
        <v>October</v>
      </c>
      <c r="C649">
        <v>1</v>
      </c>
      <c r="D649" t="b">
        <v>1</v>
      </c>
      <c r="E649">
        <v>0</v>
      </c>
      <c r="F649">
        <v>40210</v>
      </c>
      <c r="G649">
        <v>16</v>
      </c>
      <c r="H649">
        <v>0</v>
      </c>
      <c r="I649">
        <v>7</v>
      </c>
      <c r="J649">
        <v>2</v>
      </c>
      <c r="K649">
        <v>0</v>
      </c>
      <c r="L649">
        <v>15</v>
      </c>
      <c r="N649">
        <v>2020</v>
      </c>
      <c r="O649" t="s">
        <v>258</v>
      </c>
      <c r="P649">
        <v>1</v>
      </c>
      <c r="Q649" t="b">
        <v>1</v>
      </c>
      <c r="R649">
        <v>0</v>
      </c>
      <c r="S649">
        <v>40210</v>
      </c>
      <c r="T649">
        <v>16</v>
      </c>
      <c r="U649">
        <v>0</v>
      </c>
      <c r="V649">
        <v>7</v>
      </c>
      <c r="W649">
        <v>2</v>
      </c>
      <c r="X649">
        <v>0</v>
      </c>
      <c r="Y649">
        <v>15</v>
      </c>
      <c r="Z649">
        <f>IF(OR(P649=1,NOT(ISNA((MATCH(S649,Sheet4!H$2:H$57,0))))),1,0)</f>
        <v>1</v>
      </c>
    </row>
    <row r="650" spans="1:26" x14ac:dyDescent="0.3">
      <c r="A650">
        <v>2020</v>
      </c>
      <c r="B650" t="str">
        <v>October</v>
      </c>
      <c r="C650">
        <v>1</v>
      </c>
      <c r="D650" t="b">
        <v>1</v>
      </c>
      <c r="E650">
        <v>0</v>
      </c>
      <c r="F650">
        <v>40211</v>
      </c>
      <c r="G650">
        <v>56</v>
      </c>
      <c r="H650">
        <v>0</v>
      </c>
      <c r="I650">
        <v>16</v>
      </c>
      <c r="J650">
        <v>8</v>
      </c>
      <c r="K650">
        <v>0</v>
      </c>
      <c r="L650">
        <v>56</v>
      </c>
      <c r="N650">
        <v>2020</v>
      </c>
      <c r="O650" t="s">
        <v>258</v>
      </c>
      <c r="P650">
        <v>1</v>
      </c>
      <c r="Q650" t="b">
        <v>1</v>
      </c>
      <c r="R650">
        <v>0</v>
      </c>
      <c r="S650">
        <v>40211</v>
      </c>
      <c r="T650">
        <v>56</v>
      </c>
      <c r="U650">
        <v>0</v>
      </c>
      <c r="V650">
        <v>16</v>
      </c>
      <c r="W650">
        <v>8</v>
      </c>
      <c r="X650">
        <v>0</v>
      </c>
      <c r="Y650">
        <v>56</v>
      </c>
      <c r="Z650">
        <f>IF(OR(P650=1,NOT(ISNA((MATCH(S650,Sheet4!H$2:H$57,0))))),1,0)</f>
        <v>1</v>
      </c>
    </row>
    <row r="651" spans="1:26" x14ac:dyDescent="0.3">
      <c r="A651">
        <v>2020</v>
      </c>
      <c r="B651" t="str">
        <v>October</v>
      </c>
      <c r="C651">
        <v>1</v>
      </c>
      <c r="D651" t="b">
        <v>1</v>
      </c>
      <c r="E651">
        <v>0</v>
      </c>
      <c r="F651">
        <v>40212</v>
      </c>
      <c r="G651">
        <v>34</v>
      </c>
      <c r="H651">
        <v>0</v>
      </c>
      <c r="I651">
        <v>14</v>
      </c>
      <c r="J651">
        <v>7</v>
      </c>
      <c r="K651">
        <v>0</v>
      </c>
      <c r="L651">
        <v>33</v>
      </c>
      <c r="N651">
        <v>2020</v>
      </c>
      <c r="O651" t="s">
        <v>258</v>
      </c>
      <c r="P651">
        <v>1</v>
      </c>
      <c r="Q651" t="b">
        <v>1</v>
      </c>
      <c r="R651">
        <v>0</v>
      </c>
      <c r="S651">
        <v>40212</v>
      </c>
      <c r="T651">
        <v>34</v>
      </c>
      <c r="U651">
        <v>0</v>
      </c>
      <c r="V651">
        <v>14</v>
      </c>
      <c r="W651">
        <v>7</v>
      </c>
      <c r="X651">
        <v>0</v>
      </c>
      <c r="Y651">
        <v>33</v>
      </c>
      <c r="Z651">
        <f>IF(OR(P651=1,NOT(ISNA((MATCH(S651,Sheet4!H$2:H$57,0))))),1,0)</f>
        <v>1</v>
      </c>
    </row>
    <row r="652" spans="1:26" x14ac:dyDescent="0.3">
      <c r="A652">
        <v>2020</v>
      </c>
      <c r="B652" t="str">
        <v>October</v>
      </c>
      <c r="C652">
        <v>1</v>
      </c>
      <c r="D652" t="b">
        <v>1</v>
      </c>
      <c r="E652">
        <v>0</v>
      </c>
      <c r="F652">
        <v>40213</v>
      </c>
      <c r="G652">
        <v>30</v>
      </c>
      <c r="H652">
        <v>0</v>
      </c>
      <c r="I652">
        <v>7</v>
      </c>
      <c r="J652">
        <v>2</v>
      </c>
      <c r="K652">
        <v>0</v>
      </c>
      <c r="L652">
        <v>30</v>
      </c>
      <c r="N652">
        <v>2020</v>
      </c>
      <c r="O652" t="s">
        <v>258</v>
      </c>
      <c r="P652">
        <v>1</v>
      </c>
      <c r="Q652" t="b">
        <v>1</v>
      </c>
      <c r="R652">
        <v>0</v>
      </c>
      <c r="S652">
        <v>40213</v>
      </c>
      <c r="T652">
        <v>30</v>
      </c>
      <c r="U652">
        <v>0</v>
      </c>
      <c r="V652">
        <v>7</v>
      </c>
      <c r="W652">
        <v>2</v>
      </c>
      <c r="X652">
        <v>0</v>
      </c>
      <c r="Y652">
        <v>30</v>
      </c>
      <c r="Z652">
        <f>IF(OR(P652=1,NOT(ISNA((MATCH(S652,Sheet4!H$2:H$57,0))))),1,0)</f>
        <v>1</v>
      </c>
    </row>
    <row r="653" spans="1:26" x14ac:dyDescent="0.3">
      <c r="A653">
        <v>2020</v>
      </c>
      <c r="B653" t="str">
        <v>October</v>
      </c>
      <c r="C653">
        <v>1</v>
      </c>
      <c r="D653" t="b">
        <v>1</v>
      </c>
      <c r="E653">
        <v>0</v>
      </c>
      <c r="F653">
        <v>40214</v>
      </c>
      <c r="G653">
        <v>116</v>
      </c>
      <c r="H653">
        <v>0</v>
      </c>
      <c r="I653">
        <v>43</v>
      </c>
      <c r="J653">
        <v>24</v>
      </c>
      <c r="K653">
        <v>0</v>
      </c>
      <c r="L653">
        <v>114</v>
      </c>
      <c r="N653">
        <v>2020</v>
      </c>
      <c r="O653" t="s">
        <v>258</v>
      </c>
      <c r="P653">
        <v>1</v>
      </c>
      <c r="Q653" t="b">
        <v>1</v>
      </c>
      <c r="R653">
        <v>0</v>
      </c>
      <c r="S653">
        <v>40214</v>
      </c>
      <c r="T653">
        <v>116</v>
      </c>
      <c r="U653">
        <v>0</v>
      </c>
      <c r="V653">
        <v>43</v>
      </c>
      <c r="W653">
        <v>24</v>
      </c>
      <c r="X653">
        <v>0</v>
      </c>
      <c r="Y653">
        <v>114</v>
      </c>
      <c r="Z653">
        <f>IF(OR(P653=1,NOT(ISNA((MATCH(S653,Sheet4!H$2:H$57,0))))),1,0)</f>
        <v>1</v>
      </c>
    </row>
    <row r="654" spans="1:26" x14ac:dyDescent="0.3">
      <c r="A654">
        <v>2020</v>
      </c>
      <c r="B654" t="str">
        <v>October</v>
      </c>
      <c r="C654">
        <v>1</v>
      </c>
      <c r="D654" t="b">
        <v>1</v>
      </c>
      <c r="E654">
        <v>0</v>
      </c>
      <c r="F654">
        <v>40215</v>
      </c>
      <c r="G654">
        <v>31</v>
      </c>
      <c r="H654">
        <v>0</v>
      </c>
      <c r="I654">
        <v>13</v>
      </c>
      <c r="J654">
        <v>5</v>
      </c>
      <c r="K654">
        <v>0</v>
      </c>
      <c r="L654">
        <v>31</v>
      </c>
      <c r="N654">
        <v>2020</v>
      </c>
      <c r="O654" t="s">
        <v>258</v>
      </c>
      <c r="P654">
        <v>1</v>
      </c>
      <c r="Q654" t="b">
        <v>1</v>
      </c>
      <c r="R654">
        <v>0</v>
      </c>
      <c r="S654">
        <v>40215</v>
      </c>
      <c r="T654">
        <v>31</v>
      </c>
      <c r="U654">
        <v>0</v>
      </c>
      <c r="V654">
        <v>13</v>
      </c>
      <c r="W654">
        <v>5</v>
      </c>
      <c r="X654">
        <v>0</v>
      </c>
      <c r="Y654">
        <v>31</v>
      </c>
      <c r="Z654">
        <f>IF(OR(P654=1,NOT(ISNA((MATCH(S654,Sheet4!H$2:H$57,0))))),1,0)</f>
        <v>1</v>
      </c>
    </row>
    <row r="655" spans="1:26" x14ac:dyDescent="0.3">
      <c r="A655">
        <v>2020</v>
      </c>
      <c r="B655" t="str">
        <v>October</v>
      </c>
      <c r="C655">
        <v>1</v>
      </c>
      <c r="D655" t="b">
        <v>1</v>
      </c>
      <c r="E655">
        <v>0</v>
      </c>
      <c r="F655">
        <v>40216</v>
      </c>
      <c r="G655">
        <v>51</v>
      </c>
      <c r="H655">
        <v>0</v>
      </c>
      <c r="I655">
        <v>24</v>
      </c>
      <c r="J655">
        <v>16</v>
      </c>
      <c r="K655">
        <v>0</v>
      </c>
      <c r="L655">
        <v>48</v>
      </c>
      <c r="N655">
        <v>2020</v>
      </c>
      <c r="O655" t="s">
        <v>258</v>
      </c>
      <c r="P655">
        <v>1</v>
      </c>
      <c r="Q655" t="b">
        <v>1</v>
      </c>
      <c r="R655">
        <v>0</v>
      </c>
      <c r="S655">
        <v>40216</v>
      </c>
      <c r="T655">
        <v>51</v>
      </c>
      <c r="U655">
        <v>0</v>
      </c>
      <c r="V655">
        <v>24</v>
      </c>
      <c r="W655">
        <v>16</v>
      </c>
      <c r="X655">
        <v>0</v>
      </c>
      <c r="Y655">
        <v>48</v>
      </c>
      <c r="Z655">
        <f>IF(OR(P655=1,NOT(ISNA((MATCH(S655,Sheet4!H$2:H$57,0))))),1,0)</f>
        <v>1</v>
      </c>
    </row>
    <row r="656" spans="1:26" x14ac:dyDescent="0.3">
      <c r="A656">
        <v>2020</v>
      </c>
      <c r="B656" t="str">
        <v>October</v>
      </c>
      <c r="C656">
        <v>1</v>
      </c>
      <c r="D656" t="b">
        <v>1</v>
      </c>
      <c r="E656">
        <v>0</v>
      </c>
      <c r="F656">
        <v>40217</v>
      </c>
      <c r="G656">
        <v>9</v>
      </c>
      <c r="H656">
        <v>0</v>
      </c>
      <c r="I656">
        <v>6</v>
      </c>
      <c r="J656">
        <v>4</v>
      </c>
      <c r="K656">
        <v>0</v>
      </c>
      <c r="L656">
        <v>9</v>
      </c>
      <c r="N656">
        <v>2020</v>
      </c>
      <c r="O656" t="s">
        <v>258</v>
      </c>
      <c r="P656">
        <v>1</v>
      </c>
      <c r="Q656" t="b">
        <v>1</v>
      </c>
      <c r="R656">
        <v>0</v>
      </c>
      <c r="S656">
        <v>40217</v>
      </c>
      <c r="T656">
        <v>9</v>
      </c>
      <c r="U656">
        <v>0</v>
      </c>
      <c r="V656">
        <v>6</v>
      </c>
      <c r="W656">
        <v>4</v>
      </c>
      <c r="X656">
        <v>0</v>
      </c>
      <c r="Y656">
        <v>9</v>
      </c>
      <c r="Z656">
        <f>IF(OR(P656=1,NOT(ISNA((MATCH(S656,Sheet4!H$2:H$57,0))))),1,0)</f>
        <v>1</v>
      </c>
    </row>
    <row r="657" spans="1:26" x14ac:dyDescent="0.3">
      <c r="A657">
        <v>2020</v>
      </c>
      <c r="B657" t="str">
        <v>October</v>
      </c>
      <c r="C657">
        <v>1</v>
      </c>
      <c r="D657" t="b">
        <v>1</v>
      </c>
      <c r="E657">
        <v>0</v>
      </c>
      <c r="F657">
        <v>40218</v>
      </c>
      <c r="G657">
        <v>55</v>
      </c>
      <c r="H657">
        <v>0</v>
      </c>
      <c r="I657">
        <v>21</v>
      </c>
      <c r="J657">
        <v>7</v>
      </c>
      <c r="K657">
        <v>0</v>
      </c>
      <c r="L657">
        <v>54</v>
      </c>
      <c r="N657">
        <v>2020</v>
      </c>
      <c r="O657" t="s">
        <v>258</v>
      </c>
      <c r="P657">
        <v>1</v>
      </c>
      <c r="Q657" t="b">
        <v>1</v>
      </c>
      <c r="R657">
        <v>0</v>
      </c>
      <c r="S657">
        <v>40218</v>
      </c>
      <c r="T657">
        <v>55</v>
      </c>
      <c r="U657">
        <v>0</v>
      </c>
      <c r="V657">
        <v>21</v>
      </c>
      <c r="W657">
        <v>7</v>
      </c>
      <c r="X657">
        <v>0</v>
      </c>
      <c r="Y657">
        <v>54</v>
      </c>
      <c r="Z657">
        <f>IF(OR(P657=1,NOT(ISNA((MATCH(S657,Sheet4!H$2:H$57,0))))),1,0)</f>
        <v>1</v>
      </c>
    </row>
    <row r="658" spans="1:26" x14ac:dyDescent="0.3">
      <c r="A658">
        <v>2020</v>
      </c>
      <c r="B658" t="str">
        <v>October</v>
      </c>
      <c r="C658">
        <v>1</v>
      </c>
      <c r="D658" t="b">
        <v>1</v>
      </c>
      <c r="E658">
        <v>0</v>
      </c>
      <c r="F658">
        <v>40219</v>
      </c>
      <c r="G658">
        <v>36</v>
      </c>
      <c r="H658">
        <v>0</v>
      </c>
      <c r="I658">
        <v>16</v>
      </c>
      <c r="J658">
        <v>8</v>
      </c>
      <c r="K658">
        <v>0</v>
      </c>
      <c r="L658">
        <v>35</v>
      </c>
      <c r="N658">
        <v>2020</v>
      </c>
      <c r="O658" t="s">
        <v>258</v>
      </c>
      <c r="P658">
        <v>1</v>
      </c>
      <c r="Q658" t="b">
        <v>1</v>
      </c>
      <c r="R658">
        <v>0</v>
      </c>
      <c r="S658">
        <v>40219</v>
      </c>
      <c r="T658">
        <v>36</v>
      </c>
      <c r="U658">
        <v>0</v>
      </c>
      <c r="V658">
        <v>16</v>
      </c>
      <c r="W658">
        <v>8</v>
      </c>
      <c r="X658">
        <v>0</v>
      </c>
      <c r="Y658">
        <v>35</v>
      </c>
      <c r="Z658">
        <f>IF(OR(P658=1,NOT(ISNA((MATCH(S658,Sheet4!H$2:H$57,0))))),1,0)</f>
        <v>1</v>
      </c>
    </row>
    <row r="659" spans="1:26" x14ac:dyDescent="0.3">
      <c r="A659">
        <v>2020</v>
      </c>
      <c r="B659" t="str">
        <v>October</v>
      </c>
      <c r="C659">
        <v>1</v>
      </c>
      <c r="D659" t="b">
        <v>1</v>
      </c>
      <c r="E659">
        <v>0</v>
      </c>
      <c r="F659">
        <v>40220</v>
      </c>
      <c r="G659">
        <v>39</v>
      </c>
      <c r="H659">
        <v>0</v>
      </c>
      <c r="I659">
        <v>11</v>
      </c>
      <c r="J659">
        <v>7</v>
      </c>
      <c r="K659">
        <v>0</v>
      </c>
      <c r="L659">
        <v>39</v>
      </c>
      <c r="N659">
        <v>2020</v>
      </c>
      <c r="O659" t="s">
        <v>258</v>
      </c>
      <c r="P659">
        <v>1</v>
      </c>
      <c r="Q659" t="b">
        <v>1</v>
      </c>
      <c r="R659">
        <v>0</v>
      </c>
      <c r="S659">
        <v>40220</v>
      </c>
      <c r="T659">
        <v>39</v>
      </c>
      <c r="U659">
        <v>0</v>
      </c>
      <c r="V659">
        <v>11</v>
      </c>
      <c r="W659">
        <v>7</v>
      </c>
      <c r="X659">
        <v>0</v>
      </c>
      <c r="Y659">
        <v>39</v>
      </c>
      <c r="Z659">
        <f>IF(OR(P659=1,NOT(ISNA((MATCH(S659,Sheet4!H$2:H$57,0))))),1,0)</f>
        <v>1</v>
      </c>
    </row>
    <row r="660" spans="1:26" x14ac:dyDescent="0.3">
      <c r="A660">
        <v>2020</v>
      </c>
      <c r="B660" t="str">
        <v>October</v>
      </c>
      <c r="C660">
        <v>1</v>
      </c>
      <c r="D660" t="b">
        <v>1</v>
      </c>
      <c r="E660">
        <v>0</v>
      </c>
      <c r="F660">
        <v>40222</v>
      </c>
      <c r="G660">
        <v>14</v>
      </c>
      <c r="H660">
        <v>0</v>
      </c>
      <c r="I660">
        <v>2</v>
      </c>
      <c r="J660">
        <v>2</v>
      </c>
      <c r="K660">
        <v>0</v>
      </c>
      <c r="L660">
        <v>14</v>
      </c>
      <c r="N660">
        <v>2020</v>
      </c>
      <c r="O660" t="s">
        <v>258</v>
      </c>
      <c r="P660">
        <v>1</v>
      </c>
      <c r="Q660" t="b">
        <v>1</v>
      </c>
      <c r="R660">
        <v>0</v>
      </c>
      <c r="S660">
        <v>40222</v>
      </c>
      <c r="T660">
        <v>14</v>
      </c>
      <c r="U660">
        <v>0</v>
      </c>
      <c r="V660">
        <v>2</v>
      </c>
      <c r="W660">
        <v>2</v>
      </c>
      <c r="X660">
        <v>0</v>
      </c>
      <c r="Y660">
        <v>14</v>
      </c>
      <c r="Z660">
        <f>IF(OR(P660=1,NOT(ISNA((MATCH(S660,Sheet4!H$2:H$57,0))))),1,0)</f>
        <v>1</v>
      </c>
    </row>
    <row r="661" spans="1:26" x14ac:dyDescent="0.3">
      <c r="A661">
        <v>2020</v>
      </c>
      <c r="B661" t="str">
        <v>October</v>
      </c>
      <c r="C661">
        <v>1</v>
      </c>
      <c r="D661" t="b">
        <v>1</v>
      </c>
      <c r="E661">
        <v>0</v>
      </c>
      <c r="F661">
        <v>40223</v>
      </c>
      <c r="G661">
        <v>22</v>
      </c>
      <c r="H661">
        <v>0</v>
      </c>
      <c r="I661">
        <v>5</v>
      </c>
      <c r="J661">
        <v>2</v>
      </c>
      <c r="K661">
        <v>0</v>
      </c>
      <c r="L661">
        <v>22</v>
      </c>
      <c r="N661">
        <v>2020</v>
      </c>
      <c r="O661" t="s">
        <v>258</v>
      </c>
      <c r="P661">
        <v>1</v>
      </c>
      <c r="Q661" t="b">
        <v>1</v>
      </c>
      <c r="R661">
        <v>0</v>
      </c>
      <c r="S661">
        <v>40223</v>
      </c>
      <c r="T661">
        <v>22</v>
      </c>
      <c r="U661">
        <v>0</v>
      </c>
      <c r="V661">
        <v>5</v>
      </c>
      <c r="W661">
        <v>2</v>
      </c>
      <c r="X661">
        <v>0</v>
      </c>
      <c r="Y661">
        <v>22</v>
      </c>
      <c r="Z661">
        <f>IF(OR(P661=1,NOT(ISNA((MATCH(S661,Sheet4!H$2:H$57,0))))),1,0)</f>
        <v>1</v>
      </c>
    </row>
    <row r="662" spans="1:26" x14ac:dyDescent="0.3">
      <c r="A662">
        <v>2020</v>
      </c>
      <c r="B662" t="str">
        <v>October</v>
      </c>
      <c r="C662">
        <v>1</v>
      </c>
      <c r="D662" t="b">
        <v>1</v>
      </c>
      <c r="E662">
        <v>0</v>
      </c>
      <c r="F662">
        <v>40228</v>
      </c>
      <c r="G662">
        <v>10</v>
      </c>
      <c r="H662">
        <v>0</v>
      </c>
      <c r="I662">
        <v>7</v>
      </c>
      <c r="J662">
        <v>4</v>
      </c>
      <c r="K662">
        <v>0</v>
      </c>
      <c r="L662">
        <v>10</v>
      </c>
      <c r="N662">
        <v>2020</v>
      </c>
      <c r="O662" t="s">
        <v>258</v>
      </c>
      <c r="P662">
        <v>1</v>
      </c>
      <c r="Q662" t="b">
        <v>1</v>
      </c>
      <c r="R662">
        <v>0</v>
      </c>
      <c r="S662">
        <v>40228</v>
      </c>
      <c r="T662">
        <v>10</v>
      </c>
      <c r="U662">
        <v>0</v>
      </c>
      <c r="V662">
        <v>7</v>
      </c>
      <c r="W662">
        <v>4</v>
      </c>
      <c r="X662">
        <v>0</v>
      </c>
      <c r="Y662">
        <v>10</v>
      </c>
      <c r="Z662">
        <f>IF(OR(P662=1,NOT(ISNA((MATCH(S662,Sheet4!H$2:H$57,0))))),1,0)</f>
        <v>1</v>
      </c>
    </row>
    <row r="663" spans="1:26" x14ac:dyDescent="0.3">
      <c r="A663">
        <v>2020</v>
      </c>
      <c r="B663" t="str">
        <v>October</v>
      </c>
      <c r="C663">
        <v>1</v>
      </c>
      <c r="D663" t="b">
        <v>1</v>
      </c>
      <c r="E663">
        <v>0</v>
      </c>
      <c r="F663">
        <v>40229</v>
      </c>
      <c r="G663">
        <v>14</v>
      </c>
      <c r="H663">
        <v>0</v>
      </c>
      <c r="I663">
        <v>8</v>
      </c>
      <c r="J663">
        <v>4</v>
      </c>
      <c r="K663">
        <v>0</v>
      </c>
      <c r="L663">
        <v>14</v>
      </c>
      <c r="N663">
        <v>2020</v>
      </c>
      <c r="O663" t="s">
        <v>258</v>
      </c>
      <c r="P663">
        <v>1</v>
      </c>
      <c r="Q663" t="b">
        <v>1</v>
      </c>
      <c r="R663">
        <v>0</v>
      </c>
      <c r="S663">
        <v>40229</v>
      </c>
      <c r="T663">
        <v>14</v>
      </c>
      <c r="U663">
        <v>0</v>
      </c>
      <c r="V663">
        <v>8</v>
      </c>
      <c r="W663">
        <v>4</v>
      </c>
      <c r="X663">
        <v>0</v>
      </c>
      <c r="Y663">
        <v>14</v>
      </c>
      <c r="Z663">
        <f>IF(OR(P663=1,NOT(ISNA((MATCH(S663,Sheet4!H$2:H$57,0))))),1,0)</f>
        <v>1</v>
      </c>
    </row>
    <row r="664" spans="1:26" x14ac:dyDescent="0.3">
      <c r="A664">
        <v>2020</v>
      </c>
      <c r="B664" t="str">
        <v>October</v>
      </c>
      <c r="C664">
        <v>1</v>
      </c>
      <c r="D664" t="b">
        <v>1</v>
      </c>
      <c r="E664">
        <v>0</v>
      </c>
      <c r="F664">
        <v>40241</v>
      </c>
      <c r="G664">
        <v>16</v>
      </c>
      <c r="H664">
        <v>0</v>
      </c>
      <c r="I664">
        <v>6</v>
      </c>
      <c r="J664">
        <v>2</v>
      </c>
      <c r="K664">
        <v>0</v>
      </c>
      <c r="L664">
        <v>16</v>
      </c>
      <c r="N664">
        <v>2020</v>
      </c>
      <c r="O664" t="s">
        <v>258</v>
      </c>
      <c r="P664">
        <v>1</v>
      </c>
      <c r="Q664" t="b">
        <v>1</v>
      </c>
      <c r="R664">
        <v>0</v>
      </c>
      <c r="S664">
        <v>40241</v>
      </c>
      <c r="T664">
        <v>16</v>
      </c>
      <c r="U664">
        <v>0</v>
      </c>
      <c r="V664">
        <v>6</v>
      </c>
      <c r="W664">
        <v>2</v>
      </c>
      <c r="X664">
        <v>0</v>
      </c>
      <c r="Y664">
        <v>16</v>
      </c>
      <c r="Z664">
        <f>IF(OR(P664=1,NOT(ISNA((MATCH(S664,Sheet4!H$2:H$57,0))))),1,0)</f>
        <v>1</v>
      </c>
    </row>
    <row r="665" spans="1:26" x14ac:dyDescent="0.3">
      <c r="A665">
        <v>2020</v>
      </c>
      <c r="B665" t="str">
        <v>October</v>
      </c>
      <c r="C665">
        <v>1</v>
      </c>
      <c r="D665" t="b">
        <v>1</v>
      </c>
      <c r="E665">
        <v>0</v>
      </c>
      <c r="F665">
        <v>40242</v>
      </c>
      <c r="G665">
        <v>10</v>
      </c>
      <c r="H665">
        <v>0</v>
      </c>
      <c r="I665">
        <v>4</v>
      </c>
      <c r="J665">
        <v>3</v>
      </c>
      <c r="K665">
        <v>0</v>
      </c>
      <c r="L665">
        <v>10</v>
      </c>
      <c r="N665">
        <v>2020</v>
      </c>
      <c r="O665" t="s">
        <v>258</v>
      </c>
      <c r="P665">
        <v>1</v>
      </c>
      <c r="Q665" t="b">
        <v>1</v>
      </c>
      <c r="R665">
        <v>0</v>
      </c>
      <c r="S665">
        <v>40242</v>
      </c>
      <c r="T665">
        <v>10</v>
      </c>
      <c r="U665">
        <v>0</v>
      </c>
      <c r="V665">
        <v>4</v>
      </c>
      <c r="W665">
        <v>3</v>
      </c>
      <c r="X665">
        <v>0</v>
      </c>
      <c r="Y665">
        <v>10</v>
      </c>
      <c r="Z665">
        <f>IF(OR(P665=1,NOT(ISNA((MATCH(S665,Sheet4!H$2:H$57,0))))),1,0)</f>
        <v>1</v>
      </c>
    </row>
    <row r="666" spans="1:26" x14ac:dyDescent="0.3">
      <c r="A666">
        <v>2020</v>
      </c>
      <c r="B666" t="str">
        <v>October</v>
      </c>
      <c r="C666">
        <v>1</v>
      </c>
      <c r="D666" t="b">
        <v>1</v>
      </c>
      <c r="E666">
        <v>0</v>
      </c>
      <c r="F666">
        <v>40243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N666">
        <v>2020</v>
      </c>
      <c r="O666" t="s">
        <v>258</v>
      </c>
      <c r="P666">
        <v>1</v>
      </c>
      <c r="Q666" t="b">
        <v>1</v>
      </c>
      <c r="R666">
        <v>0</v>
      </c>
      <c r="S666">
        <v>40243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f>IF(OR(P666=1,NOT(ISNA((MATCH(S666,Sheet4!H$2:H$57,0))))),1,0)</f>
        <v>1</v>
      </c>
    </row>
    <row r="667" spans="1:26" x14ac:dyDescent="0.3">
      <c r="A667">
        <v>2020</v>
      </c>
      <c r="B667" t="str">
        <v>October</v>
      </c>
      <c r="C667">
        <v>1</v>
      </c>
      <c r="D667" t="b">
        <v>1</v>
      </c>
      <c r="E667">
        <v>0</v>
      </c>
      <c r="F667">
        <v>40245</v>
      </c>
      <c r="G667">
        <v>11</v>
      </c>
      <c r="H667">
        <v>0</v>
      </c>
      <c r="I667">
        <v>3</v>
      </c>
      <c r="J667">
        <v>0</v>
      </c>
      <c r="K667">
        <v>0</v>
      </c>
      <c r="L667">
        <v>11</v>
      </c>
      <c r="N667">
        <v>2020</v>
      </c>
      <c r="O667" t="s">
        <v>258</v>
      </c>
      <c r="P667">
        <v>1</v>
      </c>
      <c r="Q667" t="b">
        <v>1</v>
      </c>
      <c r="R667">
        <v>0</v>
      </c>
      <c r="S667">
        <v>40245</v>
      </c>
      <c r="T667">
        <v>11</v>
      </c>
      <c r="U667">
        <v>0</v>
      </c>
      <c r="V667">
        <v>3</v>
      </c>
      <c r="W667">
        <v>0</v>
      </c>
      <c r="X667">
        <v>0</v>
      </c>
      <c r="Y667">
        <v>11</v>
      </c>
      <c r="Z667">
        <f>IF(OR(P667=1,NOT(ISNA((MATCH(S667,Sheet4!H$2:H$57,0))))),1,0)</f>
        <v>1</v>
      </c>
    </row>
    <row r="668" spans="1:26" x14ac:dyDescent="0.3">
      <c r="A668">
        <v>2020</v>
      </c>
      <c r="B668" t="str">
        <v>October</v>
      </c>
      <c r="C668">
        <v>1</v>
      </c>
      <c r="D668" t="b">
        <v>1</v>
      </c>
      <c r="E668">
        <v>0</v>
      </c>
      <c r="F668">
        <v>40258</v>
      </c>
      <c r="G668">
        <v>10</v>
      </c>
      <c r="H668">
        <v>0</v>
      </c>
      <c r="I668">
        <v>4</v>
      </c>
      <c r="J668">
        <v>2</v>
      </c>
      <c r="K668">
        <v>0</v>
      </c>
      <c r="L668">
        <v>10</v>
      </c>
      <c r="N668">
        <v>2020</v>
      </c>
      <c r="O668" t="s">
        <v>258</v>
      </c>
      <c r="P668">
        <v>1</v>
      </c>
      <c r="Q668" t="b">
        <v>1</v>
      </c>
      <c r="R668">
        <v>0</v>
      </c>
      <c r="S668">
        <v>40258</v>
      </c>
      <c r="T668">
        <v>10</v>
      </c>
      <c r="U668">
        <v>0</v>
      </c>
      <c r="V668">
        <v>4</v>
      </c>
      <c r="W668">
        <v>2</v>
      </c>
      <c r="X668">
        <v>0</v>
      </c>
      <c r="Y668">
        <v>10</v>
      </c>
      <c r="Z668">
        <f>IF(OR(P668=1,NOT(ISNA((MATCH(S668,Sheet4!H$2:H$57,0))))),1,0)</f>
        <v>1</v>
      </c>
    </row>
    <row r="669" spans="1:26" x14ac:dyDescent="0.3">
      <c r="A669">
        <v>2020</v>
      </c>
      <c r="B669" t="str">
        <v>October</v>
      </c>
      <c r="C669">
        <v>1</v>
      </c>
      <c r="D669" t="b">
        <v>1</v>
      </c>
      <c r="E669">
        <v>0</v>
      </c>
      <c r="F669">
        <v>40272</v>
      </c>
      <c r="G669">
        <v>24</v>
      </c>
      <c r="H669">
        <v>0</v>
      </c>
      <c r="I669">
        <v>7</v>
      </c>
      <c r="J669">
        <v>3</v>
      </c>
      <c r="K669">
        <v>0</v>
      </c>
      <c r="L669">
        <v>24</v>
      </c>
      <c r="N669">
        <v>2020</v>
      </c>
      <c r="O669" t="s">
        <v>258</v>
      </c>
      <c r="P669">
        <v>1</v>
      </c>
      <c r="Q669" t="b">
        <v>1</v>
      </c>
      <c r="R669">
        <v>0</v>
      </c>
      <c r="S669">
        <v>40272</v>
      </c>
      <c r="T669">
        <v>24</v>
      </c>
      <c r="U669">
        <v>0</v>
      </c>
      <c r="V669">
        <v>7</v>
      </c>
      <c r="W669">
        <v>3</v>
      </c>
      <c r="X669">
        <v>0</v>
      </c>
      <c r="Y669">
        <v>24</v>
      </c>
      <c r="Z669">
        <f>IF(OR(P669=1,NOT(ISNA((MATCH(S669,Sheet4!H$2:H$57,0))))),1,0)</f>
        <v>1</v>
      </c>
    </row>
    <row r="670" spans="1:26" x14ac:dyDescent="0.3">
      <c r="A670">
        <v>2020</v>
      </c>
      <c r="B670" t="str">
        <v>October</v>
      </c>
      <c r="C670">
        <v>1</v>
      </c>
      <c r="D670" t="b">
        <v>1</v>
      </c>
      <c r="E670">
        <v>0</v>
      </c>
      <c r="F670">
        <v>40291</v>
      </c>
      <c r="G670">
        <v>18</v>
      </c>
      <c r="H670">
        <v>0</v>
      </c>
      <c r="I670">
        <v>10</v>
      </c>
      <c r="J670">
        <v>6</v>
      </c>
      <c r="K670">
        <v>0</v>
      </c>
      <c r="L670">
        <v>18</v>
      </c>
      <c r="N670">
        <v>2020</v>
      </c>
      <c r="O670" t="s">
        <v>258</v>
      </c>
      <c r="P670">
        <v>1</v>
      </c>
      <c r="Q670" t="b">
        <v>1</v>
      </c>
      <c r="R670">
        <v>0</v>
      </c>
      <c r="S670">
        <v>40291</v>
      </c>
      <c r="T670">
        <v>18</v>
      </c>
      <c r="U670">
        <v>0</v>
      </c>
      <c r="V670">
        <v>10</v>
      </c>
      <c r="W670">
        <v>6</v>
      </c>
      <c r="X670">
        <v>0</v>
      </c>
      <c r="Y670">
        <v>18</v>
      </c>
      <c r="Z670">
        <f>IF(OR(P670=1,NOT(ISNA((MATCH(S670,Sheet4!H$2:H$57,0))))),1,0)</f>
        <v>1</v>
      </c>
    </row>
    <row r="671" spans="1:26" x14ac:dyDescent="0.3">
      <c r="A671">
        <v>2020</v>
      </c>
      <c r="B671" t="str">
        <v>October</v>
      </c>
      <c r="C671">
        <v>1</v>
      </c>
      <c r="D671" t="b">
        <v>1</v>
      </c>
      <c r="E671">
        <v>0</v>
      </c>
      <c r="F671">
        <v>40299</v>
      </c>
      <c r="G671">
        <v>24</v>
      </c>
      <c r="H671">
        <v>0</v>
      </c>
      <c r="I671">
        <v>7</v>
      </c>
      <c r="J671">
        <v>4</v>
      </c>
      <c r="K671">
        <v>0</v>
      </c>
      <c r="L671">
        <v>24</v>
      </c>
      <c r="N671">
        <v>2020</v>
      </c>
      <c r="O671" t="s">
        <v>258</v>
      </c>
      <c r="P671">
        <v>1</v>
      </c>
      <c r="Q671" t="b">
        <v>1</v>
      </c>
      <c r="R671">
        <v>0</v>
      </c>
      <c r="S671">
        <v>40299</v>
      </c>
      <c r="T671">
        <v>24</v>
      </c>
      <c r="U671">
        <v>0</v>
      </c>
      <c r="V671">
        <v>7</v>
      </c>
      <c r="W671">
        <v>4</v>
      </c>
      <c r="X671">
        <v>0</v>
      </c>
      <c r="Y671">
        <v>24</v>
      </c>
      <c r="Z671">
        <f>IF(OR(P671=1,NOT(ISNA((MATCH(S671,Sheet4!H$2:H$57,0))))),1,0)</f>
        <v>1</v>
      </c>
    </row>
    <row r="672" spans="1:26" x14ac:dyDescent="0.3">
      <c r="A672">
        <v>2020</v>
      </c>
      <c r="B672" t="str">
        <v>October</v>
      </c>
      <c r="C672">
        <v>0</v>
      </c>
      <c r="D672" t="b">
        <v>1</v>
      </c>
      <c r="E672">
        <v>0</v>
      </c>
      <c r="F672">
        <v>40118</v>
      </c>
      <c r="G672">
        <v>8</v>
      </c>
      <c r="H672">
        <v>0</v>
      </c>
      <c r="I672">
        <v>5</v>
      </c>
      <c r="J672">
        <v>4</v>
      </c>
      <c r="K672">
        <v>0</v>
      </c>
      <c r="L672">
        <v>7</v>
      </c>
      <c r="N672">
        <v>2020</v>
      </c>
      <c r="O672" t="s">
        <v>258</v>
      </c>
      <c r="P672">
        <v>0</v>
      </c>
      <c r="Q672" t="b">
        <v>1</v>
      </c>
      <c r="R672">
        <v>0</v>
      </c>
      <c r="S672">
        <v>40118</v>
      </c>
      <c r="T672">
        <v>8</v>
      </c>
      <c r="U672">
        <v>0</v>
      </c>
      <c r="V672">
        <v>5</v>
      </c>
      <c r="W672">
        <v>4</v>
      </c>
      <c r="X672">
        <v>0</v>
      </c>
      <c r="Y672">
        <v>7</v>
      </c>
      <c r="Z672">
        <f>IF(OR(P672=1,NOT(ISNA((MATCH(S672,Sheet4!H$2:H$57,0))))),1,0)</f>
        <v>1</v>
      </c>
    </row>
    <row r="673" spans="1:26" x14ac:dyDescent="0.3">
      <c r="A673">
        <v>2020</v>
      </c>
      <c r="B673" t="str">
        <v>November</v>
      </c>
      <c r="C673">
        <v>1</v>
      </c>
      <c r="D673" t="b">
        <v>1</v>
      </c>
      <c r="E673">
        <v>0</v>
      </c>
      <c r="F673">
        <v>40202</v>
      </c>
      <c r="G673">
        <v>3</v>
      </c>
      <c r="H673">
        <v>0</v>
      </c>
      <c r="I673">
        <v>1</v>
      </c>
      <c r="J673">
        <v>0</v>
      </c>
      <c r="K673">
        <v>0</v>
      </c>
      <c r="L673">
        <v>2</v>
      </c>
      <c r="N673">
        <v>2020</v>
      </c>
      <c r="O673" t="s">
        <v>573</v>
      </c>
      <c r="P673">
        <v>1</v>
      </c>
      <c r="Q673" t="b">
        <v>1</v>
      </c>
      <c r="R673">
        <v>0</v>
      </c>
      <c r="S673">
        <v>40202</v>
      </c>
      <c r="T673">
        <v>3</v>
      </c>
      <c r="U673">
        <v>0</v>
      </c>
      <c r="V673">
        <v>1</v>
      </c>
      <c r="W673">
        <v>0</v>
      </c>
      <c r="X673">
        <v>0</v>
      </c>
      <c r="Y673">
        <v>2</v>
      </c>
      <c r="Z673">
        <f>IF(OR(P673=1,NOT(ISNA((MATCH(S673,Sheet4!H$2:H$57,0))))),1,0)</f>
        <v>1</v>
      </c>
    </row>
    <row r="674" spans="1:26" x14ac:dyDescent="0.3">
      <c r="A674">
        <v>2020</v>
      </c>
      <c r="B674" t="str">
        <v>November</v>
      </c>
      <c r="C674">
        <v>1</v>
      </c>
      <c r="D674" t="b">
        <v>1</v>
      </c>
      <c r="E674">
        <v>0</v>
      </c>
      <c r="F674">
        <v>40203</v>
      </c>
      <c r="G674">
        <v>19</v>
      </c>
      <c r="H674">
        <v>0</v>
      </c>
      <c r="I674">
        <v>10</v>
      </c>
      <c r="J674">
        <v>6</v>
      </c>
      <c r="K674">
        <v>0</v>
      </c>
      <c r="L674">
        <v>17</v>
      </c>
      <c r="N674">
        <v>2020</v>
      </c>
      <c r="O674" t="s">
        <v>573</v>
      </c>
      <c r="P674">
        <v>1</v>
      </c>
      <c r="Q674" t="b">
        <v>1</v>
      </c>
      <c r="R674">
        <v>0</v>
      </c>
      <c r="S674">
        <v>40203</v>
      </c>
      <c r="T674">
        <v>19</v>
      </c>
      <c r="U674">
        <v>0</v>
      </c>
      <c r="V674">
        <v>10</v>
      </c>
      <c r="W674">
        <v>6</v>
      </c>
      <c r="X674">
        <v>0</v>
      </c>
      <c r="Y674">
        <v>17</v>
      </c>
      <c r="Z674">
        <f>IF(OR(P674=1,NOT(ISNA((MATCH(S674,Sheet4!H$2:H$57,0))))),1,0)</f>
        <v>1</v>
      </c>
    </row>
    <row r="675" spans="1:26" x14ac:dyDescent="0.3">
      <c r="A675">
        <v>2020</v>
      </c>
      <c r="B675" t="str">
        <v>November</v>
      </c>
      <c r="C675">
        <v>1</v>
      </c>
      <c r="D675" t="b">
        <v>1</v>
      </c>
      <c r="E675">
        <v>0</v>
      </c>
      <c r="F675">
        <v>40204</v>
      </c>
      <c r="G675">
        <v>6</v>
      </c>
      <c r="H675">
        <v>0</v>
      </c>
      <c r="I675">
        <v>3</v>
      </c>
      <c r="J675">
        <v>1</v>
      </c>
      <c r="K675">
        <v>0</v>
      </c>
      <c r="L675">
        <v>6</v>
      </c>
      <c r="N675">
        <v>2020</v>
      </c>
      <c r="O675" t="s">
        <v>573</v>
      </c>
      <c r="P675">
        <v>1</v>
      </c>
      <c r="Q675" t="b">
        <v>1</v>
      </c>
      <c r="R675">
        <v>0</v>
      </c>
      <c r="S675">
        <v>40204</v>
      </c>
      <c r="T675">
        <v>6</v>
      </c>
      <c r="U675">
        <v>0</v>
      </c>
      <c r="V675">
        <v>3</v>
      </c>
      <c r="W675">
        <v>1</v>
      </c>
      <c r="X675">
        <v>0</v>
      </c>
      <c r="Y675">
        <v>6</v>
      </c>
      <c r="Z675">
        <f>IF(OR(P675=1,NOT(ISNA((MATCH(S675,Sheet4!H$2:H$57,0))))),1,0)</f>
        <v>1</v>
      </c>
    </row>
    <row r="676" spans="1:26" x14ac:dyDescent="0.3">
      <c r="A676">
        <v>2020</v>
      </c>
      <c r="B676" t="str">
        <v>November</v>
      </c>
      <c r="C676">
        <v>1</v>
      </c>
      <c r="D676" t="b">
        <v>1</v>
      </c>
      <c r="E676">
        <v>0</v>
      </c>
      <c r="F676">
        <v>40205</v>
      </c>
      <c r="G676">
        <v>1</v>
      </c>
      <c r="H676">
        <v>0</v>
      </c>
      <c r="I676">
        <v>1</v>
      </c>
      <c r="J676">
        <v>1</v>
      </c>
      <c r="K676">
        <v>0</v>
      </c>
      <c r="L676">
        <v>1</v>
      </c>
      <c r="N676">
        <v>2020</v>
      </c>
      <c r="O676" t="s">
        <v>573</v>
      </c>
      <c r="P676">
        <v>1</v>
      </c>
      <c r="Q676" t="b">
        <v>1</v>
      </c>
      <c r="R676">
        <v>0</v>
      </c>
      <c r="S676">
        <v>40205</v>
      </c>
      <c r="T676">
        <v>1</v>
      </c>
      <c r="U676">
        <v>0</v>
      </c>
      <c r="V676">
        <v>1</v>
      </c>
      <c r="W676">
        <v>1</v>
      </c>
      <c r="X676">
        <v>0</v>
      </c>
      <c r="Y676">
        <v>1</v>
      </c>
      <c r="Z676">
        <f>IF(OR(P676=1,NOT(ISNA((MATCH(S676,Sheet4!H$2:H$57,0))))),1,0)</f>
        <v>1</v>
      </c>
    </row>
    <row r="677" spans="1:26" x14ac:dyDescent="0.3">
      <c r="A677">
        <v>2020</v>
      </c>
      <c r="B677" t="str">
        <v>November</v>
      </c>
      <c r="C677">
        <v>1</v>
      </c>
      <c r="D677" t="b">
        <v>1</v>
      </c>
      <c r="E677">
        <v>0</v>
      </c>
      <c r="F677">
        <v>40206</v>
      </c>
      <c r="G677">
        <v>5</v>
      </c>
      <c r="H677">
        <v>0</v>
      </c>
      <c r="I677">
        <v>3</v>
      </c>
      <c r="J677">
        <v>1</v>
      </c>
      <c r="K677">
        <v>0</v>
      </c>
      <c r="L677">
        <v>5</v>
      </c>
      <c r="N677">
        <v>2020</v>
      </c>
      <c r="O677" t="s">
        <v>573</v>
      </c>
      <c r="P677">
        <v>1</v>
      </c>
      <c r="Q677" t="b">
        <v>1</v>
      </c>
      <c r="R677">
        <v>0</v>
      </c>
      <c r="S677">
        <v>40206</v>
      </c>
      <c r="T677">
        <v>5</v>
      </c>
      <c r="U677">
        <v>0</v>
      </c>
      <c r="V677">
        <v>3</v>
      </c>
      <c r="W677">
        <v>1</v>
      </c>
      <c r="X677">
        <v>0</v>
      </c>
      <c r="Y677">
        <v>5</v>
      </c>
      <c r="Z677">
        <f>IF(OR(P677=1,NOT(ISNA((MATCH(S677,Sheet4!H$2:H$57,0))))),1,0)</f>
        <v>1</v>
      </c>
    </row>
    <row r="678" spans="1:26" x14ac:dyDescent="0.3">
      <c r="A678">
        <v>2020</v>
      </c>
      <c r="B678" t="str">
        <v>November</v>
      </c>
      <c r="C678">
        <v>1</v>
      </c>
      <c r="D678" t="b">
        <v>1</v>
      </c>
      <c r="E678">
        <v>0</v>
      </c>
      <c r="F678">
        <v>40207</v>
      </c>
      <c r="G678">
        <v>14</v>
      </c>
      <c r="H678">
        <v>0</v>
      </c>
      <c r="I678">
        <v>3</v>
      </c>
      <c r="J678">
        <v>3</v>
      </c>
      <c r="K678">
        <v>0</v>
      </c>
      <c r="L678">
        <v>13</v>
      </c>
      <c r="N678">
        <v>2020</v>
      </c>
      <c r="O678" t="s">
        <v>573</v>
      </c>
      <c r="P678">
        <v>1</v>
      </c>
      <c r="Q678" t="b">
        <v>1</v>
      </c>
      <c r="R678">
        <v>0</v>
      </c>
      <c r="S678">
        <v>40207</v>
      </c>
      <c r="T678">
        <v>14</v>
      </c>
      <c r="U678">
        <v>0</v>
      </c>
      <c r="V678">
        <v>3</v>
      </c>
      <c r="W678">
        <v>3</v>
      </c>
      <c r="X678">
        <v>0</v>
      </c>
      <c r="Y678">
        <v>13</v>
      </c>
      <c r="Z678">
        <f>IF(OR(P678=1,NOT(ISNA((MATCH(S678,Sheet4!H$2:H$57,0))))),1,0)</f>
        <v>1</v>
      </c>
    </row>
    <row r="679" spans="1:26" x14ac:dyDescent="0.3">
      <c r="A679">
        <v>2020</v>
      </c>
      <c r="B679" t="str">
        <v>November</v>
      </c>
      <c r="C679">
        <v>1</v>
      </c>
      <c r="D679" t="b">
        <v>1</v>
      </c>
      <c r="E679">
        <v>0</v>
      </c>
      <c r="F679">
        <v>40208</v>
      </c>
      <c r="G679">
        <v>12</v>
      </c>
      <c r="H679">
        <v>0</v>
      </c>
      <c r="I679">
        <v>6</v>
      </c>
      <c r="J679">
        <v>4</v>
      </c>
      <c r="K679">
        <v>0</v>
      </c>
      <c r="L679">
        <v>12</v>
      </c>
      <c r="N679">
        <v>2020</v>
      </c>
      <c r="O679" t="s">
        <v>573</v>
      </c>
      <c r="P679">
        <v>1</v>
      </c>
      <c r="Q679" t="b">
        <v>1</v>
      </c>
      <c r="R679">
        <v>0</v>
      </c>
      <c r="S679">
        <v>40208</v>
      </c>
      <c r="T679">
        <v>12</v>
      </c>
      <c r="U679">
        <v>0</v>
      </c>
      <c r="V679">
        <v>6</v>
      </c>
      <c r="W679">
        <v>4</v>
      </c>
      <c r="X679">
        <v>0</v>
      </c>
      <c r="Y679">
        <v>12</v>
      </c>
      <c r="Z679">
        <f>IF(OR(P679=1,NOT(ISNA((MATCH(S679,Sheet4!H$2:H$57,0))))),1,0)</f>
        <v>1</v>
      </c>
    </row>
    <row r="680" spans="1:26" x14ac:dyDescent="0.3">
      <c r="A680">
        <v>2020</v>
      </c>
      <c r="B680" t="str">
        <v>November</v>
      </c>
      <c r="C680">
        <v>1</v>
      </c>
      <c r="D680" t="b">
        <v>1</v>
      </c>
      <c r="E680">
        <v>0</v>
      </c>
      <c r="F680">
        <v>40209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1</v>
      </c>
      <c r="N680">
        <v>2020</v>
      </c>
      <c r="O680" t="s">
        <v>573</v>
      </c>
      <c r="P680">
        <v>1</v>
      </c>
      <c r="Q680" t="b">
        <v>1</v>
      </c>
      <c r="R680">
        <v>0</v>
      </c>
      <c r="S680">
        <v>40209</v>
      </c>
      <c r="T680">
        <v>1</v>
      </c>
      <c r="U680">
        <v>0</v>
      </c>
      <c r="V680">
        <v>1</v>
      </c>
      <c r="W680">
        <v>1</v>
      </c>
      <c r="X680">
        <v>0</v>
      </c>
      <c r="Y680">
        <v>1</v>
      </c>
      <c r="Z680">
        <f>IF(OR(P680=1,NOT(ISNA((MATCH(S680,Sheet4!H$2:H$57,0))))),1,0)</f>
        <v>1</v>
      </c>
    </row>
    <row r="681" spans="1:26" x14ac:dyDescent="0.3">
      <c r="A681">
        <v>2020</v>
      </c>
      <c r="B681" t="str">
        <v>November</v>
      </c>
      <c r="C681">
        <v>1</v>
      </c>
      <c r="D681" t="b">
        <v>1</v>
      </c>
      <c r="E681">
        <v>0</v>
      </c>
      <c r="F681">
        <v>40210</v>
      </c>
      <c r="G681">
        <v>14</v>
      </c>
      <c r="H681">
        <v>0</v>
      </c>
      <c r="I681">
        <v>6</v>
      </c>
      <c r="J681">
        <v>4</v>
      </c>
      <c r="K681">
        <v>0</v>
      </c>
      <c r="L681">
        <v>14</v>
      </c>
      <c r="N681">
        <v>2020</v>
      </c>
      <c r="O681" t="s">
        <v>573</v>
      </c>
      <c r="P681">
        <v>1</v>
      </c>
      <c r="Q681" t="b">
        <v>1</v>
      </c>
      <c r="R681">
        <v>0</v>
      </c>
      <c r="S681">
        <v>40210</v>
      </c>
      <c r="T681">
        <v>14</v>
      </c>
      <c r="U681">
        <v>0</v>
      </c>
      <c r="V681">
        <v>6</v>
      </c>
      <c r="W681">
        <v>4</v>
      </c>
      <c r="X681">
        <v>0</v>
      </c>
      <c r="Y681">
        <v>14</v>
      </c>
      <c r="Z681">
        <f>IF(OR(P681=1,NOT(ISNA((MATCH(S681,Sheet4!H$2:H$57,0))))),1,0)</f>
        <v>1</v>
      </c>
    </row>
    <row r="682" spans="1:26" x14ac:dyDescent="0.3">
      <c r="A682">
        <v>2020</v>
      </c>
      <c r="B682" t="str">
        <v>November</v>
      </c>
      <c r="C682">
        <v>1</v>
      </c>
      <c r="D682" t="b">
        <v>1</v>
      </c>
      <c r="E682">
        <v>0</v>
      </c>
      <c r="F682">
        <v>40211</v>
      </c>
      <c r="G682">
        <v>32</v>
      </c>
      <c r="H682">
        <v>0</v>
      </c>
      <c r="I682">
        <v>18</v>
      </c>
      <c r="J682">
        <v>11</v>
      </c>
      <c r="K682">
        <v>0</v>
      </c>
      <c r="L682">
        <v>31</v>
      </c>
      <c r="N682">
        <v>2020</v>
      </c>
      <c r="O682" t="s">
        <v>573</v>
      </c>
      <c r="P682">
        <v>1</v>
      </c>
      <c r="Q682" t="b">
        <v>1</v>
      </c>
      <c r="R682">
        <v>0</v>
      </c>
      <c r="S682">
        <v>40211</v>
      </c>
      <c r="T682">
        <v>32</v>
      </c>
      <c r="U682">
        <v>0</v>
      </c>
      <c r="V682">
        <v>18</v>
      </c>
      <c r="W682">
        <v>11</v>
      </c>
      <c r="X682">
        <v>0</v>
      </c>
      <c r="Y682">
        <v>31</v>
      </c>
      <c r="Z682">
        <f>IF(OR(P682=1,NOT(ISNA((MATCH(S682,Sheet4!H$2:H$57,0))))),1,0)</f>
        <v>1</v>
      </c>
    </row>
    <row r="683" spans="1:26" x14ac:dyDescent="0.3">
      <c r="A683">
        <v>2020</v>
      </c>
      <c r="B683" t="str">
        <v>November</v>
      </c>
      <c r="C683">
        <v>1</v>
      </c>
      <c r="D683" t="b">
        <v>1</v>
      </c>
      <c r="E683">
        <v>0</v>
      </c>
      <c r="F683">
        <v>40212</v>
      </c>
      <c r="G683">
        <v>13</v>
      </c>
      <c r="H683">
        <v>0</v>
      </c>
      <c r="I683">
        <v>6</v>
      </c>
      <c r="J683">
        <v>5</v>
      </c>
      <c r="K683">
        <v>0</v>
      </c>
      <c r="L683">
        <v>11</v>
      </c>
      <c r="N683">
        <v>2020</v>
      </c>
      <c r="O683" t="s">
        <v>573</v>
      </c>
      <c r="P683">
        <v>1</v>
      </c>
      <c r="Q683" t="b">
        <v>1</v>
      </c>
      <c r="R683">
        <v>0</v>
      </c>
      <c r="S683">
        <v>40212</v>
      </c>
      <c r="T683">
        <v>13</v>
      </c>
      <c r="U683">
        <v>0</v>
      </c>
      <c r="V683">
        <v>6</v>
      </c>
      <c r="W683">
        <v>5</v>
      </c>
      <c r="X683">
        <v>0</v>
      </c>
      <c r="Y683">
        <v>11</v>
      </c>
      <c r="Z683">
        <f>IF(OR(P683=1,NOT(ISNA((MATCH(S683,Sheet4!H$2:H$57,0))))),1,0)</f>
        <v>1</v>
      </c>
    </row>
    <row r="684" spans="1:26" x14ac:dyDescent="0.3">
      <c r="A684">
        <v>2020</v>
      </c>
      <c r="B684" t="str">
        <v>November</v>
      </c>
      <c r="C684">
        <v>1</v>
      </c>
      <c r="D684" t="b">
        <v>1</v>
      </c>
      <c r="E684">
        <v>0</v>
      </c>
      <c r="F684">
        <v>40213</v>
      </c>
      <c r="G684">
        <v>22</v>
      </c>
      <c r="H684">
        <v>0</v>
      </c>
      <c r="I684">
        <v>12</v>
      </c>
      <c r="J684">
        <v>9</v>
      </c>
      <c r="K684">
        <v>0</v>
      </c>
      <c r="L684">
        <v>20</v>
      </c>
      <c r="N684">
        <v>2020</v>
      </c>
      <c r="O684" t="s">
        <v>573</v>
      </c>
      <c r="P684">
        <v>1</v>
      </c>
      <c r="Q684" t="b">
        <v>1</v>
      </c>
      <c r="R684">
        <v>0</v>
      </c>
      <c r="S684">
        <v>40213</v>
      </c>
      <c r="T684">
        <v>22</v>
      </c>
      <c r="U684">
        <v>0</v>
      </c>
      <c r="V684">
        <v>12</v>
      </c>
      <c r="W684">
        <v>9</v>
      </c>
      <c r="X684">
        <v>0</v>
      </c>
      <c r="Y684">
        <v>20</v>
      </c>
      <c r="Z684">
        <f>IF(OR(P684=1,NOT(ISNA((MATCH(S684,Sheet4!H$2:H$57,0))))),1,0)</f>
        <v>1</v>
      </c>
    </row>
    <row r="685" spans="1:26" x14ac:dyDescent="0.3">
      <c r="A685">
        <v>2020</v>
      </c>
      <c r="B685" t="str">
        <v>November</v>
      </c>
      <c r="C685">
        <v>1</v>
      </c>
      <c r="D685" t="b">
        <v>1</v>
      </c>
      <c r="E685">
        <v>0</v>
      </c>
      <c r="F685">
        <v>40214</v>
      </c>
      <c r="G685">
        <v>62</v>
      </c>
      <c r="H685">
        <v>0</v>
      </c>
      <c r="I685">
        <v>30</v>
      </c>
      <c r="J685">
        <v>20</v>
      </c>
      <c r="K685">
        <v>0</v>
      </c>
      <c r="L685">
        <v>59</v>
      </c>
      <c r="N685">
        <v>2020</v>
      </c>
      <c r="O685" t="s">
        <v>573</v>
      </c>
      <c r="P685">
        <v>1</v>
      </c>
      <c r="Q685" t="b">
        <v>1</v>
      </c>
      <c r="R685">
        <v>0</v>
      </c>
      <c r="S685">
        <v>40214</v>
      </c>
      <c r="T685">
        <v>62</v>
      </c>
      <c r="U685">
        <v>0</v>
      </c>
      <c r="V685">
        <v>30</v>
      </c>
      <c r="W685">
        <v>20</v>
      </c>
      <c r="X685">
        <v>0</v>
      </c>
      <c r="Y685">
        <v>59</v>
      </c>
      <c r="Z685">
        <f>IF(OR(P685=1,NOT(ISNA((MATCH(S685,Sheet4!H$2:H$57,0))))),1,0)</f>
        <v>1</v>
      </c>
    </row>
    <row r="686" spans="1:26" x14ac:dyDescent="0.3">
      <c r="A686">
        <v>2020</v>
      </c>
      <c r="B686" t="str">
        <v>November</v>
      </c>
      <c r="C686">
        <v>1</v>
      </c>
      <c r="D686" t="b">
        <v>1</v>
      </c>
      <c r="E686">
        <v>0</v>
      </c>
      <c r="F686">
        <v>40215</v>
      </c>
      <c r="G686">
        <v>29</v>
      </c>
      <c r="H686">
        <v>0</v>
      </c>
      <c r="I686">
        <v>19</v>
      </c>
      <c r="J686">
        <v>9</v>
      </c>
      <c r="K686">
        <v>0</v>
      </c>
      <c r="L686">
        <v>28</v>
      </c>
      <c r="N686">
        <v>2020</v>
      </c>
      <c r="O686" t="s">
        <v>573</v>
      </c>
      <c r="P686">
        <v>1</v>
      </c>
      <c r="Q686" t="b">
        <v>1</v>
      </c>
      <c r="R686">
        <v>0</v>
      </c>
      <c r="S686">
        <v>40215</v>
      </c>
      <c r="T686">
        <v>29</v>
      </c>
      <c r="U686">
        <v>0</v>
      </c>
      <c r="V686">
        <v>19</v>
      </c>
      <c r="W686">
        <v>9</v>
      </c>
      <c r="X686">
        <v>0</v>
      </c>
      <c r="Y686">
        <v>28</v>
      </c>
      <c r="Z686">
        <f>IF(OR(P686=1,NOT(ISNA((MATCH(S686,Sheet4!H$2:H$57,0))))),1,0)</f>
        <v>1</v>
      </c>
    </row>
    <row r="687" spans="1:26" x14ac:dyDescent="0.3">
      <c r="A687">
        <v>2020</v>
      </c>
      <c r="B687" t="str">
        <v>November</v>
      </c>
      <c r="C687">
        <v>1</v>
      </c>
      <c r="D687" t="b">
        <v>1</v>
      </c>
      <c r="E687">
        <v>0</v>
      </c>
      <c r="F687">
        <v>40216</v>
      </c>
      <c r="G687">
        <v>42</v>
      </c>
      <c r="H687">
        <v>0</v>
      </c>
      <c r="I687">
        <v>17</v>
      </c>
      <c r="J687">
        <v>6</v>
      </c>
      <c r="K687">
        <v>0</v>
      </c>
      <c r="L687">
        <v>39</v>
      </c>
      <c r="N687">
        <v>2020</v>
      </c>
      <c r="O687" t="s">
        <v>573</v>
      </c>
      <c r="P687">
        <v>1</v>
      </c>
      <c r="Q687" t="b">
        <v>1</v>
      </c>
      <c r="R687">
        <v>0</v>
      </c>
      <c r="S687">
        <v>40216</v>
      </c>
      <c r="T687">
        <v>42</v>
      </c>
      <c r="U687">
        <v>0</v>
      </c>
      <c r="V687">
        <v>17</v>
      </c>
      <c r="W687">
        <v>6</v>
      </c>
      <c r="X687">
        <v>0</v>
      </c>
      <c r="Y687">
        <v>39</v>
      </c>
      <c r="Z687">
        <f>IF(OR(P687=1,NOT(ISNA((MATCH(S687,Sheet4!H$2:H$57,0))))),1,0)</f>
        <v>1</v>
      </c>
    </row>
    <row r="688" spans="1:26" x14ac:dyDescent="0.3">
      <c r="A688">
        <v>2020</v>
      </c>
      <c r="B688" t="str">
        <v>November</v>
      </c>
      <c r="C688">
        <v>1</v>
      </c>
      <c r="D688" t="b">
        <v>1</v>
      </c>
      <c r="E688">
        <v>0</v>
      </c>
      <c r="F688">
        <v>40217</v>
      </c>
      <c r="G688">
        <v>9</v>
      </c>
      <c r="H688">
        <v>0</v>
      </c>
      <c r="I688">
        <v>5</v>
      </c>
      <c r="J688">
        <v>2</v>
      </c>
      <c r="K688">
        <v>0</v>
      </c>
      <c r="L688">
        <v>9</v>
      </c>
      <c r="N688">
        <v>2020</v>
      </c>
      <c r="O688" t="s">
        <v>573</v>
      </c>
      <c r="P688">
        <v>1</v>
      </c>
      <c r="Q688" t="b">
        <v>1</v>
      </c>
      <c r="R688">
        <v>0</v>
      </c>
      <c r="S688">
        <v>40217</v>
      </c>
      <c r="T688">
        <v>9</v>
      </c>
      <c r="U688">
        <v>0</v>
      </c>
      <c r="V688">
        <v>5</v>
      </c>
      <c r="W688">
        <v>2</v>
      </c>
      <c r="X688">
        <v>0</v>
      </c>
      <c r="Y688">
        <v>9</v>
      </c>
      <c r="Z688">
        <f>IF(OR(P688=1,NOT(ISNA((MATCH(S688,Sheet4!H$2:H$57,0))))),1,0)</f>
        <v>1</v>
      </c>
    </row>
    <row r="689" spans="1:26" x14ac:dyDescent="0.3">
      <c r="A689">
        <v>2020</v>
      </c>
      <c r="B689" t="str">
        <v>November</v>
      </c>
      <c r="C689">
        <v>1</v>
      </c>
      <c r="D689" t="b">
        <v>1</v>
      </c>
      <c r="E689">
        <v>0</v>
      </c>
      <c r="F689">
        <v>40218</v>
      </c>
      <c r="G689">
        <v>46</v>
      </c>
      <c r="H689">
        <v>0</v>
      </c>
      <c r="I689">
        <v>16</v>
      </c>
      <c r="J689">
        <v>7</v>
      </c>
      <c r="K689">
        <v>0</v>
      </c>
      <c r="L689">
        <v>43</v>
      </c>
      <c r="N689">
        <v>2020</v>
      </c>
      <c r="O689" t="s">
        <v>573</v>
      </c>
      <c r="P689">
        <v>1</v>
      </c>
      <c r="Q689" t="b">
        <v>1</v>
      </c>
      <c r="R689">
        <v>0</v>
      </c>
      <c r="S689">
        <v>40218</v>
      </c>
      <c r="T689">
        <v>46</v>
      </c>
      <c r="U689">
        <v>0</v>
      </c>
      <c r="V689">
        <v>16</v>
      </c>
      <c r="W689">
        <v>7</v>
      </c>
      <c r="X689">
        <v>0</v>
      </c>
      <c r="Y689">
        <v>43</v>
      </c>
      <c r="Z689">
        <f>IF(OR(P689=1,NOT(ISNA((MATCH(S689,Sheet4!H$2:H$57,0))))),1,0)</f>
        <v>1</v>
      </c>
    </row>
    <row r="690" spans="1:26" x14ac:dyDescent="0.3">
      <c r="A690">
        <v>2020</v>
      </c>
      <c r="B690" t="str">
        <v>November</v>
      </c>
      <c r="C690">
        <v>1</v>
      </c>
      <c r="D690" t="b">
        <v>1</v>
      </c>
      <c r="E690">
        <v>0</v>
      </c>
      <c r="F690">
        <v>40219</v>
      </c>
      <c r="G690">
        <v>51</v>
      </c>
      <c r="H690">
        <v>0</v>
      </c>
      <c r="I690">
        <v>27</v>
      </c>
      <c r="J690">
        <v>22</v>
      </c>
      <c r="K690">
        <v>0</v>
      </c>
      <c r="L690">
        <v>47</v>
      </c>
      <c r="N690">
        <v>2020</v>
      </c>
      <c r="O690" t="s">
        <v>573</v>
      </c>
      <c r="P690">
        <v>1</v>
      </c>
      <c r="Q690" t="b">
        <v>1</v>
      </c>
      <c r="R690">
        <v>0</v>
      </c>
      <c r="S690">
        <v>40219</v>
      </c>
      <c r="T690">
        <v>51</v>
      </c>
      <c r="U690">
        <v>0</v>
      </c>
      <c r="V690">
        <v>27</v>
      </c>
      <c r="W690">
        <v>22</v>
      </c>
      <c r="X690">
        <v>0</v>
      </c>
      <c r="Y690">
        <v>47</v>
      </c>
      <c r="Z690">
        <f>IF(OR(P690=1,NOT(ISNA((MATCH(S690,Sheet4!H$2:H$57,0))))),1,0)</f>
        <v>1</v>
      </c>
    </row>
    <row r="691" spans="1:26" x14ac:dyDescent="0.3">
      <c r="A691">
        <v>2020</v>
      </c>
      <c r="B691" t="str">
        <v>November</v>
      </c>
      <c r="C691">
        <v>1</v>
      </c>
      <c r="D691" t="b">
        <v>1</v>
      </c>
      <c r="E691">
        <v>0</v>
      </c>
      <c r="F691">
        <v>40220</v>
      </c>
      <c r="G691">
        <v>26</v>
      </c>
      <c r="H691">
        <v>0</v>
      </c>
      <c r="I691">
        <v>15</v>
      </c>
      <c r="J691">
        <v>7</v>
      </c>
      <c r="K691">
        <v>0</v>
      </c>
      <c r="L691">
        <v>23</v>
      </c>
      <c r="N691">
        <v>2020</v>
      </c>
      <c r="O691" t="s">
        <v>573</v>
      </c>
      <c r="P691">
        <v>1</v>
      </c>
      <c r="Q691" t="b">
        <v>1</v>
      </c>
      <c r="R691">
        <v>0</v>
      </c>
      <c r="S691">
        <v>40220</v>
      </c>
      <c r="T691">
        <v>26</v>
      </c>
      <c r="U691">
        <v>0</v>
      </c>
      <c r="V691">
        <v>15</v>
      </c>
      <c r="W691">
        <v>7</v>
      </c>
      <c r="X691">
        <v>0</v>
      </c>
      <c r="Y691">
        <v>23</v>
      </c>
      <c r="Z691">
        <f>IF(OR(P691=1,NOT(ISNA((MATCH(S691,Sheet4!H$2:H$57,0))))),1,0)</f>
        <v>1</v>
      </c>
    </row>
    <row r="692" spans="1:26" x14ac:dyDescent="0.3">
      <c r="A692">
        <v>2020</v>
      </c>
      <c r="B692" t="str">
        <v>November</v>
      </c>
      <c r="C692">
        <v>1</v>
      </c>
      <c r="D692" t="b">
        <v>1</v>
      </c>
      <c r="E692">
        <v>0</v>
      </c>
      <c r="F692">
        <v>40222</v>
      </c>
      <c r="G692">
        <v>15</v>
      </c>
      <c r="H692">
        <v>0</v>
      </c>
      <c r="I692">
        <v>7</v>
      </c>
      <c r="J692">
        <v>4</v>
      </c>
      <c r="K692">
        <v>0</v>
      </c>
      <c r="L692">
        <v>15</v>
      </c>
      <c r="N692">
        <v>2020</v>
      </c>
      <c r="O692" t="s">
        <v>573</v>
      </c>
      <c r="P692">
        <v>1</v>
      </c>
      <c r="Q692" t="b">
        <v>1</v>
      </c>
      <c r="R692">
        <v>0</v>
      </c>
      <c r="S692">
        <v>40222</v>
      </c>
      <c r="T692">
        <v>15</v>
      </c>
      <c r="U692">
        <v>0</v>
      </c>
      <c r="V692">
        <v>7</v>
      </c>
      <c r="W692">
        <v>4</v>
      </c>
      <c r="X692">
        <v>0</v>
      </c>
      <c r="Y692">
        <v>15</v>
      </c>
      <c r="Z692">
        <f>IF(OR(P692=1,NOT(ISNA((MATCH(S692,Sheet4!H$2:H$57,0))))),1,0)</f>
        <v>1</v>
      </c>
    </row>
    <row r="693" spans="1:26" x14ac:dyDescent="0.3">
      <c r="A693">
        <v>2020</v>
      </c>
      <c r="B693" t="str">
        <v>November</v>
      </c>
      <c r="C693">
        <v>1</v>
      </c>
      <c r="D693" t="b">
        <v>1</v>
      </c>
      <c r="E693">
        <v>0</v>
      </c>
      <c r="F693">
        <v>40223</v>
      </c>
      <c r="G693">
        <v>15</v>
      </c>
      <c r="H693">
        <v>0</v>
      </c>
      <c r="I693">
        <v>5</v>
      </c>
      <c r="J693">
        <v>0</v>
      </c>
      <c r="K693">
        <v>0</v>
      </c>
      <c r="L693">
        <v>15</v>
      </c>
      <c r="N693">
        <v>2020</v>
      </c>
      <c r="O693" t="s">
        <v>573</v>
      </c>
      <c r="P693">
        <v>1</v>
      </c>
      <c r="Q693" t="b">
        <v>1</v>
      </c>
      <c r="R693">
        <v>0</v>
      </c>
      <c r="S693">
        <v>40223</v>
      </c>
      <c r="T693">
        <v>15</v>
      </c>
      <c r="U693">
        <v>0</v>
      </c>
      <c r="V693">
        <v>5</v>
      </c>
      <c r="W693">
        <v>0</v>
      </c>
      <c r="X693">
        <v>0</v>
      </c>
      <c r="Y693">
        <v>15</v>
      </c>
      <c r="Z693">
        <f>IF(OR(P693=1,NOT(ISNA((MATCH(S693,Sheet4!H$2:H$57,0))))),1,0)</f>
        <v>1</v>
      </c>
    </row>
    <row r="694" spans="1:26" x14ac:dyDescent="0.3">
      <c r="A694">
        <v>2020</v>
      </c>
      <c r="B694" t="str">
        <v>November</v>
      </c>
      <c r="C694">
        <v>1</v>
      </c>
      <c r="D694" t="b">
        <v>1</v>
      </c>
      <c r="E694">
        <v>0</v>
      </c>
      <c r="F694">
        <v>40228</v>
      </c>
      <c r="G694">
        <v>7</v>
      </c>
      <c r="H694">
        <v>0</v>
      </c>
      <c r="I694">
        <v>3</v>
      </c>
      <c r="J694">
        <v>2</v>
      </c>
      <c r="K694">
        <v>0</v>
      </c>
      <c r="L694">
        <v>6</v>
      </c>
      <c r="N694">
        <v>2020</v>
      </c>
      <c r="O694" t="s">
        <v>573</v>
      </c>
      <c r="P694">
        <v>1</v>
      </c>
      <c r="Q694" t="b">
        <v>1</v>
      </c>
      <c r="R694">
        <v>0</v>
      </c>
      <c r="S694">
        <v>40228</v>
      </c>
      <c r="T694">
        <v>7</v>
      </c>
      <c r="U694">
        <v>0</v>
      </c>
      <c r="V694">
        <v>3</v>
      </c>
      <c r="W694">
        <v>2</v>
      </c>
      <c r="X694">
        <v>0</v>
      </c>
      <c r="Y694">
        <v>6</v>
      </c>
      <c r="Z694">
        <f>IF(OR(P694=1,NOT(ISNA((MATCH(S694,Sheet4!H$2:H$57,0))))),1,0)</f>
        <v>1</v>
      </c>
    </row>
    <row r="695" spans="1:26" x14ac:dyDescent="0.3">
      <c r="A695">
        <v>2020</v>
      </c>
      <c r="B695" t="str">
        <v>November</v>
      </c>
      <c r="C695">
        <v>1</v>
      </c>
      <c r="D695" t="b">
        <v>1</v>
      </c>
      <c r="E695">
        <v>0</v>
      </c>
      <c r="F695">
        <v>40229</v>
      </c>
      <c r="G695">
        <v>8</v>
      </c>
      <c r="H695">
        <v>0</v>
      </c>
      <c r="I695">
        <v>5</v>
      </c>
      <c r="J695">
        <v>1</v>
      </c>
      <c r="K695">
        <v>0</v>
      </c>
      <c r="L695">
        <v>8</v>
      </c>
      <c r="N695">
        <v>2020</v>
      </c>
      <c r="O695" t="s">
        <v>573</v>
      </c>
      <c r="P695">
        <v>1</v>
      </c>
      <c r="Q695" t="b">
        <v>1</v>
      </c>
      <c r="R695">
        <v>0</v>
      </c>
      <c r="S695">
        <v>40229</v>
      </c>
      <c r="T695">
        <v>8</v>
      </c>
      <c r="U695">
        <v>0</v>
      </c>
      <c r="V695">
        <v>5</v>
      </c>
      <c r="W695">
        <v>1</v>
      </c>
      <c r="X695">
        <v>0</v>
      </c>
      <c r="Y695">
        <v>8</v>
      </c>
      <c r="Z695">
        <f>IF(OR(P695=1,NOT(ISNA((MATCH(S695,Sheet4!H$2:H$57,0))))),1,0)</f>
        <v>1</v>
      </c>
    </row>
    <row r="696" spans="1:26" x14ac:dyDescent="0.3">
      <c r="A696">
        <v>2020</v>
      </c>
      <c r="B696" t="str">
        <v>November</v>
      </c>
      <c r="C696">
        <v>1</v>
      </c>
      <c r="D696" t="b">
        <v>1</v>
      </c>
      <c r="E696">
        <v>0</v>
      </c>
      <c r="F696">
        <v>40241</v>
      </c>
      <c r="G696">
        <v>16</v>
      </c>
      <c r="H696">
        <v>0</v>
      </c>
      <c r="I696">
        <v>5</v>
      </c>
      <c r="J696">
        <v>3</v>
      </c>
      <c r="K696">
        <v>0</v>
      </c>
      <c r="L696">
        <v>16</v>
      </c>
      <c r="N696">
        <v>2020</v>
      </c>
      <c r="O696" t="s">
        <v>573</v>
      </c>
      <c r="P696">
        <v>1</v>
      </c>
      <c r="Q696" t="b">
        <v>1</v>
      </c>
      <c r="R696">
        <v>0</v>
      </c>
      <c r="S696">
        <v>40241</v>
      </c>
      <c r="T696">
        <v>16</v>
      </c>
      <c r="U696">
        <v>0</v>
      </c>
      <c r="V696">
        <v>5</v>
      </c>
      <c r="W696">
        <v>3</v>
      </c>
      <c r="X696">
        <v>0</v>
      </c>
      <c r="Y696">
        <v>16</v>
      </c>
      <c r="Z696">
        <f>IF(OR(P696=1,NOT(ISNA((MATCH(S696,Sheet4!H$2:H$57,0))))),1,0)</f>
        <v>1</v>
      </c>
    </row>
    <row r="697" spans="1:26" x14ac:dyDescent="0.3">
      <c r="A697">
        <v>2020</v>
      </c>
      <c r="B697" t="str">
        <v>November</v>
      </c>
      <c r="C697">
        <v>1</v>
      </c>
      <c r="D697" t="b">
        <v>1</v>
      </c>
      <c r="E697">
        <v>0</v>
      </c>
      <c r="F697">
        <v>40242</v>
      </c>
      <c r="G697">
        <v>3</v>
      </c>
      <c r="H697">
        <v>0</v>
      </c>
      <c r="I697">
        <v>2</v>
      </c>
      <c r="J697">
        <v>2</v>
      </c>
      <c r="K697">
        <v>0</v>
      </c>
      <c r="L697">
        <v>3</v>
      </c>
      <c r="N697">
        <v>2020</v>
      </c>
      <c r="O697" t="s">
        <v>573</v>
      </c>
      <c r="P697">
        <v>1</v>
      </c>
      <c r="Q697" t="b">
        <v>1</v>
      </c>
      <c r="R697">
        <v>0</v>
      </c>
      <c r="S697">
        <v>40242</v>
      </c>
      <c r="T697">
        <v>3</v>
      </c>
      <c r="U697">
        <v>0</v>
      </c>
      <c r="V697">
        <v>2</v>
      </c>
      <c r="W697">
        <v>2</v>
      </c>
      <c r="X697">
        <v>0</v>
      </c>
      <c r="Y697">
        <v>3</v>
      </c>
      <c r="Z697">
        <f>IF(OR(P697=1,NOT(ISNA((MATCH(S697,Sheet4!H$2:H$57,0))))),1,0)</f>
        <v>1</v>
      </c>
    </row>
    <row r="698" spans="1:26" x14ac:dyDescent="0.3">
      <c r="A698">
        <v>2020</v>
      </c>
      <c r="B698" t="str">
        <v>November</v>
      </c>
      <c r="C698">
        <v>1</v>
      </c>
      <c r="D698" t="b">
        <v>1</v>
      </c>
      <c r="E698">
        <v>0</v>
      </c>
      <c r="F698">
        <v>40243</v>
      </c>
      <c r="G698">
        <v>2</v>
      </c>
      <c r="H698">
        <v>0</v>
      </c>
      <c r="I698">
        <v>1</v>
      </c>
      <c r="J698">
        <v>1</v>
      </c>
      <c r="K698">
        <v>0</v>
      </c>
      <c r="L698">
        <v>2</v>
      </c>
      <c r="N698">
        <v>2020</v>
      </c>
      <c r="O698" t="s">
        <v>573</v>
      </c>
      <c r="P698">
        <v>1</v>
      </c>
      <c r="Q698" t="b">
        <v>1</v>
      </c>
      <c r="R698">
        <v>0</v>
      </c>
      <c r="S698">
        <v>40243</v>
      </c>
      <c r="T698">
        <v>2</v>
      </c>
      <c r="U698">
        <v>0</v>
      </c>
      <c r="V698">
        <v>1</v>
      </c>
      <c r="W698">
        <v>1</v>
      </c>
      <c r="X698">
        <v>0</v>
      </c>
      <c r="Y698">
        <v>2</v>
      </c>
      <c r="Z698">
        <f>IF(OR(P698=1,NOT(ISNA((MATCH(S698,Sheet4!H$2:H$57,0))))),1,0)</f>
        <v>1</v>
      </c>
    </row>
    <row r="699" spans="1:26" x14ac:dyDescent="0.3">
      <c r="A699">
        <v>2020</v>
      </c>
      <c r="B699" t="str">
        <v>November</v>
      </c>
      <c r="C699">
        <v>1</v>
      </c>
      <c r="D699" t="b">
        <v>1</v>
      </c>
      <c r="E699">
        <v>0</v>
      </c>
      <c r="F699">
        <v>40245</v>
      </c>
      <c r="G699">
        <v>6</v>
      </c>
      <c r="H699">
        <v>0</v>
      </c>
      <c r="I699">
        <v>3</v>
      </c>
      <c r="J699">
        <v>1</v>
      </c>
      <c r="K699">
        <v>0</v>
      </c>
      <c r="L699">
        <v>6</v>
      </c>
      <c r="N699">
        <v>2020</v>
      </c>
      <c r="O699" t="s">
        <v>573</v>
      </c>
      <c r="P699">
        <v>1</v>
      </c>
      <c r="Q699" t="b">
        <v>1</v>
      </c>
      <c r="R699">
        <v>0</v>
      </c>
      <c r="S699">
        <v>40245</v>
      </c>
      <c r="T699">
        <v>6</v>
      </c>
      <c r="U699">
        <v>0</v>
      </c>
      <c r="V699">
        <v>3</v>
      </c>
      <c r="W699">
        <v>1</v>
      </c>
      <c r="X699">
        <v>0</v>
      </c>
      <c r="Y699">
        <v>6</v>
      </c>
      <c r="Z699">
        <f>IF(OR(P699=1,NOT(ISNA((MATCH(S699,Sheet4!H$2:H$57,0))))),1,0)</f>
        <v>1</v>
      </c>
    </row>
    <row r="700" spans="1:26" x14ac:dyDescent="0.3">
      <c r="A700">
        <v>2020</v>
      </c>
      <c r="B700" t="str">
        <v>November</v>
      </c>
      <c r="C700">
        <v>1</v>
      </c>
      <c r="D700" t="b">
        <v>1</v>
      </c>
      <c r="E700">
        <v>0</v>
      </c>
      <c r="F700">
        <v>40258</v>
      </c>
      <c r="G700">
        <v>17</v>
      </c>
      <c r="H700">
        <v>0</v>
      </c>
      <c r="I700">
        <v>8</v>
      </c>
      <c r="J700">
        <v>4</v>
      </c>
      <c r="K700">
        <v>0</v>
      </c>
      <c r="L700">
        <v>16</v>
      </c>
      <c r="N700">
        <v>2020</v>
      </c>
      <c r="O700" t="s">
        <v>573</v>
      </c>
      <c r="P700">
        <v>1</v>
      </c>
      <c r="Q700" t="b">
        <v>1</v>
      </c>
      <c r="R700">
        <v>0</v>
      </c>
      <c r="S700">
        <v>40258</v>
      </c>
      <c r="T700">
        <v>17</v>
      </c>
      <c r="U700">
        <v>0</v>
      </c>
      <c r="V700">
        <v>8</v>
      </c>
      <c r="W700">
        <v>4</v>
      </c>
      <c r="X700">
        <v>0</v>
      </c>
      <c r="Y700">
        <v>16</v>
      </c>
      <c r="Z700">
        <f>IF(OR(P700=1,NOT(ISNA((MATCH(S700,Sheet4!H$2:H$57,0))))),1,0)</f>
        <v>1</v>
      </c>
    </row>
    <row r="701" spans="1:26" x14ac:dyDescent="0.3">
      <c r="A701">
        <v>2020</v>
      </c>
      <c r="B701" t="str">
        <v>November</v>
      </c>
      <c r="C701">
        <v>1</v>
      </c>
      <c r="D701" t="b">
        <v>1</v>
      </c>
      <c r="E701">
        <v>0</v>
      </c>
      <c r="F701">
        <v>40272</v>
      </c>
      <c r="G701">
        <v>27</v>
      </c>
      <c r="H701">
        <v>0</v>
      </c>
      <c r="I701">
        <v>12</v>
      </c>
      <c r="J701">
        <v>5</v>
      </c>
      <c r="K701">
        <v>0</v>
      </c>
      <c r="L701">
        <v>16</v>
      </c>
      <c r="N701">
        <v>2020</v>
      </c>
      <c r="O701" t="s">
        <v>573</v>
      </c>
      <c r="P701">
        <v>1</v>
      </c>
      <c r="Q701" t="b">
        <v>1</v>
      </c>
      <c r="R701">
        <v>0</v>
      </c>
      <c r="S701">
        <v>40272</v>
      </c>
      <c r="T701">
        <v>27</v>
      </c>
      <c r="U701">
        <v>0</v>
      </c>
      <c r="V701">
        <v>12</v>
      </c>
      <c r="W701">
        <v>5</v>
      </c>
      <c r="X701">
        <v>0</v>
      </c>
      <c r="Y701">
        <v>16</v>
      </c>
      <c r="Z701">
        <f>IF(OR(P701=1,NOT(ISNA((MATCH(S701,Sheet4!H$2:H$57,0))))),1,0)</f>
        <v>1</v>
      </c>
    </row>
    <row r="702" spans="1:26" x14ac:dyDescent="0.3">
      <c r="A702">
        <v>2020</v>
      </c>
      <c r="B702" t="str">
        <v>November</v>
      </c>
      <c r="C702">
        <v>1</v>
      </c>
      <c r="D702" t="b">
        <v>1</v>
      </c>
      <c r="E702">
        <v>0</v>
      </c>
      <c r="F702">
        <v>40291</v>
      </c>
      <c r="G702">
        <v>10</v>
      </c>
      <c r="H702">
        <v>0</v>
      </c>
      <c r="I702">
        <v>6</v>
      </c>
      <c r="J702">
        <v>4</v>
      </c>
      <c r="K702">
        <v>0</v>
      </c>
      <c r="L702">
        <v>9</v>
      </c>
      <c r="N702">
        <v>2020</v>
      </c>
      <c r="O702" t="s">
        <v>573</v>
      </c>
      <c r="P702">
        <v>1</v>
      </c>
      <c r="Q702" t="b">
        <v>1</v>
      </c>
      <c r="R702">
        <v>0</v>
      </c>
      <c r="S702">
        <v>40291</v>
      </c>
      <c r="T702">
        <v>10</v>
      </c>
      <c r="U702">
        <v>0</v>
      </c>
      <c r="V702">
        <v>6</v>
      </c>
      <c r="W702">
        <v>4</v>
      </c>
      <c r="X702">
        <v>0</v>
      </c>
      <c r="Y702">
        <v>9</v>
      </c>
      <c r="Z702">
        <f>IF(OR(P702=1,NOT(ISNA((MATCH(S702,Sheet4!H$2:H$57,0))))),1,0)</f>
        <v>1</v>
      </c>
    </row>
    <row r="703" spans="1:26" x14ac:dyDescent="0.3">
      <c r="A703">
        <v>2020</v>
      </c>
      <c r="B703" t="str">
        <v>November</v>
      </c>
      <c r="C703">
        <v>1</v>
      </c>
      <c r="D703" t="b">
        <v>1</v>
      </c>
      <c r="E703">
        <v>0</v>
      </c>
      <c r="F703">
        <v>40299</v>
      </c>
      <c r="G703">
        <v>40</v>
      </c>
      <c r="H703">
        <v>0</v>
      </c>
      <c r="I703">
        <v>12</v>
      </c>
      <c r="J703">
        <v>8</v>
      </c>
      <c r="K703">
        <v>0</v>
      </c>
      <c r="L703">
        <v>40</v>
      </c>
      <c r="N703">
        <v>2020</v>
      </c>
      <c r="O703" t="s">
        <v>573</v>
      </c>
      <c r="P703">
        <v>1</v>
      </c>
      <c r="Q703" t="b">
        <v>1</v>
      </c>
      <c r="R703">
        <v>0</v>
      </c>
      <c r="S703">
        <v>40299</v>
      </c>
      <c r="T703">
        <v>40</v>
      </c>
      <c r="U703">
        <v>0</v>
      </c>
      <c r="V703">
        <v>12</v>
      </c>
      <c r="W703">
        <v>8</v>
      </c>
      <c r="X703">
        <v>0</v>
      </c>
      <c r="Y703">
        <v>40</v>
      </c>
      <c r="Z703">
        <f>IF(OR(P703=1,NOT(ISNA((MATCH(S703,Sheet4!H$2:H$57,0))))),1,0)</f>
        <v>1</v>
      </c>
    </row>
    <row r="704" spans="1:26" x14ac:dyDescent="0.3">
      <c r="A704">
        <v>2020</v>
      </c>
      <c r="B704" t="str">
        <v>November</v>
      </c>
      <c r="C704">
        <v>0</v>
      </c>
      <c r="D704" t="b">
        <v>1</v>
      </c>
      <c r="E704">
        <v>0</v>
      </c>
      <c r="F704">
        <v>40118</v>
      </c>
      <c r="G704">
        <v>4</v>
      </c>
      <c r="H704">
        <v>0</v>
      </c>
      <c r="I704">
        <v>1</v>
      </c>
      <c r="J704">
        <v>1</v>
      </c>
      <c r="K704">
        <v>0</v>
      </c>
      <c r="L704">
        <v>4</v>
      </c>
      <c r="N704">
        <v>2020</v>
      </c>
      <c r="O704" t="s">
        <v>573</v>
      </c>
      <c r="P704">
        <v>0</v>
      </c>
      <c r="Q704" t="b">
        <v>1</v>
      </c>
      <c r="R704">
        <v>0</v>
      </c>
      <c r="S704">
        <v>40118</v>
      </c>
      <c r="T704">
        <v>4</v>
      </c>
      <c r="U704">
        <v>0</v>
      </c>
      <c r="V704">
        <v>1</v>
      </c>
      <c r="W704">
        <v>1</v>
      </c>
      <c r="X704">
        <v>0</v>
      </c>
      <c r="Y704">
        <v>4</v>
      </c>
      <c r="Z704">
        <f>IF(OR(P704=1,NOT(ISNA((MATCH(S704,Sheet4!H$2:H$57,0))))),1,0)</f>
        <v>1</v>
      </c>
    </row>
    <row r="705" spans="1:26" x14ac:dyDescent="0.3">
      <c r="A705">
        <v>2020</v>
      </c>
      <c r="B705" t="str">
        <v>November</v>
      </c>
      <c r="C705">
        <v>0</v>
      </c>
      <c r="D705" t="b">
        <v>1</v>
      </c>
      <c r="E705">
        <v>0</v>
      </c>
      <c r="F705">
        <v>40059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1</v>
      </c>
      <c r="N705">
        <v>2020</v>
      </c>
      <c r="O705" t="s">
        <v>573</v>
      </c>
      <c r="P705">
        <v>0</v>
      </c>
      <c r="Q705" t="b">
        <v>1</v>
      </c>
      <c r="R705">
        <v>0</v>
      </c>
      <c r="S705">
        <v>40059</v>
      </c>
      <c r="T705">
        <v>1</v>
      </c>
      <c r="U705">
        <v>0</v>
      </c>
      <c r="V705">
        <v>1</v>
      </c>
      <c r="W705">
        <v>1</v>
      </c>
      <c r="X705">
        <v>0</v>
      </c>
      <c r="Y705">
        <v>1</v>
      </c>
      <c r="Z705">
        <f>IF(OR(P705=1,NOT(ISNA((MATCH(S705,Sheet4!H$2:H$57,0))))),1,0)</f>
        <v>1</v>
      </c>
    </row>
    <row r="706" spans="1:26" x14ac:dyDescent="0.3">
      <c r="A706">
        <v>2020</v>
      </c>
      <c r="B706" t="str">
        <v>December</v>
      </c>
      <c r="C706">
        <v>1</v>
      </c>
      <c r="D706" t="b">
        <v>1</v>
      </c>
      <c r="E706">
        <v>0</v>
      </c>
      <c r="F706">
        <v>40202</v>
      </c>
      <c r="G706">
        <v>17</v>
      </c>
      <c r="H706">
        <v>0</v>
      </c>
      <c r="I706">
        <v>8</v>
      </c>
      <c r="J706">
        <v>5</v>
      </c>
      <c r="K706">
        <v>0</v>
      </c>
      <c r="L706">
        <v>0</v>
      </c>
      <c r="N706">
        <v>2020</v>
      </c>
      <c r="O706" t="s">
        <v>574</v>
      </c>
      <c r="P706">
        <v>1</v>
      </c>
      <c r="Q706" t="b">
        <v>1</v>
      </c>
      <c r="R706">
        <v>0</v>
      </c>
      <c r="S706">
        <v>40202</v>
      </c>
      <c r="T706">
        <v>17</v>
      </c>
      <c r="U706">
        <v>0</v>
      </c>
      <c r="V706">
        <v>8</v>
      </c>
      <c r="W706">
        <v>5</v>
      </c>
      <c r="X706">
        <v>0</v>
      </c>
      <c r="Y706">
        <v>0</v>
      </c>
      <c r="Z706">
        <f>IF(OR(P706=1,NOT(ISNA((MATCH(S706,Sheet4!H$2:H$57,0))))),1,0)</f>
        <v>1</v>
      </c>
    </row>
    <row r="707" spans="1:26" x14ac:dyDescent="0.3">
      <c r="A707">
        <v>2020</v>
      </c>
      <c r="B707" t="str">
        <v>December</v>
      </c>
      <c r="C707">
        <v>1</v>
      </c>
      <c r="D707" t="b">
        <v>1</v>
      </c>
      <c r="E707">
        <v>0</v>
      </c>
      <c r="F707">
        <v>40203</v>
      </c>
      <c r="G707">
        <v>60</v>
      </c>
      <c r="H707">
        <v>0</v>
      </c>
      <c r="I707">
        <v>39</v>
      </c>
      <c r="J707">
        <v>20</v>
      </c>
      <c r="K707">
        <v>0</v>
      </c>
      <c r="L707">
        <v>0</v>
      </c>
      <c r="N707">
        <v>2020</v>
      </c>
      <c r="O707" t="s">
        <v>574</v>
      </c>
      <c r="P707">
        <v>1</v>
      </c>
      <c r="Q707" t="b">
        <v>1</v>
      </c>
      <c r="R707">
        <v>0</v>
      </c>
      <c r="S707">
        <v>40203</v>
      </c>
      <c r="T707">
        <v>60</v>
      </c>
      <c r="U707">
        <v>0</v>
      </c>
      <c r="V707">
        <v>39</v>
      </c>
      <c r="W707">
        <v>20</v>
      </c>
      <c r="X707">
        <v>0</v>
      </c>
      <c r="Y707">
        <v>0</v>
      </c>
      <c r="Z707">
        <f>IF(OR(P707=1,NOT(ISNA((MATCH(S707,Sheet4!H$2:H$57,0))))),1,0)</f>
        <v>1</v>
      </c>
    </row>
    <row r="708" spans="1:26" x14ac:dyDescent="0.3">
      <c r="A708">
        <v>2020</v>
      </c>
      <c r="B708" t="str">
        <v>December</v>
      </c>
      <c r="C708">
        <v>1</v>
      </c>
      <c r="D708" t="b">
        <v>1</v>
      </c>
      <c r="E708">
        <v>0</v>
      </c>
      <c r="F708">
        <v>40204</v>
      </c>
      <c r="G708">
        <v>13</v>
      </c>
      <c r="H708">
        <v>0</v>
      </c>
      <c r="I708">
        <v>8</v>
      </c>
      <c r="J708">
        <v>2</v>
      </c>
      <c r="K708">
        <v>0</v>
      </c>
      <c r="L708">
        <v>0</v>
      </c>
      <c r="N708">
        <v>2020</v>
      </c>
      <c r="O708" t="s">
        <v>574</v>
      </c>
      <c r="P708">
        <v>1</v>
      </c>
      <c r="Q708" t="b">
        <v>1</v>
      </c>
      <c r="R708">
        <v>0</v>
      </c>
      <c r="S708">
        <v>40204</v>
      </c>
      <c r="T708">
        <v>13</v>
      </c>
      <c r="U708">
        <v>0</v>
      </c>
      <c r="V708">
        <v>8</v>
      </c>
      <c r="W708">
        <v>2</v>
      </c>
      <c r="X708">
        <v>0</v>
      </c>
      <c r="Y708">
        <v>0</v>
      </c>
      <c r="Z708">
        <f>IF(OR(P708=1,NOT(ISNA((MATCH(S708,Sheet4!H$2:H$57,0))))),1,0)</f>
        <v>1</v>
      </c>
    </row>
    <row r="709" spans="1:26" x14ac:dyDescent="0.3">
      <c r="A709">
        <v>2020</v>
      </c>
      <c r="B709" t="str">
        <v>December</v>
      </c>
      <c r="C709">
        <v>1</v>
      </c>
      <c r="D709" t="b">
        <v>1</v>
      </c>
      <c r="E709">
        <v>0</v>
      </c>
      <c r="F709">
        <v>40205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N709">
        <v>2020</v>
      </c>
      <c r="O709" t="s">
        <v>574</v>
      </c>
      <c r="P709">
        <v>1</v>
      </c>
      <c r="Q709" t="b">
        <v>1</v>
      </c>
      <c r="R709">
        <v>0</v>
      </c>
      <c r="S709">
        <v>40205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f>IF(OR(P709=1,NOT(ISNA((MATCH(S709,Sheet4!H$2:H$57,0))))),1,0)</f>
        <v>1</v>
      </c>
    </row>
    <row r="710" spans="1:26" x14ac:dyDescent="0.3">
      <c r="A710">
        <v>2020</v>
      </c>
      <c r="B710" t="str">
        <v>December</v>
      </c>
      <c r="C710">
        <v>1</v>
      </c>
      <c r="D710" t="b">
        <v>1</v>
      </c>
      <c r="E710">
        <v>0</v>
      </c>
      <c r="F710">
        <v>40206</v>
      </c>
      <c r="G710">
        <v>27</v>
      </c>
      <c r="H710">
        <v>0</v>
      </c>
      <c r="I710">
        <v>10</v>
      </c>
      <c r="J710">
        <v>4</v>
      </c>
      <c r="K710">
        <v>0</v>
      </c>
      <c r="L710">
        <v>0</v>
      </c>
      <c r="N710">
        <v>2020</v>
      </c>
      <c r="O710" t="s">
        <v>574</v>
      </c>
      <c r="P710">
        <v>1</v>
      </c>
      <c r="Q710" t="b">
        <v>1</v>
      </c>
      <c r="R710">
        <v>0</v>
      </c>
      <c r="S710">
        <v>40206</v>
      </c>
      <c r="T710">
        <v>27</v>
      </c>
      <c r="U710">
        <v>0</v>
      </c>
      <c r="V710">
        <v>10</v>
      </c>
      <c r="W710">
        <v>4</v>
      </c>
      <c r="X710">
        <v>0</v>
      </c>
      <c r="Y710">
        <v>0</v>
      </c>
      <c r="Z710">
        <f>IF(OR(P710=1,NOT(ISNA((MATCH(S710,Sheet4!H$2:H$57,0))))),1,0)</f>
        <v>1</v>
      </c>
    </row>
    <row r="711" spans="1:26" x14ac:dyDescent="0.3">
      <c r="A711">
        <v>2020</v>
      </c>
      <c r="B711" t="str">
        <v>December</v>
      </c>
      <c r="C711">
        <v>1</v>
      </c>
      <c r="D711" t="b">
        <v>1</v>
      </c>
      <c r="E711">
        <v>0</v>
      </c>
      <c r="F711">
        <v>40207</v>
      </c>
      <c r="G711">
        <v>21</v>
      </c>
      <c r="H711">
        <v>0</v>
      </c>
      <c r="I711">
        <v>11</v>
      </c>
      <c r="J711">
        <v>6</v>
      </c>
      <c r="K711">
        <v>0</v>
      </c>
      <c r="L711">
        <v>0</v>
      </c>
      <c r="N711">
        <v>2020</v>
      </c>
      <c r="O711" t="s">
        <v>574</v>
      </c>
      <c r="P711">
        <v>1</v>
      </c>
      <c r="Q711" t="b">
        <v>1</v>
      </c>
      <c r="R711">
        <v>0</v>
      </c>
      <c r="S711">
        <v>40207</v>
      </c>
      <c r="T711">
        <v>21</v>
      </c>
      <c r="U711">
        <v>0</v>
      </c>
      <c r="V711">
        <v>11</v>
      </c>
      <c r="W711">
        <v>6</v>
      </c>
      <c r="X711">
        <v>0</v>
      </c>
      <c r="Y711">
        <v>0</v>
      </c>
      <c r="Z711">
        <f>IF(OR(P711=1,NOT(ISNA((MATCH(S711,Sheet4!H$2:H$57,0))))),1,0)</f>
        <v>1</v>
      </c>
    </row>
    <row r="712" spans="1:26" x14ac:dyDescent="0.3">
      <c r="A712">
        <v>2020</v>
      </c>
      <c r="B712" t="str">
        <v>December</v>
      </c>
      <c r="C712">
        <v>1</v>
      </c>
      <c r="D712" t="b">
        <v>1</v>
      </c>
      <c r="E712">
        <v>0</v>
      </c>
      <c r="F712">
        <v>40208</v>
      </c>
      <c r="G712">
        <v>28</v>
      </c>
      <c r="H712">
        <v>0</v>
      </c>
      <c r="I712">
        <v>24</v>
      </c>
      <c r="J712">
        <v>10</v>
      </c>
      <c r="K712">
        <v>0</v>
      </c>
      <c r="L712">
        <v>0</v>
      </c>
      <c r="N712">
        <v>2020</v>
      </c>
      <c r="O712" t="s">
        <v>574</v>
      </c>
      <c r="P712">
        <v>1</v>
      </c>
      <c r="Q712" t="b">
        <v>1</v>
      </c>
      <c r="R712">
        <v>0</v>
      </c>
      <c r="S712">
        <v>40208</v>
      </c>
      <c r="T712">
        <v>28</v>
      </c>
      <c r="U712">
        <v>0</v>
      </c>
      <c r="V712">
        <v>24</v>
      </c>
      <c r="W712">
        <v>10</v>
      </c>
      <c r="X712">
        <v>0</v>
      </c>
      <c r="Y712">
        <v>0</v>
      </c>
      <c r="Z712">
        <f>IF(OR(P712=1,NOT(ISNA((MATCH(S712,Sheet4!H$2:H$57,0))))),1,0)</f>
        <v>1</v>
      </c>
    </row>
    <row r="713" spans="1:26" x14ac:dyDescent="0.3">
      <c r="A713">
        <v>2020</v>
      </c>
      <c r="B713" t="str">
        <v>December</v>
      </c>
      <c r="C713">
        <v>1</v>
      </c>
      <c r="D713" t="b">
        <v>1</v>
      </c>
      <c r="E713">
        <v>0</v>
      </c>
      <c r="F713">
        <v>40209</v>
      </c>
      <c r="G713">
        <v>3</v>
      </c>
      <c r="H713">
        <v>0</v>
      </c>
      <c r="I713">
        <v>3</v>
      </c>
      <c r="J713">
        <v>1</v>
      </c>
      <c r="K713">
        <v>0</v>
      </c>
      <c r="L713">
        <v>0</v>
      </c>
      <c r="N713">
        <v>2020</v>
      </c>
      <c r="O713" t="s">
        <v>574</v>
      </c>
      <c r="P713">
        <v>1</v>
      </c>
      <c r="Q713" t="b">
        <v>1</v>
      </c>
      <c r="R713">
        <v>0</v>
      </c>
      <c r="S713">
        <v>40209</v>
      </c>
      <c r="T713">
        <v>3</v>
      </c>
      <c r="U713">
        <v>0</v>
      </c>
      <c r="V713">
        <v>3</v>
      </c>
      <c r="W713">
        <v>1</v>
      </c>
      <c r="X713">
        <v>0</v>
      </c>
      <c r="Y713">
        <v>0</v>
      </c>
      <c r="Z713">
        <f>IF(OR(P713=1,NOT(ISNA((MATCH(S713,Sheet4!H$2:H$57,0))))),1,0)</f>
        <v>1</v>
      </c>
    </row>
    <row r="714" spans="1:26" x14ac:dyDescent="0.3">
      <c r="A714">
        <v>2020</v>
      </c>
      <c r="B714" t="str">
        <v>December</v>
      </c>
      <c r="C714">
        <v>1</v>
      </c>
      <c r="D714" t="b">
        <v>1</v>
      </c>
      <c r="E714">
        <v>0</v>
      </c>
      <c r="F714">
        <v>40210</v>
      </c>
      <c r="G714">
        <v>25</v>
      </c>
      <c r="H714">
        <v>0</v>
      </c>
      <c r="I714">
        <v>21</v>
      </c>
      <c r="J714">
        <v>10</v>
      </c>
      <c r="K714">
        <v>0</v>
      </c>
      <c r="L714">
        <v>1</v>
      </c>
      <c r="N714">
        <v>2020</v>
      </c>
      <c r="O714" t="s">
        <v>574</v>
      </c>
      <c r="P714">
        <v>1</v>
      </c>
      <c r="Q714" t="b">
        <v>1</v>
      </c>
      <c r="R714">
        <v>0</v>
      </c>
      <c r="S714">
        <v>40210</v>
      </c>
      <c r="T714">
        <v>25</v>
      </c>
      <c r="U714">
        <v>0</v>
      </c>
      <c r="V714">
        <v>21</v>
      </c>
      <c r="W714">
        <v>10</v>
      </c>
      <c r="X714">
        <v>0</v>
      </c>
      <c r="Y714">
        <v>1</v>
      </c>
      <c r="Z714">
        <f>IF(OR(P714=1,NOT(ISNA((MATCH(S714,Sheet4!H$2:H$57,0))))),1,0)</f>
        <v>1</v>
      </c>
    </row>
    <row r="715" spans="1:26" x14ac:dyDescent="0.3">
      <c r="A715">
        <v>2020</v>
      </c>
      <c r="B715" t="str">
        <v>December</v>
      </c>
      <c r="C715">
        <v>1</v>
      </c>
      <c r="D715" t="b">
        <v>1</v>
      </c>
      <c r="E715">
        <v>0</v>
      </c>
      <c r="F715">
        <v>40211</v>
      </c>
      <c r="G715">
        <v>67</v>
      </c>
      <c r="H715">
        <v>0</v>
      </c>
      <c r="I715">
        <v>44</v>
      </c>
      <c r="J715">
        <v>12</v>
      </c>
      <c r="K715">
        <v>0</v>
      </c>
      <c r="L715">
        <v>0</v>
      </c>
      <c r="N715">
        <v>2020</v>
      </c>
      <c r="O715" t="s">
        <v>574</v>
      </c>
      <c r="P715">
        <v>1</v>
      </c>
      <c r="Q715" t="b">
        <v>1</v>
      </c>
      <c r="R715">
        <v>0</v>
      </c>
      <c r="S715">
        <v>40211</v>
      </c>
      <c r="T715">
        <v>67</v>
      </c>
      <c r="U715">
        <v>0</v>
      </c>
      <c r="V715">
        <v>44</v>
      </c>
      <c r="W715">
        <v>12</v>
      </c>
      <c r="X715">
        <v>0</v>
      </c>
      <c r="Y715">
        <v>0</v>
      </c>
      <c r="Z715">
        <f>IF(OR(P715=1,NOT(ISNA((MATCH(S715,Sheet4!H$2:H$57,0))))),1,0)</f>
        <v>1</v>
      </c>
    </row>
    <row r="716" spans="1:26" x14ac:dyDescent="0.3">
      <c r="A716">
        <v>2020</v>
      </c>
      <c r="B716" t="str">
        <v>December</v>
      </c>
      <c r="C716">
        <v>1</v>
      </c>
      <c r="D716" t="b">
        <v>1</v>
      </c>
      <c r="E716">
        <v>0</v>
      </c>
      <c r="F716">
        <v>40212</v>
      </c>
      <c r="G716">
        <v>40</v>
      </c>
      <c r="H716">
        <v>0</v>
      </c>
      <c r="I716">
        <v>29</v>
      </c>
      <c r="J716">
        <v>11</v>
      </c>
      <c r="K716">
        <v>0</v>
      </c>
      <c r="L716">
        <v>0</v>
      </c>
      <c r="N716">
        <v>2020</v>
      </c>
      <c r="O716" t="s">
        <v>574</v>
      </c>
      <c r="P716">
        <v>1</v>
      </c>
      <c r="Q716" t="b">
        <v>1</v>
      </c>
      <c r="R716">
        <v>0</v>
      </c>
      <c r="S716">
        <v>40212</v>
      </c>
      <c r="T716">
        <v>40</v>
      </c>
      <c r="U716">
        <v>0</v>
      </c>
      <c r="V716">
        <v>29</v>
      </c>
      <c r="W716">
        <v>11</v>
      </c>
      <c r="X716">
        <v>0</v>
      </c>
      <c r="Y716">
        <v>0</v>
      </c>
      <c r="Z716">
        <f>IF(OR(P716=1,NOT(ISNA((MATCH(S716,Sheet4!H$2:H$57,0))))),1,0)</f>
        <v>1</v>
      </c>
    </row>
    <row r="717" spans="1:26" x14ac:dyDescent="0.3">
      <c r="A717">
        <v>2020</v>
      </c>
      <c r="B717" t="str">
        <v>December</v>
      </c>
      <c r="C717">
        <v>1</v>
      </c>
      <c r="D717" t="b">
        <v>1</v>
      </c>
      <c r="E717">
        <v>0</v>
      </c>
      <c r="F717">
        <v>40213</v>
      </c>
      <c r="G717">
        <v>23</v>
      </c>
      <c r="H717">
        <v>0</v>
      </c>
      <c r="I717">
        <v>9</v>
      </c>
      <c r="J717">
        <v>5</v>
      </c>
      <c r="K717">
        <v>0</v>
      </c>
      <c r="L717">
        <v>0</v>
      </c>
      <c r="N717">
        <v>2020</v>
      </c>
      <c r="O717" t="s">
        <v>574</v>
      </c>
      <c r="P717">
        <v>1</v>
      </c>
      <c r="Q717" t="b">
        <v>1</v>
      </c>
      <c r="R717">
        <v>0</v>
      </c>
      <c r="S717">
        <v>40213</v>
      </c>
      <c r="T717">
        <v>23</v>
      </c>
      <c r="U717">
        <v>0</v>
      </c>
      <c r="V717">
        <v>9</v>
      </c>
      <c r="W717">
        <v>5</v>
      </c>
      <c r="X717">
        <v>0</v>
      </c>
      <c r="Y717">
        <v>0</v>
      </c>
      <c r="Z717">
        <f>IF(OR(P717=1,NOT(ISNA((MATCH(S717,Sheet4!H$2:H$57,0))))),1,0)</f>
        <v>1</v>
      </c>
    </row>
    <row r="718" spans="1:26" x14ac:dyDescent="0.3">
      <c r="A718">
        <v>2020</v>
      </c>
      <c r="B718" t="str">
        <v>December</v>
      </c>
      <c r="C718">
        <v>1</v>
      </c>
      <c r="D718" t="b">
        <v>1</v>
      </c>
      <c r="E718">
        <v>0</v>
      </c>
      <c r="F718">
        <v>40214</v>
      </c>
      <c r="G718">
        <v>100</v>
      </c>
      <c r="H718">
        <v>0</v>
      </c>
      <c r="I718">
        <v>57</v>
      </c>
      <c r="J718">
        <v>22</v>
      </c>
      <c r="K718">
        <v>0</v>
      </c>
      <c r="L718">
        <v>0</v>
      </c>
      <c r="N718">
        <v>2020</v>
      </c>
      <c r="O718" t="s">
        <v>574</v>
      </c>
      <c r="P718">
        <v>1</v>
      </c>
      <c r="Q718" t="b">
        <v>1</v>
      </c>
      <c r="R718">
        <v>0</v>
      </c>
      <c r="S718">
        <v>40214</v>
      </c>
      <c r="T718">
        <v>100</v>
      </c>
      <c r="U718">
        <v>0</v>
      </c>
      <c r="V718">
        <v>57</v>
      </c>
      <c r="W718">
        <v>22</v>
      </c>
      <c r="X718">
        <v>0</v>
      </c>
      <c r="Y718">
        <v>0</v>
      </c>
      <c r="Z718">
        <f>IF(OR(P718=1,NOT(ISNA((MATCH(S718,Sheet4!H$2:H$57,0))))),1,0)</f>
        <v>1</v>
      </c>
    </row>
    <row r="719" spans="1:26" x14ac:dyDescent="0.3">
      <c r="A719">
        <v>2020</v>
      </c>
      <c r="B719" t="str">
        <v>December</v>
      </c>
      <c r="C719">
        <v>1</v>
      </c>
      <c r="D719" t="b">
        <v>1</v>
      </c>
      <c r="E719">
        <v>0</v>
      </c>
      <c r="F719">
        <v>40215</v>
      </c>
      <c r="G719">
        <v>41</v>
      </c>
      <c r="H719">
        <v>0</v>
      </c>
      <c r="I719">
        <v>29</v>
      </c>
      <c r="J719">
        <v>10</v>
      </c>
      <c r="K719">
        <v>0</v>
      </c>
      <c r="L719">
        <v>0</v>
      </c>
      <c r="N719">
        <v>2020</v>
      </c>
      <c r="O719" t="s">
        <v>574</v>
      </c>
      <c r="P719">
        <v>1</v>
      </c>
      <c r="Q719" t="b">
        <v>1</v>
      </c>
      <c r="R719">
        <v>0</v>
      </c>
      <c r="S719">
        <v>40215</v>
      </c>
      <c r="T719">
        <v>41</v>
      </c>
      <c r="U719">
        <v>0</v>
      </c>
      <c r="V719">
        <v>29</v>
      </c>
      <c r="W719">
        <v>10</v>
      </c>
      <c r="X719">
        <v>0</v>
      </c>
      <c r="Y719">
        <v>0</v>
      </c>
      <c r="Z719">
        <f>IF(OR(P719=1,NOT(ISNA((MATCH(S719,Sheet4!H$2:H$57,0))))),1,0)</f>
        <v>1</v>
      </c>
    </row>
    <row r="720" spans="1:26" x14ac:dyDescent="0.3">
      <c r="A720">
        <v>2020</v>
      </c>
      <c r="B720" t="str">
        <v>December</v>
      </c>
      <c r="C720">
        <v>1</v>
      </c>
      <c r="D720" t="b">
        <v>1</v>
      </c>
      <c r="E720">
        <v>0</v>
      </c>
      <c r="F720">
        <v>40216</v>
      </c>
      <c r="G720">
        <v>102</v>
      </c>
      <c r="H720">
        <v>0</v>
      </c>
      <c r="I720">
        <v>52</v>
      </c>
      <c r="J720">
        <v>27</v>
      </c>
      <c r="K720">
        <v>0</v>
      </c>
      <c r="L720">
        <v>1</v>
      </c>
      <c r="N720">
        <v>2020</v>
      </c>
      <c r="O720" t="s">
        <v>574</v>
      </c>
      <c r="P720">
        <v>1</v>
      </c>
      <c r="Q720" t="b">
        <v>1</v>
      </c>
      <c r="R720">
        <v>0</v>
      </c>
      <c r="S720">
        <v>40216</v>
      </c>
      <c r="T720">
        <v>102</v>
      </c>
      <c r="U720">
        <v>0</v>
      </c>
      <c r="V720">
        <v>52</v>
      </c>
      <c r="W720">
        <v>27</v>
      </c>
      <c r="X720">
        <v>0</v>
      </c>
      <c r="Y720">
        <v>1</v>
      </c>
      <c r="Z720">
        <f>IF(OR(P720=1,NOT(ISNA((MATCH(S720,Sheet4!H$2:H$57,0))))),1,0)</f>
        <v>1</v>
      </c>
    </row>
    <row r="721" spans="1:26" x14ac:dyDescent="0.3">
      <c r="A721">
        <v>2020</v>
      </c>
      <c r="B721" t="str">
        <v>December</v>
      </c>
      <c r="C721">
        <v>1</v>
      </c>
      <c r="D721" t="b">
        <v>1</v>
      </c>
      <c r="E721">
        <v>0</v>
      </c>
      <c r="F721">
        <v>40217</v>
      </c>
      <c r="G721">
        <v>5</v>
      </c>
      <c r="H721">
        <v>0</v>
      </c>
      <c r="I721">
        <v>2</v>
      </c>
      <c r="J721">
        <v>0</v>
      </c>
      <c r="K721">
        <v>0</v>
      </c>
      <c r="L721">
        <v>0</v>
      </c>
      <c r="N721">
        <v>2020</v>
      </c>
      <c r="O721" t="s">
        <v>574</v>
      </c>
      <c r="P721">
        <v>1</v>
      </c>
      <c r="Q721" t="b">
        <v>1</v>
      </c>
      <c r="R721">
        <v>0</v>
      </c>
      <c r="S721">
        <v>40217</v>
      </c>
      <c r="T721">
        <v>5</v>
      </c>
      <c r="U721">
        <v>0</v>
      </c>
      <c r="V721">
        <v>2</v>
      </c>
      <c r="W721">
        <v>0</v>
      </c>
      <c r="X721">
        <v>0</v>
      </c>
      <c r="Y721">
        <v>0</v>
      </c>
      <c r="Z721">
        <f>IF(OR(P721=1,NOT(ISNA((MATCH(S721,Sheet4!H$2:H$57,0))))),1,0)</f>
        <v>1</v>
      </c>
    </row>
    <row r="722" spans="1:26" x14ac:dyDescent="0.3">
      <c r="A722">
        <v>2020</v>
      </c>
      <c r="B722" t="str">
        <v>December</v>
      </c>
      <c r="C722">
        <v>1</v>
      </c>
      <c r="D722" t="b">
        <v>1</v>
      </c>
      <c r="E722">
        <v>0</v>
      </c>
      <c r="F722">
        <v>40218</v>
      </c>
      <c r="G722">
        <v>103</v>
      </c>
      <c r="H722">
        <v>0</v>
      </c>
      <c r="I722">
        <v>54</v>
      </c>
      <c r="J722">
        <v>29</v>
      </c>
      <c r="K722">
        <v>0</v>
      </c>
      <c r="L722">
        <v>0</v>
      </c>
      <c r="N722">
        <v>2020</v>
      </c>
      <c r="O722" t="s">
        <v>574</v>
      </c>
      <c r="P722">
        <v>1</v>
      </c>
      <c r="Q722" t="b">
        <v>1</v>
      </c>
      <c r="R722">
        <v>0</v>
      </c>
      <c r="S722">
        <v>40218</v>
      </c>
      <c r="T722">
        <v>103</v>
      </c>
      <c r="U722">
        <v>0</v>
      </c>
      <c r="V722">
        <v>54</v>
      </c>
      <c r="W722">
        <v>29</v>
      </c>
      <c r="X722">
        <v>0</v>
      </c>
      <c r="Y722">
        <v>0</v>
      </c>
      <c r="Z722">
        <f>IF(OR(P722=1,NOT(ISNA((MATCH(S722,Sheet4!H$2:H$57,0))))),1,0)</f>
        <v>1</v>
      </c>
    </row>
    <row r="723" spans="1:26" x14ac:dyDescent="0.3">
      <c r="A723">
        <v>2020</v>
      </c>
      <c r="B723" t="str">
        <v>December</v>
      </c>
      <c r="C723">
        <v>1</v>
      </c>
      <c r="D723" t="b">
        <v>1</v>
      </c>
      <c r="E723">
        <v>0</v>
      </c>
      <c r="F723">
        <v>40219</v>
      </c>
      <c r="G723">
        <v>73</v>
      </c>
      <c r="H723">
        <v>0</v>
      </c>
      <c r="I723">
        <v>35</v>
      </c>
      <c r="J723">
        <v>19</v>
      </c>
      <c r="K723">
        <v>0</v>
      </c>
      <c r="L723">
        <v>0</v>
      </c>
      <c r="N723">
        <v>2020</v>
      </c>
      <c r="O723" t="s">
        <v>574</v>
      </c>
      <c r="P723">
        <v>1</v>
      </c>
      <c r="Q723" t="b">
        <v>1</v>
      </c>
      <c r="R723">
        <v>0</v>
      </c>
      <c r="S723">
        <v>40219</v>
      </c>
      <c r="T723">
        <v>73</v>
      </c>
      <c r="U723">
        <v>0</v>
      </c>
      <c r="V723">
        <v>35</v>
      </c>
      <c r="W723">
        <v>19</v>
      </c>
      <c r="X723">
        <v>0</v>
      </c>
      <c r="Y723">
        <v>0</v>
      </c>
      <c r="Z723">
        <f>IF(OR(P723=1,NOT(ISNA((MATCH(S723,Sheet4!H$2:H$57,0))))),1,0)</f>
        <v>1</v>
      </c>
    </row>
    <row r="724" spans="1:26" x14ac:dyDescent="0.3">
      <c r="A724">
        <v>2020</v>
      </c>
      <c r="B724" t="str">
        <v>December</v>
      </c>
      <c r="C724">
        <v>1</v>
      </c>
      <c r="D724" t="b">
        <v>1</v>
      </c>
      <c r="E724">
        <v>0</v>
      </c>
      <c r="F724">
        <v>40220</v>
      </c>
      <c r="G724">
        <v>47</v>
      </c>
      <c r="H724">
        <v>0</v>
      </c>
      <c r="I724">
        <v>16</v>
      </c>
      <c r="J724">
        <v>10</v>
      </c>
      <c r="K724">
        <v>0</v>
      </c>
      <c r="L724">
        <v>0</v>
      </c>
      <c r="N724">
        <v>2020</v>
      </c>
      <c r="O724" t="s">
        <v>574</v>
      </c>
      <c r="P724">
        <v>1</v>
      </c>
      <c r="Q724" t="b">
        <v>1</v>
      </c>
      <c r="R724">
        <v>0</v>
      </c>
      <c r="S724">
        <v>40220</v>
      </c>
      <c r="T724">
        <v>47</v>
      </c>
      <c r="U724">
        <v>0</v>
      </c>
      <c r="V724">
        <v>16</v>
      </c>
      <c r="W724">
        <v>10</v>
      </c>
      <c r="X724">
        <v>0</v>
      </c>
      <c r="Y724">
        <v>0</v>
      </c>
      <c r="Z724">
        <f>IF(OR(P724=1,NOT(ISNA((MATCH(S724,Sheet4!H$2:H$57,0))))),1,0)</f>
        <v>1</v>
      </c>
    </row>
    <row r="725" spans="1:26" x14ac:dyDescent="0.3">
      <c r="A725">
        <v>2020</v>
      </c>
      <c r="B725" t="str">
        <v>December</v>
      </c>
      <c r="C725">
        <v>1</v>
      </c>
      <c r="D725" t="b">
        <v>1</v>
      </c>
      <c r="E725">
        <v>0</v>
      </c>
      <c r="F725">
        <v>40222</v>
      </c>
      <c r="G725">
        <v>41</v>
      </c>
      <c r="H725">
        <v>0</v>
      </c>
      <c r="I725">
        <v>18</v>
      </c>
      <c r="J725">
        <v>8</v>
      </c>
      <c r="K725">
        <v>1</v>
      </c>
      <c r="L725">
        <v>0</v>
      </c>
      <c r="N725">
        <v>2020</v>
      </c>
      <c r="O725" t="s">
        <v>574</v>
      </c>
      <c r="P725">
        <v>1</v>
      </c>
      <c r="Q725" t="b">
        <v>1</v>
      </c>
      <c r="R725">
        <v>0</v>
      </c>
      <c r="S725">
        <v>40222</v>
      </c>
      <c r="T725">
        <v>41</v>
      </c>
      <c r="U725">
        <v>0</v>
      </c>
      <c r="V725">
        <v>18</v>
      </c>
      <c r="W725">
        <v>8</v>
      </c>
      <c r="X725">
        <v>1</v>
      </c>
      <c r="Y725">
        <v>0</v>
      </c>
      <c r="Z725">
        <f>IF(OR(P725=1,NOT(ISNA((MATCH(S725,Sheet4!H$2:H$57,0))))),1,0)</f>
        <v>1</v>
      </c>
    </row>
    <row r="726" spans="1:26" x14ac:dyDescent="0.3">
      <c r="A726">
        <v>2020</v>
      </c>
      <c r="B726" t="str">
        <v>December</v>
      </c>
      <c r="C726">
        <v>1</v>
      </c>
      <c r="D726" t="b">
        <v>1</v>
      </c>
      <c r="E726">
        <v>0</v>
      </c>
      <c r="F726">
        <v>40223</v>
      </c>
      <c r="G726">
        <v>9</v>
      </c>
      <c r="H726">
        <v>0</v>
      </c>
      <c r="I726">
        <v>1</v>
      </c>
      <c r="J726">
        <v>0</v>
      </c>
      <c r="K726">
        <v>0</v>
      </c>
      <c r="L726">
        <v>0</v>
      </c>
      <c r="N726">
        <v>2020</v>
      </c>
      <c r="O726" t="s">
        <v>574</v>
      </c>
      <c r="P726">
        <v>1</v>
      </c>
      <c r="Q726" t="b">
        <v>1</v>
      </c>
      <c r="R726">
        <v>0</v>
      </c>
      <c r="S726">
        <v>40223</v>
      </c>
      <c r="T726">
        <v>9</v>
      </c>
      <c r="U726">
        <v>0</v>
      </c>
      <c r="V726">
        <v>1</v>
      </c>
      <c r="W726">
        <v>0</v>
      </c>
      <c r="X726">
        <v>0</v>
      </c>
      <c r="Y726">
        <v>0</v>
      </c>
      <c r="Z726">
        <f>IF(OR(P726=1,NOT(ISNA((MATCH(S726,Sheet4!H$2:H$57,0))))),1,0)</f>
        <v>1</v>
      </c>
    </row>
    <row r="727" spans="1:26" x14ac:dyDescent="0.3">
      <c r="A727">
        <v>2020</v>
      </c>
      <c r="B727" t="str">
        <v>December</v>
      </c>
      <c r="C727">
        <v>1</v>
      </c>
      <c r="D727" t="b">
        <v>1</v>
      </c>
      <c r="E727">
        <v>0</v>
      </c>
      <c r="F727">
        <v>40225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N727">
        <v>2020</v>
      </c>
      <c r="O727" t="s">
        <v>574</v>
      </c>
      <c r="P727">
        <v>1</v>
      </c>
      <c r="Q727" t="b">
        <v>1</v>
      </c>
      <c r="R727">
        <v>0</v>
      </c>
      <c r="S727">
        <v>40225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f>IF(OR(P727=1,NOT(ISNA((MATCH(S727,Sheet4!H$2:H$57,0))))),1,0)</f>
        <v>1</v>
      </c>
    </row>
    <row r="728" spans="1:26" x14ac:dyDescent="0.3">
      <c r="A728">
        <v>2020</v>
      </c>
      <c r="B728" t="str">
        <v>December</v>
      </c>
      <c r="C728">
        <v>1</v>
      </c>
      <c r="D728" t="b">
        <v>1</v>
      </c>
      <c r="E728">
        <v>0</v>
      </c>
      <c r="F728">
        <v>40228</v>
      </c>
      <c r="G728">
        <v>18</v>
      </c>
      <c r="H728">
        <v>0</v>
      </c>
      <c r="I728">
        <v>5</v>
      </c>
      <c r="J728">
        <v>1</v>
      </c>
      <c r="K728">
        <v>0</v>
      </c>
      <c r="L728">
        <v>0</v>
      </c>
      <c r="N728">
        <v>2020</v>
      </c>
      <c r="O728" t="s">
        <v>574</v>
      </c>
      <c r="P728">
        <v>1</v>
      </c>
      <c r="Q728" t="b">
        <v>1</v>
      </c>
      <c r="R728">
        <v>0</v>
      </c>
      <c r="S728">
        <v>40228</v>
      </c>
      <c r="T728">
        <v>18</v>
      </c>
      <c r="U728">
        <v>0</v>
      </c>
      <c r="V728">
        <v>5</v>
      </c>
      <c r="W728">
        <v>1</v>
      </c>
      <c r="X728">
        <v>0</v>
      </c>
      <c r="Y728">
        <v>0</v>
      </c>
      <c r="Z728">
        <f>IF(OR(P728=1,NOT(ISNA((MATCH(S728,Sheet4!H$2:H$57,0))))),1,0)</f>
        <v>1</v>
      </c>
    </row>
    <row r="729" spans="1:26" x14ac:dyDescent="0.3">
      <c r="A729">
        <v>2020</v>
      </c>
      <c r="B729" t="str">
        <v>December</v>
      </c>
      <c r="C729">
        <v>1</v>
      </c>
      <c r="D729" t="b">
        <v>1</v>
      </c>
      <c r="E729">
        <v>0</v>
      </c>
      <c r="F729">
        <v>40229</v>
      </c>
      <c r="G729">
        <v>20</v>
      </c>
      <c r="H729">
        <v>0</v>
      </c>
      <c r="I729">
        <v>10</v>
      </c>
      <c r="J729">
        <v>6</v>
      </c>
      <c r="K729">
        <v>0</v>
      </c>
      <c r="L729">
        <v>0</v>
      </c>
      <c r="N729">
        <v>2020</v>
      </c>
      <c r="O729" t="s">
        <v>574</v>
      </c>
      <c r="P729">
        <v>1</v>
      </c>
      <c r="Q729" t="b">
        <v>1</v>
      </c>
      <c r="R729">
        <v>0</v>
      </c>
      <c r="S729">
        <v>40229</v>
      </c>
      <c r="T729">
        <v>20</v>
      </c>
      <c r="U729">
        <v>0</v>
      </c>
      <c r="V729">
        <v>10</v>
      </c>
      <c r="W729">
        <v>6</v>
      </c>
      <c r="X729">
        <v>0</v>
      </c>
      <c r="Y729">
        <v>0</v>
      </c>
      <c r="Z729">
        <f>IF(OR(P729=1,NOT(ISNA((MATCH(S729,Sheet4!H$2:H$57,0))))),1,0)</f>
        <v>1</v>
      </c>
    </row>
    <row r="730" spans="1:26" x14ac:dyDescent="0.3">
      <c r="A730">
        <v>2020</v>
      </c>
      <c r="B730" t="str">
        <v>December</v>
      </c>
      <c r="C730">
        <v>1</v>
      </c>
      <c r="D730" t="b">
        <v>1</v>
      </c>
      <c r="E730">
        <v>0</v>
      </c>
      <c r="F730">
        <v>40241</v>
      </c>
      <c r="G730">
        <v>22</v>
      </c>
      <c r="H730">
        <v>0</v>
      </c>
      <c r="I730">
        <v>12</v>
      </c>
      <c r="J730">
        <v>2</v>
      </c>
      <c r="K730">
        <v>0</v>
      </c>
      <c r="L730">
        <v>0</v>
      </c>
      <c r="N730">
        <v>2020</v>
      </c>
      <c r="O730" t="s">
        <v>574</v>
      </c>
      <c r="P730">
        <v>1</v>
      </c>
      <c r="Q730" t="b">
        <v>1</v>
      </c>
      <c r="R730">
        <v>0</v>
      </c>
      <c r="S730">
        <v>40241</v>
      </c>
      <c r="T730">
        <v>22</v>
      </c>
      <c r="U730">
        <v>0</v>
      </c>
      <c r="V730">
        <v>12</v>
      </c>
      <c r="W730">
        <v>2</v>
      </c>
      <c r="X730">
        <v>0</v>
      </c>
      <c r="Y730">
        <v>0</v>
      </c>
      <c r="Z730">
        <f>IF(OR(P730=1,NOT(ISNA((MATCH(S730,Sheet4!H$2:H$57,0))))),1,0)</f>
        <v>1</v>
      </c>
    </row>
    <row r="731" spans="1:26" x14ac:dyDescent="0.3">
      <c r="A731">
        <v>2020</v>
      </c>
      <c r="B731" t="str">
        <v>December</v>
      </c>
      <c r="C731">
        <v>1</v>
      </c>
      <c r="D731" t="b">
        <v>1</v>
      </c>
      <c r="E731">
        <v>0</v>
      </c>
      <c r="F731">
        <v>40242</v>
      </c>
      <c r="G731">
        <v>12</v>
      </c>
      <c r="H731">
        <v>0</v>
      </c>
      <c r="I731">
        <v>6</v>
      </c>
      <c r="J731">
        <v>4</v>
      </c>
      <c r="K731">
        <v>0</v>
      </c>
      <c r="L731">
        <v>0</v>
      </c>
      <c r="N731">
        <v>2020</v>
      </c>
      <c r="O731" t="s">
        <v>574</v>
      </c>
      <c r="P731">
        <v>1</v>
      </c>
      <c r="Q731" t="b">
        <v>1</v>
      </c>
      <c r="R731">
        <v>0</v>
      </c>
      <c r="S731">
        <v>40242</v>
      </c>
      <c r="T731">
        <v>12</v>
      </c>
      <c r="U731">
        <v>0</v>
      </c>
      <c r="V731">
        <v>6</v>
      </c>
      <c r="W731">
        <v>4</v>
      </c>
      <c r="X731">
        <v>0</v>
      </c>
      <c r="Y731">
        <v>0</v>
      </c>
      <c r="Z731">
        <f>IF(OR(P731=1,NOT(ISNA((MATCH(S731,Sheet4!H$2:H$57,0))))),1,0)</f>
        <v>1</v>
      </c>
    </row>
    <row r="732" spans="1:26" x14ac:dyDescent="0.3">
      <c r="A732">
        <v>2020</v>
      </c>
      <c r="B732" t="str">
        <v>December</v>
      </c>
      <c r="C732">
        <v>1</v>
      </c>
      <c r="D732" t="b">
        <v>1</v>
      </c>
      <c r="E732">
        <v>0</v>
      </c>
      <c r="F732">
        <v>40245</v>
      </c>
      <c r="G732">
        <v>19</v>
      </c>
      <c r="H732">
        <v>0</v>
      </c>
      <c r="I732">
        <v>10</v>
      </c>
      <c r="J732">
        <v>5</v>
      </c>
      <c r="K732">
        <v>0</v>
      </c>
      <c r="L732">
        <v>0</v>
      </c>
      <c r="N732">
        <v>2020</v>
      </c>
      <c r="O732" t="s">
        <v>574</v>
      </c>
      <c r="P732">
        <v>1</v>
      </c>
      <c r="Q732" t="b">
        <v>1</v>
      </c>
      <c r="R732">
        <v>0</v>
      </c>
      <c r="S732">
        <v>40245</v>
      </c>
      <c r="T732">
        <v>19</v>
      </c>
      <c r="U732">
        <v>0</v>
      </c>
      <c r="V732">
        <v>10</v>
      </c>
      <c r="W732">
        <v>5</v>
      </c>
      <c r="X732">
        <v>0</v>
      </c>
      <c r="Y732">
        <v>0</v>
      </c>
      <c r="Z732">
        <f>IF(OR(P732=1,NOT(ISNA((MATCH(S732,Sheet4!H$2:H$57,0))))),1,0)</f>
        <v>1</v>
      </c>
    </row>
    <row r="733" spans="1:26" x14ac:dyDescent="0.3">
      <c r="A733">
        <v>2020</v>
      </c>
      <c r="B733" t="str">
        <v>December</v>
      </c>
      <c r="C733">
        <v>1</v>
      </c>
      <c r="D733" t="b">
        <v>1</v>
      </c>
      <c r="E733">
        <v>0</v>
      </c>
      <c r="F733">
        <v>40258</v>
      </c>
      <c r="G733">
        <v>18</v>
      </c>
      <c r="H733">
        <v>0</v>
      </c>
      <c r="I733">
        <v>7</v>
      </c>
      <c r="J733">
        <v>2</v>
      </c>
      <c r="K733">
        <v>0</v>
      </c>
      <c r="L733">
        <v>0</v>
      </c>
      <c r="N733">
        <v>2020</v>
      </c>
      <c r="O733" t="s">
        <v>574</v>
      </c>
      <c r="P733">
        <v>1</v>
      </c>
      <c r="Q733" t="b">
        <v>1</v>
      </c>
      <c r="R733">
        <v>0</v>
      </c>
      <c r="S733">
        <v>40258</v>
      </c>
      <c r="T733">
        <v>18</v>
      </c>
      <c r="U733">
        <v>0</v>
      </c>
      <c r="V733">
        <v>7</v>
      </c>
      <c r="W733">
        <v>2</v>
      </c>
      <c r="X733">
        <v>0</v>
      </c>
      <c r="Y733">
        <v>0</v>
      </c>
      <c r="Z733">
        <f>IF(OR(P733=1,NOT(ISNA((MATCH(S733,Sheet4!H$2:H$57,0))))),1,0)</f>
        <v>1</v>
      </c>
    </row>
    <row r="734" spans="1:26" x14ac:dyDescent="0.3">
      <c r="A734">
        <v>2020</v>
      </c>
      <c r="B734" t="str">
        <v>December</v>
      </c>
      <c r="C734">
        <v>1</v>
      </c>
      <c r="D734" t="b">
        <v>1</v>
      </c>
      <c r="E734">
        <v>0</v>
      </c>
      <c r="F734">
        <v>40272</v>
      </c>
      <c r="G734">
        <v>50</v>
      </c>
      <c r="H734">
        <v>0</v>
      </c>
      <c r="I734">
        <v>22</v>
      </c>
      <c r="J734">
        <v>10</v>
      </c>
      <c r="K734">
        <v>0</v>
      </c>
      <c r="L734">
        <v>1</v>
      </c>
      <c r="N734">
        <v>2020</v>
      </c>
      <c r="O734" t="s">
        <v>574</v>
      </c>
      <c r="P734">
        <v>1</v>
      </c>
      <c r="Q734" t="b">
        <v>1</v>
      </c>
      <c r="R734">
        <v>0</v>
      </c>
      <c r="S734">
        <v>40272</v>
      </c>
      <c r="T734">
        <v>50</v>
      </c>
      <c r="U734">
        <v>0</v>
      </c>
      <c r="V734">
        <v>22</v>
      </c>
      <c r="W734">
        <v>10</v>
      </c>
      <c r="X734">
        <v>0</v>
      </c>
      <c r="Y734">
        <v>1</v>
      </c>
      <c r="Z734">
        <f>IF(OR(P734=1,NOT(ISNA((MATCH(S734,Sheet4!H$2:H$57,0))))),1,0)</f>
        <v>1</v>
      </c>
    </row>
    <row r="735" spans="1:26" x14ac:dyDescent="0.3">
      <c r="A735">
        <v>2020</v>
      </c>
      <c r="B735" t="str">
        <v>December</v>
      </c>
      <c r="C735">
        <v>1</v>
      </c>
      <c r="D735" t="b">
        <v>1</v>
      </c>
      <c r="E735">
        <v>0</v>
      </c>
      <c r="F735">
        <v>40291</v>
      </c>
      <c r="G735">
        <v>26</v>
      </c>
      <c r="H735">
        <v>0</v>
      </c>
      <c r="I735">
        <v>9</v>
      </c>
      <c r="J735">
        <v>3</v>
      </c>
      <c r="K735">
        <v>0</v>
      </c>
      <c r="L735">
        <v>0</v>
      </c>
      <c r="N735">
        <v>2020</v>
      </c>
      <c r="O735" t="s">
        <v>574</v>
      </c>
      <c r="P735">
        <v>1</v>
      </c>
      <c r="Q735" t="b">
        <v>1</v>
      </c>
      <c r="R735">
        <v>0</v>
      </c>
      <c r="S735">
        <v>40291</v>
      </c>
      <c r="T735">
        <v>26</v>
      </c>
      <c r="U735">
        <v>0</v>
      </c>
      <c r="V735">
        <v>9</v>
      </c>
      <c r="W735">
        <v>3</v>
      </c>
      <c r="X735">
        <v>0</v>
      </c>
      <c r="Y735">
        <v>0</v>
      </c>
      <c r="Z735">
        <f>IF(OR(P735=1,NOT(ISNA((MATCH(S735,Sheet4!H$2:H$57,0))))),1,0)</f>
        <v>1</v>
      </c>
    </row>
    <row r="736" spans="1:26" x14ac:dyDescent="0.3">
      <c r="A736">
        <v>2020</v>
      </c>
      <c r="B736" t="str">
        <v>December</v>
      </c>
      <c r="C736">
        <v>1</v>
      </c>
      <c r="D736" t="b">
        <v>1</v>
      </c>
      <c r="E736">
        <v>0</v>
      </c>
      <c r="F736">
        <v>40299</v>
      </c>
      <c r="G736">
        <v>38</v>
      </c>
      <c r="H736">
        <v>0</v>
      </c>
      <c r="I736">
        <v>11</v>
      </c>
      <c r="J736">
        <v>6</v>
      </c>
      <c r="K736">
        <v>0</v>
      </c>
      <c r="L736">
        <v>0</v>
      </c>
      <c r="N736">
        <v>2020</v>
      </c>
      <c r="O736" t="s">
        <v>574</v>
      </c>
      <c r="P736">
        <v>1</v>
      </c>
      <c r="Q736" t="b">
        <v>1</v>
      </c>
      <c r="R736">
        <v>0</v>
      </c>
      <c r="S736">
        <v>40299</v>
      </c>
      <c r="T736">
        <v>38</v>
      </c>
      <c r="U736">
        <v>0</v>
      </c>
      <c r="V736">
        <v>11</v>
      </c>
      <c r="W736">
        <v>6</v>
      </c>
      <c r="X736">
        <v>0</v>
      </c>
      <c r="Y736">
        <v>0</v>
      </c>
      <c r="Z736">
        <f>IF(OR(P736=1,NOT(ISNA((MATCH(S736,Sheet4!H$2:H$57,0))))),1,0)</f>
        <v>1</v>
      </c>
    </row>
    <row r="737" spans="1:26" x14ac:dyDescent="0.3">
      <c r="A737">
        <v>2020</v>
      </c>
      <c r="B737" t="str">
        <v>December</v>
      </c>
      <c r="C737">
        <v>0</v>
      </c>
      <c r="D737" t="b">
        <v>1</v>
      </c>
      <c r="E737">
        <v>0</v>
      </c>
      <c r="F737">
        <v>40118</v>
      </c>
      <c r="G737">
        <v>18</v>
      </c>
      <c r="H737">
        <v>0</v>
      </c>
      <c r="I737">
        <v>4</v>
      </c>
      <c r="J737">
        <v>4</v>
      </c>
      <c r="K737">
        <v>0</v>
      </c>
      <c r="L737">
        <v>0</v>
      </c>
      <c r="N737">
        <v>2020</v>
      </c>
      <c r="O737" t="s">
        <v>574</v>
      </c>
      <c r="P737">
        <v>0</v>
      </c>
      <c r="Q737" t="b">
        <v>1</v>
      </c>
      <c r="R737">
        <v>0</v>
      </c>
      <c r="S737">
        <v>40118</v>
      </c>
      <c r="T737">
        <v>18</v>
      </c>
      <c r="U737">
        <v>0</v>
      </c>
      <c r="V737">
        <v>4</v>
      </c>
      <c r="W737">
        <v>4</v>
      </c>
      <c r="X737">
        <v>0</v>
      </c>
      <c r="Y737">
        <v>0</v>
      </c>
      <c r="Z737">
        <f>IF(OR(P737=1,NOT(ISNA((MATCH(S737,Sheet4!H$2:H$57,0))))),1,0)</f>
        <v>1</v>
      </c>
    </row>
    <row r="738" spans="1:26" x14ac:dyDescent="0.3">
      <c r="A738">
        <v>2021</v>
      </c>
      <c r="B738" t="str">
        <v>January</v>
      </c>
      <c r="C738">
        <v>1</v>
      </c>
      <c r="D738" t="b">
        <v>1</v>
      </c>
      <c r="E738">
        <v>0</v>
      </c>
      <c r="F738">
        <v>40202</v>
      </c>
      <c r="G738">
        <v>4</v>
      </c>
      <c r="H738">
        <v>0</v>
      </c>
      <c r="I738">
        <v>4</v>
      </c>
      <c r="J738">
        <v>2</v>
      </c>
      <c r="K738">
        <v>0</v>
      </c>
      <c r="L738">
        <v>4</v>
      </c>
      <c r="N738">
        <v>2021</v>
      </c>
      <c r="O738" t="s">
        <v>350</v>
      </c>
      <c r="P738">
        <v>1</v>
      </c>
      <c r="Q738" t="b">
        <v>1</v>
      </c>
      <c r="R738">
        <v>0</v>
      </c>
      <c r="S738">
        <v>40202</v>
      </c>
      <c r="T738">
        <v>4</v>
      </c>
      <c r="U738">
        <v>0</v>
      </c>
      <c r="V738">
        <v>4</v>
      </c>
      <c r="W738">
        <v>2</v>
      </c>
      <c r="X738">
        <v>0</v>
      </c>
      <c r="Y738">
        <v>4</v>
      </c>
      <c r="Z738">
        <f>IF(OR(P738=1,NOT(ISNA((MATCH(S738,Sheet4!H$2:H$57,0))))),1,0)</f>
        <v>1</v>
      </c>
    </row>
    <row r="739" spans="1:26" x14ac:dyDescent="0.3">
      <c r="A739">
        <v>2021</v>
      </c>
      <c r="B739" t="str">
        <v>January</v>
      </c>
      <c r="C739">
        <v>1</v>
      </c>
      <c r="D739" t="b">
        <v>1</v>
      </c>
      <c r="E739">
        <v>0</v>
      </c>
      <c r="F739">
        <v>40203</v>
      </c>
      <c r="G739">
        <v>35</v>
      </c>
      <c r="H739">
        <v>0</v>
      </c>
      <c r="I739">
        <v>17</v>
      </c>
      <c r="J739">
        <v>7</v>
      </c>
      <c r="K739">
        <v>0</v>
      </c>
      <c r="L739">
        <v>35</v>
      </c>
      <c r="N739">
        <v>2021</v>
      </c>
      <c r="O739" t="s">
        <v>350</v>
      </c>
      <c r="P739">
        <v>1</v>
      </c>
      <c r="Q739" t="b">
        <v>1</v>
      </c>
      <c r="R739">
        <v>0</v>
      </c>
      <c r="S739">
        <v>40203</v>
      </c>
      <c r="T739">
        <v>35</v>
      </c>
      <c r="U739">
        <v>0</v>
      </c>
      <c r="V739">
        <v>17</v>
      </c>
      <c r="W739">
        <v>7</v>
      </c>
      <c r="X739">
        <v>0</v>
      </c>
      <c r="Y739">
        <v>35</v>
      </c>
      <c r="Z739">
        <f>IF(OR(P739=1,NOT(ISNA((MATCH(S739,Sheet4!H$2:H$57,0))))),1,0)</f>
        <v>1</v>
      </c>
    </row>
    <row r="740" spans="1:26" x14ac:dyDescent="0.3">
      <c r="A740">
        <v>2021</v>
      </c>
      <c r="B740" t="str">
        <v>January</v>
      </c>
      <c r="C740">
        <v>1</v>
      </c>
      <c r="D740" t="b">
        <v>1</v>
      </c>
      <c r="E740">
        <v>0</v>
      </c>
      <c r="F740">
        <v>40204</v>
      </c>
      <c r="G740">
        <v>6</v>
      </c>
      <c r="H740">
        <v>0</v>
      </c>
      <c r="I740">
        <v>0</v>
      </c>
      <c r="J740">
        <v>0</v>
      </c>
      <c r="K740">
        <v>0</v>
      </c>
      <c r="L740">
        <v>6</v>
      </c>
      <c r="N740">
        <v>2021</v>
      </c>
      <c r="O740" t="s">
        <v>350</v>
      </c>
      <c r="P740">
        <v>1</v>
      </c>
      <c r="Q740" t="b">
        <v>1</v>
      </c>
      <c r="R740">
        <v>0</v>
      </c>
      <c r="S740">
        <v>40204</v>
      </c>
      <c r="T740">
        <v>6</v>
      </c>
      <c r="U740">
        <v>0</v>
      </c>
      <c r="V740">
        <v>0</v>
      </c>
      <c r="W740">
        <v>0</v>
      </c>
      <c r="X740">
        <v>0</v>
      </c>
      <c r="Y740">
        <v>6</v>
      </c>
      <c r="Z740">
        <f>IF(OR(P740=1,NOT(ISNA((MATCH(S740,Sheet4!H$2:H$57,0))))),1,0)</f>
        <v>1</v>
      </c>
    </row>
    <row r="741" spans="1:26" x14ac:dyDescent="0.3">
      <c r="A741">
        <v>2021</v>
      </c>
      <c r="B741" t="str">
        <v>January</v>
      </c>
      <c r="C741">
        <v>1</v>
      </c>
      <c r="D741" t="b">
        <v>1</v>
      </c>
      <c r="E741">
        <v>0</v>
      </c>
      <c r="F741">
        <v>40205</v>
      </c>
      <c r="G741">
        <v>5</v>
      </c>
      <c r="H741">
        <v>0</v>
      </c>
      <c r="I741">
        <v>2</v>
      </c>
      <c r="J741">
        <v>1</v>
      </c>
      <c r="K741">
        <v>0</v>
      </c>
      <c r="L741">
        <v>5</v>
      </c>
      <c r="N741">
        <v>2021</v>
      </c>
      <c r="O741" t="s">
        <v>350</v>
      </c>
      <c r="P741">
        <v>1</v>
      </c>
      <c r="Q741" t="b">
        <v>1</v>
      </c>
      <c r="R741">
        <v>0</v>
      </c>
      <c r="S741">
        <v>40205</v>
      </c>
      <c r="T741">
        <v>5</v>
      </c>
      <c r="U741">
        <v>0</v>
      </c>
      <c r="V741">
        <v>2</v>
      </c>
      <c r="W741">
        <v>1</v>
      </c>
      <c r="X741">
        <v>0</v>
      </c>
      <c r="Y741">
        <v>5</v>
      </c>
      <c r="Z741">
        <f>IF(OR(P741=1,NOT(ISNA((MATCH(S741,Sheet4!H$2:H$57,0))))),1,0)</f>
        <v>1</v>
      </c>
    </row>
    <row r="742" spans="1:26" x14ac:dyDescent="0.3">
      <c r="A742">
        <v>2021</v>
      </c>
      <c r="B742" t="str">
        <v>January</v>
      </c>
      <c r="C742">
        <v>1</v>
      </c>
      <c r="D742" t="b">
        <v>1</v>
      </c>
      <c r="E742">
        <v>0</v>
      </c>
      <c r="F742">
        <v>40206</v>
      </c>
      <c r="G742">
        <v>33</v>
      </c>
      <c r="H742">
        <v>0</v>
      </c>
      <c r="I742">
        <v>6</v>
      </c>
      <c r="J742">
        <v>3</v>
      </c>
      <c r="K742">
        <v>0</v>
      </c>
      <c r="L742">
        <v>33</v>
      </c>
      <c r="N742">
        <v>2021</v>
      </c>
      <c r="O742" t="s">
        <v>350</v>
      </c>
      <c r="P742">
        <v>1</v>
      </c>
      <c r="Q742" t="b">
        <v>1</v>
      </c>
      <c r="R742">
        <v>0</v>
      </c>
      <c r="S742">
        <v>40206</v>
      </c>
      <c r="T742">
        <v>33</v>
      </c>
      <c r="U742">
        <v>0</v>
      </c>
      <c r="V742">
        <v>6</v>
      </c>
      <c r="W742">
        <v>3</v>
      </c>
      <c r="X742">
        <v>0</v>
      </c>
      <c r="Y742">
        <v>33</v>
      </c>
      <c r="Z742">
        <f>IF(OR(P742=1,NOT(ISNA((MATCH(S742,Sheet4!H$2:H$57,0))))),1,0)</f>
        <v>1</v>
      </c>
    </row>
    <row r="743" spans="1:26" x14ac:dyDescent="0.3">
      <c r="A743">
        <v>2021</v>
      </c>
      <c r="B743" t="str">
        <v>January</v>
      </c>
      <c r="C743">
        <v>1</v>
      </c>
      <c r="D743" t="b">
        <v>1</v>
      </c>
      <c r="E743">
        <v>0</v>
      </c>
      <c r="F743">
        <v>40207</v>
      </c>
      <c r="G743">
        <v>26</v>
      </c>
      <c r="H743">
        <v>0</v>
      </c>
      <c r="I743">
        <v>9</v>
      </c>
      <c r="J743">
        <v>4</v>
      </c>
      <c r="K743">
        <v>0</v>
      </c>
      <c r="L743">
        <v>26</v>
      </c>
      <c r="N743">
        <v>2021</v>
      </c>
      <c r="O743" t="s">
        <v>350</v>
      </c>
      <c r="P743">
        <v>1</v>
      </c>
      <c r="Q743" t="b">
        <v>1</v>
      </c>
      <c r="R743">
        <v>0</v>
      </c>
      <c r="S743">
        <v>40207</v>
      </c>
      <c r="T743">
        <v>26</v>
      </c>
      <c r="U743">
        <v>0</v>
      </c>
      <c r="V743">
        <v>9</v>
      </c>
      <c r="W743">
        <v>4</v>
      </c>
      <c r="X743">
        <v>0</v>
      </c>
      <c r="Y743">
        <v>26</v>
      </c>
      <c r="Z743">
        <f>IF(OR(P743=1,NOT(ISNA((MATCH(S743,Sheet4!H$2:H$57,0))))),1,0)</f>
        <v>1</v>
      </c>
    </row>
    <row r="744" spans="1:26" x14ac:dyDescent="0.3">
      <c r="A744">
        <v>2021</v>
      </c>
      <c r="B744" t="str">
        <v>January</v>
      </c>
      <c r="C744">
        <v>1</v>
      </c>
      <c r="D744" t="b">
        <v>1</v>
      </c>
      <c r="E744">
        <v>0</v>
      </c>
      <c r="F744">
        <v>40208</v>
      </c>
      <c r="G744">
        <v>49</v>
      </c>
      <c r="H744">
        <v>0</v>
      </c>
      <c r="I744">
        <v>20</v>
      </c>
      <c r="J744">
        <v>14</v>
      </c>
      <c r="K744">
        <v>0</v>
      </c>
      <c r="L744">
        <v>48</v>
      </c>
      <c r="N744">
        <v>2021</v>
      </c>
      <c r="O744" t="s">
        <v>350</v>
      </c>
      <c r="P744">
        <v>1</v>
      </c>
      <c r="Q744" t="b">
        <v>1</v>
      </c>
      <c r="R744">
        <v>0</v>
      </c>
      <c r="S744">
        <v>40208</v>
      </c>
      <c r="T744">
        <v>49</v>
      </c>
      <c r="U744">
        <v>0</v>
      </c>
      <c r="V744">
        <v>20</v>
      </c>
      <c r="W744">
        <v>14</v>
      </c>
      <c r="X744">
        <v>0</v>
      </c>
      <c r="Y744">
        <v>48</v>
      </c>
      <c r="Z744">
        <f>IF(OR(P744=1,NOT(ISNA((MATCH(S744,Sheet4!H$2:H$57,0))))),1,0)</f>
        <v>1</v>
      </c>
    </row>
    <row r="745" spans="1:26" x14ac:dyDescent="0.3">
      <c r="A745">
        <v>2021</v>
      </c>
      <c r="B745" t="str">
        <v>January</v>
      </c>
      <c r="C745">
        <v>1</v>
      </c>
      <c r="D745" t="b">
        <v>1</v>
      </c>
      <c r="E745">
        <v>0</v>
      </c>
      <c r="F745">
        <v>40210</v>
      </c>
      <c r="G745">
        <v>20</v>
      </c>
      <c r="H745">
        <v>0</v>
      </c>
      <c r="I745">
        <v>7</v>
      </c>
      <c r="J745">
        <v>3</v>
      </c>
      <c r="K745">
        <v>0</v>
      </c>
      <c r="L745">
        <v>20</v>
      </c>
      <c r="N745">
        <v>2021</v>
      </c>
      <c r="O745" t="s">
        <v>350</v>
      </c>
      <c r="P745">
        <v>1</v>
      </c>
      <c r="Q745" t="b">
        <v>1</v>
      </c>
      <c r="R745">
        <v>0</v>
      </c>
      <c r="S745">
        <v>40210</v>
      </c>
      <c r="T745">
        <v>20</v>
      </c>
      <c r="U745">
        <v>0</v>
      </c>
      <c r="V745">
        <v>7</v>
      </c>
      <c r="W745">
        <v>3</v>
      </c>
      <c r="X745">
        <v>0</v>
      </c>
      <c r="Y745">
        <v>20</v>
      </c>
      <c r="Z745">
        <f>IF(OR(P745=1,NOT(ISNA((MATCH(S745,Sheet4!H$2:H$57,0))))),1,0)</f>
        <v>1</v>
      </c>
    </row>
    <row r="746" spans="1:26" x14ac:dyDescent="0.3">
      <c r="A746">
        <v>2021</v>
      </c>
      <c r="B746" t="str">
        <v>January</v>
      </c>
      <c r="C746">
        <v>1</v>
      </c>
      <c r="D746" t="b">
        <v>1</v>
      </c>
      <c r="E746">
        <v>0</v>
      </c>
      <c r="F746">
        <v>40211</v>
      </c>
      <c r="G746">
        <v>55</v>
      </c>
      <c r="H746">
        <v>0</v>
      </c>
      <c r="I746">
        <v>22</v>
      </c>
      <c r="J746">
        <v>7</v>
      </c>
      <c r="K746">
        <v>0</v>
      </c>
      <c r="L746">
        <v>55</v>
      </c>
      <c r="N746">
        <v>2021</v>
      </c>
      <c r="O746" t="s">
        <v>350</v>
      </c>
      <c r="P746">
        <v>1</v>
      </c>
      <c r="Q746" t="b">
        <v>1</v>
      </c>
      <c r="R746">
        <v>0</v>
      </c>
      <c r="S746">
        <v>40211</v>
      </c>
      <c r="T746">
        <v>55</v>
      </c>
      <c r="U746">
        <v>0</v>
      </c>
      <c r="V746">
        <v>22</v>
      </c>
      <c r="W746">
        <v>7</v>
      </c>
      <c r="X746">
        <v>0</v>
      </c>
      <c r="Y746">
        <v>55</v>
      </c>
      <c r="Z746">
        <f>IF(OR(P746=1,NOT(ISNA((MATCH(S746,Sheet4!H$2:H$57,0))))),1,0)</f>
        <v>1</v>
      </c>
    </row>
    <row r="747" spans="1:26" x14ac:dyDescent="0.3">
      <c r="A747">
        <v>2021</v>
      </c>
      <c r="B747" t="str">
        <v>January</v>
      </c>
      <c r="C747">
        <v>1</v>
      </c>
      <c r="D747" t="b">
        <v>1</v>
      </c>
      <c r="E747">
        <v>0</v>
      </c>
      <c r="F747">
        <v>40212</v>
      </c>
      <c r="G747">
        <v>37</v>
      </c>
      <c r="H747">
        <v>0</v>
      </c>
      <c r="I747">
        <v>11</v>
      </c>
      <c r="J747">
        <v>7</v>
      </c>
      <c r="K747">
        <v>0</v>
      </c>
      <c r="L747">
        <v>37</v>
      </c>
      <c r="N747">
        <v>2021</v>
      </c>
      <c r="O747" t="s">
        <v>350</v>
      </c>
      <c r="P747">
        <v>1</v>
      </c>
      <c r="Q747" t="b">
        <v>1</v>
      </c>
      <c r="R747">
        <v>0</v>
      </c>
      <c r="S747">
        <v>40212</v>
      </c>
      <c r="T747">
        <v>37</v>
      </c>
      <c r="U747">
        <v>0</v>
      </c>
      <c r="V747">
        <v>11</v>
      </c>
      <c r="W747">
        <v>7</v>
      </c>
      <c r="X747">
        <v>0</v>
      </c>
      <c r="Y747">
        <v>37</v>
      </c>
      <c r="Z747">
        <f>IF(OR(P747=1,NOT(ISNA((MATCH(S747,Sheet4!H$2:H$57,0))))),1,0)</f>
        <v>1</v>
      </c>
    </row>
    <row r="748" spans="1:26" x14ac:dyDescent="0.3">
      <c r="A748">
        <v>2021</v>
      </c>
      <c r="B748" t="str">
        <v>January</v>
      </c>
      <c r="C748">
        <v>1</v>
      </c>
      <c r="D748" t="b">
        <v>1</v>
      </c>
      <c r="E748">
        <v>0</v>
      </c>
      <c r="F748">
        <v>40213</v>
      </c>
      <c r="G748">
        <v>14</v>
      </c>
      <c r="H748">
        <v>0</v>
      </c>
      <c r="I748">
        <v>3</v>
      </c>
      <c r="J748">
        <v>1</v>
      </c>
      <c r="K748">
        <v>0</v>
      </c>
      <c r="L748">
        <v>14</v>
      </c>
      <c r="N748">
        <v>2021</v>
      </c>
      <c r="O748" t="s">
        <v>350</v>
      </c>
      <c r="P748">
        <v>1</v>
      </c>
      <c r="Q748" t="b">
        <v>1</v>
      </c>
      <c r="R748">
        <v>0</v>
      </c>
      <c r="S748">
        <v>40213</v>
      </c>
      <c r="T748">
        <v>14</v>
      </c>
      <c r="U748">
        <v>0</v>
      </c>
      <c r="V748">
        <v>3</v>
      </c>
      <c r="W748">
        <v>1</v>
      </c>
      <c r="X748">
        <v>0</v>
      </c>
      <c r="Y748">
        <v>14</v>
      </c>
      <c r="Z748">
        <f>IF(OR(P748=1,NOT(ISNA((MATCH(S748,Sheet4!H$2:H$57,0))))),1,0)</f>
        <v>1</v>
      </c>
    </row>
    <row r="749" spans="1:26" x14ac:dyDescent="0.3">
      <c r="A749">
        <v>2021</v>
      </c>
      <c r="B749" t="str">
        <v>January</v>
      </c>
      <c r="C749">
        <v>1</v>
      </c>
      <c r="D749" t="b">
        <v>1</v>
      </c>
      <c r="E749">
        <v>0</v>
      </c>
      <c r="F749">
        <v>40214</v>
      </c>
      <c r="G749">
        <v>94</v>
      </c>
      <c r="H749">
        <v>0</v>
      </c>
      <c r="I749">
        <v>34</v>
      </c>
      <c r="J749">
        <v>18</v>
      </c>
      <c r="K749">
        <v>0</v>
      </c>
      <c r="L749">
        <v>94</v>
      </c>
      <c r="N749">
        <v>2021</v>
      </c>
      <c r="O749" t="s">
        <v>350</v>
      </c>
      <c r="P749">
        <v>1</v>
      </c>
      <c r="Q749" t="b">
        <v>1</v>
      </c>
      <c r="R749">
        <v>0</v>
      </c>
      <c r="S749">
        <v>40214</v>
      </c>
      <c r="T749">
        <v>94</v>
      </c>
      <c r="U749">
        <v>0</v>
      </c>
      <c r="V749">
        <v>34</v>
      </c>
      <c r="W749">
        <v>18</v>
      </c>
      <c r="X749">
        <v>0</v>
      </c>
      <c r="Y749">
        <v>94</v>
      </c>
      <c r="Z749">
        <f>IF(OR(P749=1,NOT(ISNA((MATCH(S749,Sheet4!H$2:H$57,0))))),1,0)</f>
        <v>1</v>
      </c>
    </row>
    <row r="750" spans="1:26" x14ac:dyDescent="0.3">
      <c r="A750">
        <v>2021</v>
      </c>
      <c r="B750" t="str">
        <v>January</v>
      </c>
      <c r="C750">
        <v>1</v>
      </c>
      <c r="D750" t="b">
        <v>1</v>
      </c>
      <c r="E750">
        <v>0</v>
      </c>
      <c r="F750">
        <v>40215</v>
      </c>
      <c r="G750">
        <v>31</v>
      </c>
      <c r="H750">
        <v>0</v>
      </c>
      <c r="I750">
        <v>8</v>
      </c>
      <c r="J750">
        <v>4</v>
      </c>
      <c r="K750">
        <v>0</v>
      </c>
      <c r="L750">
        <v>30</v>
      </c>
      <c r="N750">
        <v>2021</v>
      </c>
      <c r="O750" t="s">
        <v>350</v>
      </c>
      <c r="P750">
        <v>1</v>
      </c>
      <c r="Q750" t="b">
        <v>1</v>
      </c>
      <c r="R750">
        <v>0</v>
      </c>
      <c r="S750">
        <v>40215</v>
      </c>
      <c r="T750">
        <v>31</v>
      </c>
      <c r="U750">
        <v>0</v>
      </c>
      <c r="V750">
        <v>8</v>
      </c>
      <c r="W750">
        <v>4</v>
      </c>
      <c r="X750">
        <v>0</v>
      </c>
      <c r="Y750">
        <v>30</v>
      </c>
      <c r="Z750">
        <f>IF(OR(P750=1,NOT(ISNA((MATCH(S750,Sheet4!H$2:H$57,0))))),1,0)</f>
        <v>1</v>
      </c>
    </row>
    <row r="751" spans="1:26" x14ac:dyDescent="0.3">
      <c r="A751">
        <v>2021</v>
      </c>
      <c r="B751" t="str">
        <v>January</v>
      </c>
      <c r="C751">
        <v>1</v>
      </c>
      <c r="D751" t="b">
        <v>1</v>
      </c>
      <c r="E751">
        <v>0</v>
      </c>
      <c r="F751">
        <v>40216</v>
      </c>
      <c r="G751">
        <v>93</v>
      </c>
      <c r="H751">
        <v>0</v>
      </c>
      <c r="I751">
        <v>34</v>
      </c>
      <c r="J751">
        <v>15</v>
      </c>
      <c r="K751">
        <v>0</v>
      </c>
      <c r="L751">
        <v>92</v>
      </c>
      <c r="N751">
        <v>2021</v>
      </c>
      <c r="O751" t="s">
        <v>350</v>
      </c>
      <c r="P751">
        <v>1</v>
      </c>
      <c r="Q751" t="b">
        <v>1</v>
      </c>
      <c r="R751">
        <v>0</v>
      </c>
      <c r="S751">
        <v>40216</v>
      </c>
      <c r="T751">
        <v>93</v>
      </c>
      <c r="U751">
        <v>0</v>
      </c>
      <c r="V751">
        <v>34</v>
      </c>
      <c r="W751">
        <v>15</v>
      </c>
      <c r="X751">
        <v>0</v>
      </c>
      <c r="Y751">
        <v>92</v>
      </c>
      <c r="Z751">
        <f>IF(OR(P751=1,NOT(ISNA((MATCH(S751,Sheet4!H$2:H$57,0))))),1,0)</f>
        <v>1</v>
      </c>
    </row>
    <row r="752" spans="1:26" x14ac:dyDescent="0.3">
      <c r="A752">
        <v>2021</v>
      </c>
      <c r="B752" t="str">
        <v>January</v>
      </c>
      <c r="C752">
        <v>1</v>
      </c>
      <c r="D752" t="b">
        <v>1</v>
      </c>
      <c r="E752">
        <v>0</v>
      </c>
      <c r="F752">
        <v>40217</v>
      </c>
      <c r="G752">
        <v>8</v>
      </c>
      <c r="H752">
        <v>0</v>
      </c>
      <c r="I752">
        <v>3</v>
      </c>
      <c r="J752">
        <v>2</v>
      </c>
      <c r="K752">
        <v>0</v>
      </c>
      <c r="L752">
        <v>8</v>
      </c>
      <c r="N752">
        <v>2021</v>
      </c>
      <c r="O752" t="s">
        <v>350</v>
      </c>
      <c r="P752">
        <v>1</v>
      </c>
      <c r="Q752" t="b">
        <v>1</v>
      </c>
      <c r="R752">
        <v>0</v>
      </c>
      <c r="S752">
        <v>40217</v>
      </c>
      <c r="T752">
        <v>8</v>
      </c>
      <c r="U752">
        <v>0</v>
      </c>
      <c r="V752">
        <v>3</v>
      </c>
      <c r="W752">
        <v>2</v>
      </c>
      <c r="X752">
        <v>0</v>
      </c>
      <c r="Y752">
        <v>8</v>
      </c>
      <c r="Z752">
        <f>IF(OR(P752=1,NOT(ISNA((MATCH(S752,Sheet4!H$2:H$57,0))))),1,0)</f>
        <v>1</v>
      </c>
    </row>
    <row r="753" spans="1:26" x14ac:dyDescent="0.3">
      <c r="A753">
        <v>2021</v>
      </c>
      <c r="B753" t="str">
        <v>January</v>
      </c>
      <c r="C753">
        <v>1</v>
      </c>
      <c r="D753" t="b">
        <v>1</v>
      </c>
      <c r="E753">
        <v>0</v>
      </c>
      <c r="F753">
        <v>40218</v>
      </c>
      <c r="G753">
        <v>71</v>
      </c>
      <c r="H753">
        <v>0</v>
      </c>
      <c r="I753">
        <v>24</v>
      </c>
      <c r="J753">
        <v>12</v>
      </c>
      <c r="K753">
        <v>0</v>
      </c>
      <c r="L753">
        <v>71</v>
      </c>
      <c r="N753">
        <v>2021</v>
      </c>
      <c r="O753" t="s">
        <v>350</v>
      </c>
      <c r="P753">
        <v>1</v>
      </c>
      <c r="Q753" t="b">
        <v>1</v>
      </c>
      <c r="R753">
        <v>0</v>
      </c>
      <c r="S753">
        <v>40218</v>
      </c>
      <c r="T753">
        <v>71</v>
      </c>
      <c r="U753">
        <v>0</v>
      </c>
      <c r="V753">
        <v>24</v>
      </c>
      <c r="W753">
        <v>12</v>
      </c>
      <c r="X753">
        <v>0</v>
      </c>
      <c r="Y753">
        <v>71</v>
      </c>
      <c r="Z753">
        <f>IF(OR(P753=1,NOT(ISNA((MATCH(S753,Sheet4!H$2:H$57,0))))),1,0)</f>
        <v>1</v>
      </c>
    </row>
    <row r="754" spans="1:26" x14ac:dyDescent="0.3">
      <c r="A754">
        <v>2021</v>
      </c>
      <c r="B754" t="str">
        <v>January</v>
      </c>
      <c r="C754">
        <v>1</v>
      </c>
      <c r="D754" t="b">
        <v>1</v>
      </c>
      <c r="E754">
        <v>0</v>
      </c>
      <c r="F754">
        <v>40219</v>
      </c>
      <c r="G754">
        <v>55</v>
      </c>
      <c r="H754">
        <v>0</v>
      </c>
      <c r="I754">
        <v>26</v>
      </c>
      <c r="J754">
        <v>12</v>
      </c>
      <c r="K754">
        <v>0</v>
      </c>
      <c r="L754">
        <v>55</v>
      </c>
      <c r="N754">
        <v>2021</v>
      </c>
      <c r="O754" t="s">
        <v>350</v>
      </c>
      <c r="P754">
        <v>1</v>
      </c>
      <c r="Q754" t="b">
        <v>1</v>
      </c>
      <c r="R754">
        <v>0</v>
      </c>
      <c r="S754">
        <v>40219</v>
      </c>
      <c r="T754">
        <v>55</v>
      </c>
      <c r="U754">
        <v>0</v>
      </c>
      <c r="V754">
        <v>26</v>
      </c>
      <c r="W754">
        <v>12</v>
      </c>
      <c r="X754">
        <v>0</v>
      </c>
      <c r="Y754">
        <v>55</v>
      </c>
      <c r="Z754">
        <f>IF(OR(P754=1,NOT(ISNA((MATCH(S754,Sheet4!H$2:H$57,0))))),1,0)</f>
        <v>1</v>
      </c>
    </row>
    <row r="755" spans="1:26" x14ac:dyDescent="0.3">
      <c r="A755">
        <v>2021</v>
      </c>
      <c r="B755" t="str">
        <v>January</v>
      </c>
      <c r="C755">
        <v>1</v>
      </c>
      <c r="D755" t="b">
        <v>1</v>
      </c>
      <c r="E755">
        <v>0</v>
      </c>
      <c r="F755">
        <v>40220</v>
      </c>
      <c r="G755">
        <v>30</v>
      </c>
      <c r="H755">
        <v>0</v>
      </c>
      <c r="I755">
        <v>8</v>
      </c>
      <c r="J755">
        <v>5</v>
      </c>
      <c r="K755">
        <v>0</v>
      </c>
      <c r="L755">
        <v>30</v>
      </c>
      <c r="N755">
        <v>2021</v>
      </c>
      <c r="O755" t="s">
        <v>350</v>
      </c>
      <c r="P755">
        <v>1</v>
      </c>
      <c r="Q755" t="b">
        <v>1</v>
      </c>
      <c r="R755">
        <v>0</v>
      </c>
      <c r="S755">
        <v>40220</v>
      </c>
      <c r="T755">
        <v>30</v>
      </c>
      <c r="U755">
        <v>0</v>
      </c>
      <c r="V755">
        <v>8</v>
      </c>
      <c r="W755">
        <v>5</v>
      </c>
      <c r="X755">
        <v>0</v>
      </c>
      <c r="Y755">
        <v>30</v>
      </c>
      <c r="Z755">
        <f>IF(OR(P755=1,NOT(ISNA((MATCH(S755,Sheet4!H$2:H$57,0))))),1,0)</f>
        <v>1</v>
      </c>
    </row>
    <row r="756" spans="1:26" x14ac:dyDescent="0.3">
      <c r="A756">
        <v>2021</v>
      </c>
      <c r="B756" t="str">
        <v>January</v>
      </c>
      <c r="C756">
        <v>1</v>
      </c>
      <c r="D756" t="b">
        <v>1</v>
      </c>
      <c r="E756">
        <v>0</v>
      </c>
      <c r="F756">
        <v>40222</v>
      </c>
      <c r="G756">
        <v>13</v>
      </c>
      <c r="H756">
        <v>0</v>
      </c>
      <c r="I756">
        <v>4</v>
      </c>
      <c r="J756">
        <v>4</v>
      </c>
      <c r="K756">
        <v>0</v>
      </c>
      <c r="L756">
        <v>13</v>
      </c>
      <c r="N756">
        <v>2021</v>
      </c>
      <c r="O756" t="s">
        <v>350</v>
      </c>
      <c r="P756">
        <v>1</v>
      </c>
      <c r="Q756" t="b">
        <v>1</v>
      </c>
      <c r="R756">
        <v>0</v>
      </c>
      <c r="S756">
        <v>40222</v>
      </c>
      <c r="T756">
        <v>13</v>
      </c>
      <c r="U756">
        <v>0</v>
      </c>
      <c r="V756">
        <v>4</v>
      </c>
      <c r="W756">
        <v>4</v>
      </c>
      <c r="X756">
        <v>0</v>
      </c>
      <c r="Y756">
        <v>13</v>
      </c>
      <c r="Z756">
        <f>IF(OR(P756=1,NOT(ISNA((MATCH(S756,Sheet4!H$2:H$57,0))))),1,0)</f>
        <v>1</v>
      </c>
    </row>
    <row r="757" spans="1:26" x14ac:dyDescent="0.3">
      <c r="A757">
        <v>2021</v>
      </c>
      <c r="B757" t="str">
        <v>January</v>
      </c>
      <c r="C757">
        <v>1</v>
      </c>
      <c r="D757" t="b">
        <v>1</v>
      </c>
      <c r="E757">
        <v>0</v>
      </c>
      <c r="F757">
        <v>40223</v>
      </c>
      <c r="G757">
        <v>20</v>
      </c>
      <c r="H757">
        <v>0</v>
      </c>
      <c r="I757">
        <v>5</v>
      </c>
      <c r="J757">
        <v>1</v>
      </c>
      <c r="K757">
        <v>0</v>
      </c>
      <c r="L757">
        <v>20</v>
      </c>
      <c r="N757">
        <v>2021</v>
      </c>
      <c r="O757" t="s">
        <v>350</v>
      </c>
      <c r="P757">
        <v>1</v>
      </c>
      <c r="Q757" t="b">
        <v>1</v>
      </c>
      <c r="R757">
        <v>0</v>
      </c>
      <c r="S757">
        <v>40223</v>
      </c>
      <c r="T757">
        <v>20</v>
      </c>
      <c r="U757">
        <v>0</v>
      </c>
      <c r="V757">
        <v>5</v>
      </c>
      <c r="W757">
        <v>1</v>
      </c>
      <c r="X757">
        <v>0</v>
      </c>
      <c r="Y757">
        <v>20</v>
      </c>
      <c r="Z757">
        <f>IF(OR(P757=1,NOT(ISNA((MATCH(S757,Sheet4!H$2:H$57,0))))),1,0)</f>
        <v>1</v>
      </c>
    </row>
    <row r="758" spans="1:26" x14ac:dyDescent="0.3">
      <c r="A758">
        <v>2021</v>
      </c>
      <c r="B758" t="str">
        <v>January</v>
      </c>
      <c r="C758">
        <v>1</v>
      </c>
      <c r="D758" t="b">
        <v>1</v>
      </c>
      <c r="E758">
        <v>0</v>
      </c>
      <c r="F758">
        <v>40228</v>
      </c>
      <c r="G758">
        <v>10</v>
      </c>
      <c r="H758">
        <v>0</v>
      </c>
      <c r="I758">
        <v>4</v>
      </c>
      <c r="J758">
        <v>3</v>
      </c>
      <c r="K758">
        <v>0</v>
      </c>
      <c r="L758">
        <v>10</v>
      </c>
      <c r="N758">
        <v>2021</v>
      </c>
      <c r="O758" t="s">
        <v>350</v>
      </c>
      <c r="P758">
        <v>1</v>
      </c>
      <c r="Q758" t="b">
        <v>1</v>
      </c>
      <c r="R758">
        <v>0</v>
      </c>
      <c r="S758">
        <v>40228</v>
      </c>
      <c r="T758">
        <v>10</v>
      </c>
      <c r="U758">
        <v>0</v>
      </c>
      <c r="V758">
        <v>4</v>
      </c>
      <c r="W758">
        <v>3</v>
      </c>
      <c r="X758">
        <v>0</v>
      </c>
      <c r="Y758">
        <v>10</v>
      </c>
      <c r="Z758">
        <f>IF(OR(P758=1,NOT(ISNA((MATCH(S758,Sheet4!H$2:H$57,0))))),1,0)</f>
        <v>1</v>
      </c>
    </row>
    <row r="759" spans="1:26" x14ac:dyDescent="0.3">
      <c r="A759">
        <v>2021</v>
      </c>
      <c r="B759" t="str">
        <v>January</v>
      </c>
      <c r="C759">
        <v>1</v>
      </c>
      <c r="D759" t="b">
        <v>1</v>
      </c>
      <c r="E759">
        <v>0</v>
      </c>
      <c r="F759">
        <v>40229</v>
      </c>
      <c r="G759">
        <v>16</v>
      </c>
      <c r="H759">
        <v>0</v>
      </c>
      <c r="I759">
        <v>5</v>
      </c>
      <c r="J759">
        <v>2</v>
      </c>
      <c r="K759">
        <v>0</v>
      </c>
      <c r="L759">
        <v>16</v>
      </c>
      <c r="N759">
        <v>2021</v>
      </c>
      <c r="O759" t="s">
        <v>350</v>
      </c>
      <c r="P759">
        <v>1</v>
      </c>
      <c r="Q759" t="b">
        <v>1</v>
      </c>
      <c r="R759">
        <v>0</v>
      </c>
      <c r="S759">
        <v>40229</v>
      </c>
      <c r="T759">
        <v>16</v>
      </c>
      <c r="U759">
        <v>0</v>
      </c>
      <c r="V759">
        <v>5</v>
      </c>
      <c r="W759">
        <v>2</v>
      </c>
      <c r="X759">
        <v>0</v>
      </c>
      <c r="Y759">
        <v>16</v>
      </c>
      <c r="Z759">
        <f>IF(OR(P759=1,NOT(ISNA((MATCH(S759,Sheet4!H$2:H$57,0))))),1,0)</f>
        <v>1</v>
      </c>
    </row>
    <row r="760" spans="1:26" x14ac:dyDescent="0.3">
      <c r="A760">
        <v>2021</v>
      </c>
      <c r="B760" t="str">
        <v>January</v>
      </c>
      <c r="C760">
        <v>1</v>
      </c>
      <c r="D760" t="b">
        <v>1</v>
      </c>
      <c r="E760">
        <v>0</v>
      </c>
      <c r="F760">
        <v>40241</v>
      </c>
      <c r="G760">
        <v>14</v>
      </c>
      <c r="H760">
        <v>0</v>
      </c>
      <c r="I760">
        <v>1</v>
      </c>
      <c r="J760">
        <v>1</v>
      </c>
      <c r="K760">
        <v>0</v>
      </c>
      <c r="L760">
        <v>14</v>
      </c>
      <c r="N760">
        <v>2021</v>
      </c>
      <c r="O760" t="s">
        <v>350</v>
      </c>
      <c r="P760">
        <v>1</v>
      </c>
      <c r="Q760" t="b">
        <v>1</v>
      </c>
      <c r="R760">
        <v>0</v>
      </c>
      <c r="S760">
        <v>40241</v>
      </c>
      <c r="T760">
        <v>14</v>
      </c>
      <c r="U760">
        <v>0</v>
      </c>
      <c r="V760">
        <v>1</v>
      </c>
      <c r="W760">
        <v>1</v>
      </c>
      <c r="X760">
        <v>0</v>
      </c>
      <c r="Y760">
        <v>14</v>
      </c>
      <c r="Z760">
        <f>IF(OR(P760=1,NOT(ISNA((MATCH(S760,Sheet4!H$2:H$57,0))))),1,0)</f>
        <v>1</v>
      </c>
    </row>
    <row r="761" spans="1:26" x14ac:dyDescent="0.3">
      <c r="A761">
        <v>2021</v>
      </c>
      <c r="B761" t="str">
        <v>January</v>
      </c>
      <c r="C761">
        <v>1</v>
      </c>
      <c r="D761" t="b">
        <v>1</v>
      </c>
      <c r="E761">
        <v>0</v>
      </c>
      <c r="F761">
        <v>40242</v>
      </c>
      <c r="G761">
        <v>4</v>
      </c>
      <c r="H761">
        <v>0</v>
      </c>
      <c r="I761">
        <v>1</v>
      </c>
      <c r="J761">
        <v>1</v>
      </c>
      <c r="K761">
        <v>0</v>
      </c>
      <c r="L761">
        <v>4</v>
      </c>
      <c r="N761">
        <v>2021</v>
      </c>
      <c r="O761" t="s">
        <v>350</v>
      </c>
      <c r="P761">
        <v>1</v>
      </c>
      <c r="Q761" t="b">
        <v>1</v>
      </c>
      <c r="R761">
        <v>0</v>
      </c>
      <c r="S761">
        <v>40242</v>
      </c>
      <c r="T761">
        <v>4</v>
      </c>
      <c r="U761">
        <v>0</v>
      </c>
      <c r="V761">
        <v>1</v>
      </c>
      <c r="W761">
        <v>1</v>
      </c>
      <c r="X761">
        <v>0</v>
      </c>
      <c r="Y761">
        <v>4</v>
      </c>
      <c r="Z761">
        <f>IF(OR(P761=1,NOT(ISNA((MATCH(S761,Sheet4!H$2:H$57,0))))),1,0)</f>
        <v>1</v>
      </c>
    </row>
    <row r="762" spans="1:26" x14ac:dyDescent="0.3">
      <c r="A762">
        <v>2021</v>
      </c>
      <c r="B762" t="str">
        <v>January</v>
      </c>
      <c r="C762">
        <v>1</v>
      </c>
      <c r="D762" t="b">
        <v>1</v>
      </c>
      <c r="E762">
        <v>0</v>
      </c>
      <c r="F762">
        <v>40243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2</v>
      </c>
      <c r="N762">
        <v>2021</v>
      </c>
      <c r="O762" t="s">
        <v>350</v>
      </c>
      <c r="P762">
        <v>1</v>
      </c>
      <c r="Q762" t="b">
        <v>1</v>
      </c>
      <c r="R762">
        <v>0</v>
      </c>
      <c r="S762">
        <v>40243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2</v>
      </c>
      <c r="Z762">
        <f>IF(OR(P762=1,NOT(ISNA((MATCH(S762,Sheet4!H$2:H$57,0))))),1,0)</f>
        <v>1</v>
      </c>
    </row>
    <row r="763" spans="1:26" x14ac:dyDescent="0.3">
      <c r="A763">
        <v>2021</v>
      </c>
      <c r="B763" t="str">
        <v>January</v>
      </c>
      <c r="C763">
        <v>1</v>
      </c>
      <c r="D763" t="b">
        <v>1</v>
      </c>
      <c r="E763">
        <v>0</v>
      </c>
      <c r="F763">
        <v>40245</v>
      </c>
      <c r="G763">
        <v>18</v>
      </c>
      <c r="H763">
        <v>0</v>
      </c>
      <c r="I763">
        <v>4</v>
      </c>
      <c r="J763">
        <v>3</v>
      </c>
      <c r="K763">
        <v>0</v>
      </c>
      <c r="L763">
        <v>16</v>
      </c>
      <c r="N763">
        <v>2021</v>
      </c>
      <c r="O763" t="s">
        <v>350</v>
      </c>
      <c r="P763">
        <v>1</v>
      </c>
      <c r="Q763" t="b">
        <v>1</v>
      </c>
      <c r="R763">
        <v>0</v>
      </c>
      <c r="S763">
        <v>40245</v>
      </c>
      <c r="T763">
        <v>18</v>
      </c>
      <c r="U763">
        <v>0</v>
      </c>
      <c r="V763">
        <v>4</v>
      </c>
      <c r="W763">
        <v>3</v>
      </c>
      <c r="X763">
        <v>0</v>
      </c>
      <c r="Y763">
        <v>16</v>
      </c>
      <c r="Z763">
        <f>IF(OR(P763=1,NOT(ISNA((MATCH(S763,Sheet4!H$2:H$57,0))))),1,0)</f>
        <v>1</v>
      </c>
    </row>
    <row r="764" spans="1:26" x14ac:dyDescent="0.3">
      <c r="A764">
        <v>2021</v>
      </c>
      <c r="B764" t="str">
        <v>January</v>
      </c>
      <c r="C764">
        <v>1</v>
      </c>
      <c r="D764" t="b">
        <v>1</v>
      </c>
      <c r="E764">
        <v>0</v>
      </c>
      <c r="F764">
        <v>40258</v>
      </c>
      <c r="G764">
        <v>8</v>
      </c>
      <c r="H764">
        <v>0</v>
      </c>
      <c r="I764">
        <v>3</v>
      </c>
      <c r="J764">
        <v>2</v>
      </c>
      <c r="K764">
        <v>0</v>
      </c>
      <c r="L764">
        <v>7</v>
      </c>
      <c r="N764">
        <v>2021</v>
      </c>
      <c r="O764" t="s">
        <v>350</v>
      </c>
      <c r="P764">
        <v>1</v>
      </c>
      <c r="Q764" t="b">
        <v>1</v>
      </c>
      <c r="R764">
        <v>0</v>
      </c>
      <c r="S764">
        <v>40258</v>
      </c>
      <c r="T764">
        <v>8</v>
      </c>
      <c r="U764">
        <v>0</v>
      </c>
      <c r="V764">
        <v>3</v>
      </c>
      <c r="W764">
        <v>2</v>
      </c>
      <c r="X764">
        <v>0</v>
      </c>
      <c r="Y764">
        <v>7</v>
      </c>
      <c r="Z764">
        <f>IF(OR(P764=1,NOT(ISNA((MATCH(S764,Sheet4!H$2:H$57,0))))),1,0)</f>
        <v>1</v>
      </c>
    </row>
    <row r="765" spans="1:26" x14ac:dyDescent="0.3">
      <c r="A765">
        <v>2021</v>
      </c>
      <c r="B765" t="str">
        <v>January</v>
      </c>
      <c r="C765">
        <v>1</v>
      </c>
      <c r="D765" t="b">
        <v>1</v>
      </c>
      <c r="E765">
        <v>0</v>
      </c>
      <c r="F765">
        <v>40272</v>
      </c>
      <c r="G765">
        <v>23</v>
      </c>
      <c r="H765">
        <v>0</v>
      </c>
      <c r="I765">
        <v>14</v>
      </c>
      <c r="J765">
        <v>8</v>
      </c>
      <c r="K765">
        <v>0</v>
      </c>
      <c r="L765">
        <v>23</v>
      </c>
      <c r="N765">
        <v>2021</v>
      </c>
      <c r="O765" t="s">
        <v>350</v>
      </c>
      <c r="P765">
        <v>1</v>
      </c>
      <c r="Q765" t="b">
        <v>1</v>
      </c>
      <c r="R765">
        <v>0</v>
      </c>
      <c r="S765">
        <v>40272</v>
      </c>
      <c r="T765">
        <v>23</v>
      </c>
      <c r="U765">
        <v>0</v>
      </c>
      <c r="V765">
        <v>14</v>
      </c>
      <c r="W765">
        <v>8</v>
      </c>
      <c r="X765">
        <v>0</v>
      </c>
      <c r="Y765">
        <v>23</v>
      </c>
      <c r="Z765">
        <f>IF(OR(P765=1,NOT(ISNA((MATCH(S765,Sheet4!H$2:H$57,0))))),1,0)</f>
        <v>1</v>
      </c>
    </row>
    <row r="766" spans="1:26" x14ac:dyDescent="0.3">
      <c r="A766">
        <v>2021</v>
      </c>
      <c r="B766" t="str">
        <v>January</v>
      </c>
      <c r="C766">
        <v>1</v>
      </c>
      <c r="D766" t="b">
        <v>1</v>
      </c>
      <c r="E766">
        <v>0</v>
      </c>
      <c r="F766">
        <v>40291</v>
      </c>
      <c r="G766">
        <v>10</v>
      </c>
      <c r="H766">
        <v>0</v>
      </c>
      <c r="I766">
        <v>4</v>
      </c>
      <c r="J766">
        <v>2</v>
      </c>
      <c r="K766">
        <v>0</v>
      </c>
      <c r="L766">
        <v>10</v>
      </c>
      <c r="N766">
        <v>2021</v>
      </c>
      <c r="O766" t="s">
        <v>350</v>
      </c>
      <c r="P766">
        <v>1</v>
      </c>
      <c r="Q766" t="b">
        <v>1</v>
      </c>
      <c r="R766">
        <v>0</v>
      </c>
      <c r="S766">
        <v>40291</v>
      </c>
      <c r="T766">
        <v>10</v>
      </c>
      <c r="U766">
        <v>0</v>
      </c>
      <c r="V766">
        <v>4</v>
      </c>
      <c r="W766">
        <v>2</v>
      </c>
      <c r="X766">
        <v>0</v>
      </c>
      <c r="Y766">
        <v>10</v>
      </c>
      <c r="Z766">
        <f>IF(OR(P766=1,NOT(ISNA((MATCH(S766,Sheet4!H$2:H$57,0))))),1,0)</f>
        <v>1</v>
      </c>
    </row>
    <row r="767" spans="1:26" x14ac:dyDescent="0.3">
      <c r="A767">
        <v>2021</v>
      </c>
      <c r="B767" t="str">
        <v>January</v>
      </c>
      <c r="C767">
        <v>1</v>
      </c>
      <c r="D767" t="b">
        <v>1</v>
      </c>
      <c r="E767">
        <v>0</v>
      </c>
      <c r="F767">
        <v>40299</v>
      </c>
      <c r="G767">
        <v>27</v>
      </c>
      <c r="H767">
        <v>0</v>
      </c>
      <c r="I767">
        <v>11</v>
      </c>
      <c r="J767">
        <v>7</v>
      </c>
      <c r="K767">
        <v>0</v>
      </c>
      <c r="L767">
        <v>27</v>
      </c>
      <c r="N767">
        <v>2021</v>
      </c>
      <c r="O767" t="s">
        <v>350</v>
      </c>
      <c r="P767">
        <v>1</v>
      </c>
      <c r="Q767" t="b">
        <v>1</v>
      </c>
      <c r="R767">
        <v>0</v>
      </c>
      <c r="S767">
        <v>40299</v>
      </c>
      <c r="T767">
        <v>27</v>
      </c>
      <c r="U767">
        <v>0</v>
      </c>
      <c r="V767">
        <v>11</v>
      </c>
      <c r="W767">
        <v>7</v>
      </c>
      <c r="X767">
        <v>0</v>
      </c>
      <c r="Y767">
        <v>27</v>
      </c>
      <c r="Z767">
        <f>IF(OR(P767=1,NOT(ISNA((MATCH(S767,Sheet4!H$2:H$57,0))))),1,0)</f>
        <v>1</v>
      </c>
    </row>
    <row r="768" spans="1:26" x14ac:dyDescent="0.3">
      <c r="A768">
        <v>2021</v>
      </c>
      <c r="B768" t="str">
        <v>January</v>
      </c>
      <c r="C768">
        <v>0</v>
      </c>
      <c r="D768" t="b">
        <v>1</v>
      </c>
      <c r="E768">
        <v>0</v>
      </c>
      <c r="F768">
        <v>40118</v>
      </c>
      <c r="G768">
        <v>23</v>
      </c>
      <c r="H768">
        <v>0</v>
      </c>
      <c r="I768">
        <v>6</v>
      </c>
      <c r="J768">
        <v>2</v>
      </c>
      <c r="K768">
        <v>0</v>
      </c>
      <c r="L768">
        <v>23</v>
      </c>
      <c r="N768">
        <v>2021</v>
      </c>
      <c r="O768" t="s">
        <v>350</v>
      </c>
      <c r="P768">
        <v>0</v>
      </c>
      <c r="Q768" t="b">
        <v>1</v>
      </c>
      <c r="R768">
        <v>0</v>
      </c>
      <c r="S768">
        <v>40118</v>
      </c>
      <c r="T768">
        <v>23</v>
      </c>
      <c r="U768">
        <v>0</v>
      </c>
      <c r="V768">
        <v>6</v>
      </c>
      <c r="W768">
        <v>2</v>
      </c>
      <c r="X768">
        <v>0</v>
      </c>
      <c r="Y768">
        <v>23</v>
      </c>
      <c r="Z768">
        <f>IF(OR(P768=1,NOT(ISNA((MATCH(S768,Sheet4!H$2:H$57,0))))),1,0)</f>
        <v>1</v>
      </c>
    </row>
    <row r="769" spans="1:26" x14ac:dyDescent="0.3">
      <c r="A769">
        <v>2021</v>
      </c>
      <c r="B769" t="str">
        <v>February</v>
      </c>
      <c r="C769">
        <v>1</v>
      </c>
      <c r="D769" t="b">
        <v>1</v>
      </c>
      <c r="E769">
        <v>0</v>
      </c>
      <c r="F769">
        <v>40202</v>
      </c>
      <c r="G769">
        <v>2</v>
      </c>
      <c r="H769">
        <v>0</v>
      </c>
      <c r="I769">
        <v>1</v>
      </c>
      <c r="J769">
        <v>0</v>
      </c>
      <c r="K769">
        <v>0</v>
      </c>
      <c r="L769">
        <v>2</v>
      </c>
      <c r="N769">
        <v>2021</v>
      </c>
      <c r="O769" t="s">
        <v>571</v>
      </c>
      <c r="P769">
        <v>1</v>
      </c>
      <c r="Q769" t="b">
        <v>1</v>
      </c>
      <c r="R769">
        <v>0</v>
      </c>
      <c r="S769">
        <v>40202</v>
      </c>
      <c r="T769">
        <v>2</v>
      </c>
      <c r="U769">
        <v>0</v>
      </c>
      <c r="V769">
        <v>1</v>
      </c>
      <c r="W769">
        <v>0</v>
      </c>
      <c r="X769">
        <v>0</v>
      </c>
      <c r="Y769">
        <v>2</v>
      </c>
      <c r="Z769">
        <f>IF(OR(P769=1,NOT(ISNA((MATCH(S769,Sheet4!H$2:H$57,0))))),1,0)</f>
        <v>1</v>
      </c>
    </row>
    <row r="770" spans="1:26" x14ac:dyDescent="0.3">
      <c r="A770">
        <v>2021</v>
      </c>
      <c r="B770" t="str">
        <v>February</v>
      </c>
      <c r="C770">
        <v>1</v>
      </c>
      <c r="D770" t="b">
        <v>1</v>
      </c>
      <c r="E770">
        <v>0</v>
      </c>
      <c r="F770">
        <v>40203</v>
      </c>
      <c r="G770">
        <v>34</v>
      </c>
      <c r="H770">
        <v>0</v>
      </c>
      <c r="I770">
        <v>12</v>
      </c>
      <c r="J770">
        <v>6</v>
      </c>
      <c r="K770">
        <v>0</v>
      </c>
      <c r="L770">
        <v>33</v>
      </c>
      <c r="N770">
        <v>2021</v>
      </c>
      <c r="O770" t="s">
        <v>571</v>
      </c>
      <c r="P770">
        <v>1</v>
      </c>
      <c r="Q770" t="b">
        <v>1</v>
      </c>
      <c r="R770">
        <v>0</v>
      </c>
      <c r="S770">
        <v>40203</v>
      </c>
      <c r="T770">
        <v>34</v>
      </c>
      <c r="U770">
        <v>0</v>
      </c>
      <c r="V770">
        <v>12</v>
      </c>
      <c r="W770">
        <v>6</v>
      </c>
      <c r="X770">
        <v>0</v>
      </c>
      <c r="Y770">
        <v>33</v>
      </c>
      <c r="Z770">
        <f>IF(OR(P770=1,NOT(ISNA((MATCH(S770,Sheet4!H$2:H$57,0))))),1,0)</f>
        <v>1</v>
      </c>
    </row>
    <row r="771" spans="1:26" x14ac:dyDescent="0.3">
      <c r="A771">
        <v>2021</v>
      </c>
      <c r="B771" t="str">
        <v>February</v>
      </c>
      <c r="C771">
        <v>1</v>
      </c>
      <c r="D771" t="b">
        <v>1</v>
      </c>
      <c r="E771">
        <v>0</v>
      </c>
      <c r="F771">
        <v>40204</v>
      </c>
      <c r="G771">
        <v>13</v>
      </c>
      <c r="H771">
        <v>0</v>
      </c>
      <c r="I771">
        <v>2</v>
      </c>
      <c r="J771">
        <v>1</v>
      </c>
      <c r="K771">
        <v>0</v>
      </c>
      <c r="L771">
        <v>13</v>
      </c>
      <c r="N771">
        <v>2021</v>
      </c>
      <c r="O771" t="s">
        <v>571</v>
      </c>
      <c r="P771">
        <v>1</v>
      </c>
      <c r="Q771" t="b">
        <v>1</v>
      </c>
      <c r="R771">
        <v>0</v>
      </c>
      <c r="S771">
        <v>40204</v>
      </c>
      <c r="T771">
        <v>13</v>
      </c>
      <c r="U771">
        <v>0</v>
      </c>
      <c r="V771">
        <v>2</v>
      </c>
      <c r="W771">
        <v>1</v>
      </c>
      <c r="X771">
        <v>0</v>
      </c>
      <c r="Y771">
        <v>13</v>
      </c>
      <c r="Z771">
        <f>IF(OR(P771=1,NOT(ISNA((MATCH(S771,Sheet4!H$2:H$57,0))))),1,0)</f>
        <v>1</v>
      </c>
    </row>
    <row r="772" spans="1:26" x14ac:dyDescent="0.3">
      <c r="A772">
        <v>2021</v>
      </c>
      <c r="B772" t="str">
        <v>February</v>
      </c>
      <c r="C772">
        <v>1</v>
      </c>
      <c r="D772" t="b">
        <v>1</v>
      </c>
      <c r="E772">
        <v>0</v>
      </c>
      <c r="F772">
        <v>40205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2</v>
      </c>
      <c r="N772">
        <v>2021</v>
      </c>
      <c r="O772" t="s">
        <v>571</v>
      </c>
      <c r="P772">
        <v>1</v>
      </c>
      <c r="Q772" t="b">
        <v>1</v>
      </c>
      <c r="R772">
        <v>0</v>
      </c>
      <c r="S772">
        <v>40205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2</v>
      </c>
      <c r="Z772">
        <f>IF(OR(P772=1,NOT(ISNA((MATCH(S772,Sheet4!H$2:H$57,0))))),1,0)</f>
        <v>1</v>
      </c>
    </row>
    <row r="773" spans="1:26" x14ac:dyDescent="0.3">
      <c r="A773">
        <v>2021</v>
      </c>
      <c r="B773" t="str">
        <v>February</v>
      </c>
      <c r="C773">
        <v>1</v>
      </c>
      <c r="D773" t="b">
        <v>1</v>
      </c>
      <c r="E773">
        <v>0</v>
      </c>
      <c r="F773">
        <v>40206</v>
      </c>
      <c r="G773">
        <v>14</v>
      </c>
      <c r="H773">
        <v>0</v>
      </c>
      <c r="I773">
        <v>4</v>
      </c>
      <c r="J773">
        <v>2</v>
      </c>
      <c r="K773">
        <v>0</v>
      </c>
      <c r="L773">
        <v>14</v>
      </c>
      <c r="N773">
        <v>2021</v>
      </c>
      <c r="O773" t="s">
        <v>571</v>
      </c>
      <c r="P773">
        <v>1</v>
      </c>
      <c r="Q773" t="b">
        <v>1</v>
      </c>
      <c r="R773">
        <v>0</v>
      </c>
      <c r="S773">
        <v>40206</v>
      </c>
      <c r="T773">
        <v>14</v>
      </c>
      <c r="U773">
        <v>0</v>
      </c>
      <c r="V773">
        <v>4</v>
      </c>
      <c r="W773">
        <v>2</v>
      </c>
      <c r="X773">
        <v>0</v>
      </c>
      <c r="Y773">
        <v>14</v>
      </c>
      <c r="Z773">
        <f>IF(OR(P773=1,NOT(ISNA((MATCH(S773,Sheet4!H$2:H$57,0))))),1,0)</f>
        <v>1</v>
      </c>
    </row>
    <row r="774" spans="1:26" x14ac:dyDescent="0.3">
      <c r="A774">
        <v>2021</v>
      </c>
      <c r="B774" t="str">
        <v>February</v>
      </c>
      <c r="C774">
        <v>1</v>
      </c>
      <c r="D774" t="b">
        <v>1</v>
      </c>
      <c r="E774">
        <v>0</v>
      </c>
      <c r="F774">
        <v>40207</v>
      </c>
      <c r="G774">
        <v>29</v>
      </c>
      <c r="H774">
        <v>0</v>
      </c>
      <c r="I774">
        <v>8</v>
      </c>
      <c r="J774">
        <v>5</v>
      </c>
      <c r="K774">
        <v>0</v>
      </c>
      <c r="L774">
        <v>29</v>
      </c>
      <c r="N774">
        <v>2021</v>
      </c>
      <c r="O774" t="s">
        <v>571</v>
      </c>
      <c r="P774">
        <v>1</v>
      </c>
      <c r="Q774" t="b">
        <v>1</v>
      </c>
      <c r="R774">
        <v>0</v>
      </c>
      <c r="S774">
        <v>40207</v>
      </c>
      <c r="T774">
        <v>29</v>
      </c>
      <c r="U774">
        <v>0</v>
      </c>
      <c r="V774">
        <v>8</v>
      </c>
      <c r="W774">
        <v>5</v>
      </c>
      <c r="X774">
        <v>0</v>
      </c>
      <c r="Y774">
        <v>29</v>
      </c>
      <c r="Z774">
        <f>IF(OR(P774=1,NOT(ISNA((MATCH(S774,Sheet4!H$2:H$57,0))))),1,0)</f>
        <v>1</v>
      </c>
    </row>
    <row r="775" spans="1:26" x14ac:dyDescent="0.3">
      <c r="A775">
        <v>2021</v>
      </c>
      <c r="B775" t="str">
        <v>February</v>
      </c>
      <c r="C775">
        <v>1</v>
      </c>
      <c r="D775" t="b">
        <v>1</v>
      </c>
      <c r="E775">
        <v>0</v>
      </c>
      <c r="F775">
        <v>40208</v>
      </c>
      <c r="G775">
        <v>43</v>
      </c>
      <c r="H775">
        <v>0</v>
      </c>
      <c r="I775">
        <v>9</v>
      </c>
      <c r="J775">
        <v>3</v>
      </c>
      <c r="K775">
        <v>0</v>
      </c>
      <c r="L775">
        <v>43</v>
      </c>
      <c r="N775">
        <v>2021</v>
      </c>
      <c r="O775" t="s">
        <v>571</v>
      </c>
      <c r="P775">
        <v>1</v>
      </c>
      <c r="Q775" t="b">
        <v>1</v>
      </c>
      <c r="R775">
        <v>0</v>
      </c>
      <c r="S775">
        <v>40208</v>
      </c>
      <c r="T775">
        <v>43</v>
      </c>
      <c r="U775">
        <v>0</v>
      </c>
      <c r="V775">
        <v>9</v>
      </c>
      <c r="W775">
        <v>3</v>
      </c>
      <c r="X775">
        <v>0</v>
      </c>
      <c r="Y775">
        <v>43</v>
      </c>
      <c r="Z775">
        <f>IF(OR(P775=1,NOT(ISNA((MATCH(S775,Sheet4!H$2:H$57,0))))),1,0)</f>
        <v>1</v>
      </c>
    </row>
    <row r="776" spans="1:26" x14ac:dyDescent="0.3">
      <c r="A776">
        <v>2021</v>
      </c>
      <c r="B776" t="str">
        <v>February</v>
      </c>
      <c r="C776">
        <v>1</v>
      </c>
      <c r="D776" t="b">
        <v>1</v>
      </c>
      <c r="E776">
        <v>0</v>
      </c>
      <c r="F776">
        <v>40209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N776">
        <v>2021</v>
      </c>
      <c r="O776" t="s">
        <v>571</v>
      </c>
      <c r="P776">
        <v>1</v>
      </c>
      <c r="Q776" t="b">
        <v>1</v>
      </c>
      <c r="R776">
        <v>0</v>
      </c>
      <c r="S776">
        <v>40209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f>IF(OR(P776=1,NOT(ISNA((MATCH(S776,Sheet4!H$2:H$57,0))))),1,0)</f>
        <v>1</v>
      </c>
    </row>
    <row r="777" spans="1:26" x14ac:dyDescent="0.3">
      <c r="A777">
        <v>2021</v>
      </c>
      <c r="B777" t="str">
        <v>February</v>
      </c>
      <c r="C777">
        <v>1</v>
      </c>
      <c r="D777" t="b">
        <v>1</v>
      </c>
      <c r="E777">
        <v>0</v>
      </c>
      <c r="F777">
        <v>40210</v>
      </c>
      <c r="G777">
        <v>27</v>
      </c>
      <c r="H777">
        <v>0</v>
      </c>
      <c r="I777">
        <v>11</v>
      </c>
      <c r="J777">
        <v>7</v>
      </c>
      <c r="K777">
        <v>0</v>
      </c>
      <c r="L777">
        <v>26</v>
      </c>
      <c r="N777">
        <v>2021</v>
      </c>
      <c r="O777" t="s">
        <v>571</v>
      </c>
      <c r="P777">
        <v>1</v>
      </c>
      <c r="Q777" t="b">
        <v>1</v>
      </c>
      <c r="R777">
        <v>0</v>
      </c>
      <c r="S777">
        <v>40210</v>
      </c>
      <c r="T777">
        <v>27</v>
      </c>
      <c r="U777">
        <v>0</v>
      </c>
      <c r="V777">
        <v>11</v>
      </c>
      <c r="W777">
        <v>7</v>
      </c>
      <c r="X777">
        <v>0</v>
      </c>
      <c r="Y777">
        <v>26</v>
      </c>
      <c r="Z777">
        <f>IF(OR(P777=1,NOT(ISNA((MATCH(S777,Sheet4!H$2:H$57,0))))),1,0)</f>
        <v>1</v>
      </c>
    </row>
    <row r="778" spans="1:26" x14ac:dyDescent="0.3">
      <c r="A778">
        <v>2021</v>
      </c>
      <c r="B778" t="str">
        <v>February</v>
      </c>
      <c r="C778">
        <v>1</v>
      </c>
      <c r="D778" t="b">
        <v>1</v>
      </c>
      <c r="E778">
        <v>0</v>
      </c>
      <c r="F778">
        <v>40211</v>
      </c>
      <c r="G778">
        <v>61</v>
      </c>
      <c r="H778">
        <v>0</v>
      </c>
      <c r="I778">
        <v>13</v>
      </c>
      <c r="J778">
        <v>4</v>
      </c>
      <c r="K778">
        <v>0</v>
      </c>
      <c r="L778">
        <v>59</v>
      </c>
      <c r="N778">
        <v>2021</v>
      </c>
      <c r="O778" t="s">
        <v>571</v>
      </c>
      <c r="P778">
        <v>1</v>
      </c>
      <c r="Q778" t="b">
        <v>1</v>
      </c>
      <c r="R778">
        <v>0</v>
      </c>
      <c r="S778">
        <v>40211</v>
      </c>
      <c r="T778">
        <v>61</v>
      </c>
      <c r="U778">
        <v>0</v>
      </c>
      <c r="V778">
        <v>13</v>
      </c>
      <c r="W778">
        <v>4</v>
      </c>
      <c r="X778">
        <v>0</v>
      </c>
      <c r="Y778">
        <v>59</v>
      </c>
      <c r="Z778">
        <f>IF(OR(P778=1,NOT(ISNA((MATCH(S778,Sheet4!H$2:H$57,0))))),1,0)</f>
        <v>1</v>
      </c>
    </row>
    <row r="779" spans="1:26" x14ac:dyDescent="0.3">
      <c r="A779">
        <v>2021</v>
      </c>
      <c r="B779" t="str">
        <v>February</v>
      </c>
      <c r="C779">
        <v>1</v>
      </c>
      <c r="D779" t="b">
        <v>1</v>
      </c>
      <c r="E779">
        <v>0</v>
      </c>
      <c r="F779">
        <v>40212</v>
      </c>
      <c r="G779">
        <v>41</v>
      </c>
      <c r="H779">
        <v>0</v>
      </c>
      <c r="I779">
        <v>10</v>
      </c>
      <c r="J779">
        <v>9</v>
      </c>
      <c r="K779">
        <v>0</v>
      </c>
      <c r="L779">
        <v>39</v>
      </c>
      <c r="N779">
        <v>2021</v>
      </c>
      <c r="O779" t="s">
        <v>571</v>
      </c>
      <c r="P779">
        <v>1</v>
      </c>
      <c r="Q779" t="b">
        <v>1</v>
      </c>
      <c r="R779">
        <v>0</v>
      </c>
      <c r="S779">
        <v>40212</v>
      </c>
      <c r="T779">
        <v>41</v>
      </c>
      <c r="U779">
        <v>0</v>
      </c>
      <c r="V779">
        <v>10</v>
      </c>
      <c r="W779">
        <v>9</v>
      </c>
      <c r="X779">
        <v>0</v>
      </c>
      <c r="Y779">
        <v>39</v>
      </c>
      <c r="Z779">
        <f>IF(OR(P779=1,NOT(ISNA((MATCH(S779,Sheet4!H$2:H$57,0))))),1,0)</f>
        <v>1</v>
      </c>
    </row>
    <row r="780" spans="1:26" x14ac:dyDescent="0.3">
      <c r="A780">
        <v>2021</v>
      </c>
      <c r="B780" t="str">
        <v>February</v>
      </c>
      <c r="C780">
        <v>1</v>
      </c>
      <c r="D780" t="b">
        <v>1</v>
      </c>
      <c r="E780">
        <v>0</v>
      </c>
      <c r="F780">
        <v>40213</v>
      </c>
      <c r="G780">
        <v>14</v>
      </c>
      <c r="H780">
        <v>0</v>
      </c>
      <c r="I780">
        <v>7</v>
      </c>
      <c r="J780">
        <v>1</v>
      </c>
      <c r="K780">
        <v>0</v>
      </c>
      <c r="L780">
        <v>14</v>
      </c>
      <c r="N780">
        <v>2021</v>
      </c>
      <c r="O780" t="s">
        <v>571</v>
      </c>
      <c r="P780">
        <v>1</v>
      </c>
      <c r="Q780" t="b">
        <v>1</v>
      </c>
      <c r="R780">
        <v>0</v>
      </c>
      <c r="S780">
        <v>40213</v>
      </c>
      <c r="T780">
        <v>14</v>
      </c>
      <c r="U780">
        <v>0</v>
      </c>
      <c r="V780">
        <v>7</v>
      </c>
      <c r="W780">
        <v>1</v>
      </c>
      <c r="X780">
        <v>0</v>
      </c>
      <c r="Y780">
        <v>14</v>
      </c>
      <c r="Z780">
        <f>IF(OR(P780=1,NOT(ISNA((MATCH(S780,Sheet4!H$2:H$57,0))))),1,0)</f>
        <v>1</v>
      </c>
    </row>
    <row r="781" spans="1:26" x14ac:dyDescent="0.3">
      <c r="A781">
        <v>2021</v>
      </c>
      <c r="B781" t="str">
        <v>February</v>
      </c>
      <c r="C781">
        <v>1</v>
      </c>
      <c r="D781" t="b">
        <v>1</v>
      </c>
      <c r="E781">
        <v>0</v>
      </c>
      <c r="F781">
        <v>40214</v>
      </c>
      <c r="G781">
        <v>117</v>
      </c>
      <c r="H781">
        <v>0</v>
      </c>
      <c r="I781">
        <v>23</v>
      </c>
      <c r="J781">
        <v>8</v>
      </c>
      <c r="K781">
        <v>0</v>
      </c>
      <c r="L781">
        <v>116</v>
      </c>
      <c r="N781">
        <v>2021</v>
      </c>
      <c r="O781" t="s">
        <v>571</v>
      </c>
      <c r="P781">
        <v>1</v>
      </c>
      <c r="Q781" t="b">
        <v>1</v>
      </c>
      <c r="R781">
        <v>0</v>
      </c>
      <c r="S781">
        <v>40214</v>
      </c>
      <c r="T781">
        <v>117</v>
      </c>
      <c r="U781">
        <v>0</v>
      </c>
      <c r="V781">
        <v>23</v>
      </c>
      <c r="W781">
        <v>8</v>
      </c>
      <c r="X781">
        <v>0</v>
      </c>
      <c r="Y781">
        <v>116</v>
      </c>
      <c r="Z781">
        <f>IF(OR(P781=1,NOT(ISNA((MATCH(S781,Sheet4!H$2:H$57,0))))),1,0)</f>
        <v>1</v>
      </c>
    </row>
    <row r="782" spans="1:26" x14ac:dyDescent="0.3">
      <c r="A782">
        <v>2021</v>
      </c>
      <c r="B782" t="str">
        <v>February</v>
      </c>
      <c r="C782">
        <v>1</v>
      </c>
      <c r="D782" t="b">
        <v>1</v>
      </c>
      <c r="E782">
        <v>0</v>
      </c>
      <c r="F782">
        <v>40215</v>
      </c>
      <c r="G782">
        <v>48</v>
      </c>
      <c r="H782">
        <v>0</v>
      </c>
      <c r="I782">
        <v>17</v>
      </c>
      <c r="J782">
        <v>15</v>
      </c>
      <c r="K782">
        <v>0</v>
      </c>
      <c r="L782">
        <v>48</v>
      </c>
      <c r="N782">
        <v>2021</v>
      </c>
      <c r="O782" t="s">
        <v>571</v>
      </c>
      <c r="P782">
        <v>1</v>
      </c>
      <c r="Q782" t="b">
        <v>1</v>
      </c>
      <c r="R782">
        <v>0</v>
      </c>
      <c r="S782">
        <v>40215</v>
      </c>
      <c r="T782">
        <v>48</v>
      </c>
      <c r="U782">
        <v>0</v>
      </c>
      <c r="V782">
        <v>17</v>
      </c>
      <c r="W782">
        <v>15</v>
      </c>
      <c r="X782">
        <v>0</v>
      </c>
      <c r="Y782">
        <v>48</v>
      </c>
      <c r="Z782">
        <f>IF(OR(P782=1,NOT(ISNA((MATCH(S782,Sheet4!H$2:H$57,0))))),1,0)</f>
        <v>1</v>
      </c>
    </row>
    <row r="783" spans="1:26" x14ac:dyDescent="0.3">
      <c r="A783">
        <v>2021</v>
      </c>
      <c r="B783" t="str">
        <v>February</v>
      </c>
      <c r="C783">
        <v>1</v>
      </c>
      <c r="D783" t="b">
        <v>1</v>
      </c>
      <c r="E783">
        <v>0</v>
      </c>
      <c r="F783">
        <v>40216</v>
      </c>
      <c r="G783">
        <v>78</v>
      </c>
      <c r="H783">
        <v>0</v>
      </c>
      <c r="I783">
        <v>15</v>
      </c>
      <c r="J783">
        <v>9</v>
      </c>
      <c r="K783">
        <v>0</v>
      </c>
      <c r="L783">
        <v>78</v>
      </c>
      <c r="N783">
        <v>2021</v>
      </c>
      <c r="O783" t="s">
        <v>571</v>
      </c>
      <c r="P783">
        <v>1</v>
      </c>
      <c r="Q783" t="b">
        <v>1</v>
      </c>
      <c r="R783">
        <v>0</v>
      </c>
      <c r="S783">
        <v>40216</v>
      </c>
      <c r="T783">
        <v>78</v>
      </c>
      <c r="U783">
        <v>0</v>
      </c>
      <c r="V783">
        <v>15</v>
      </c>
      <c r="W783">
        <v>9</v>
      </c>
      <c r="X783">
        <v>0</v>
      </c>
      <c r="Y783">
        <v>78</v>
      </c>
      <c r="Z783">
        <f>IF(OR(P783=1,NOT(ISNA((MATCH(S783,Sheet4!H$2:H$57,0))))),1,0)</f>
        <v>1</v>
      </c>
    </row>
    <row r="784" spans="1:26" x14ac:dyDescent="0.3">
      <c r="A784">
        <v>2021</v>
      </c>
      <c r="B784" t="str">
        <v>February</v>
      </c>
      <c r="C784">
        <v>1</v>
      </c>
      <c r="D784" t="b">
        <v>1</v>
      </c>
      <c r="E784">
        <v>0</v>
      </c>
      <c r="F784">
        <v>40217</v>
      </c>
      <c r="G784">
        <v>13</v>
      </c>
      <c r="H784">
        <v>0</v>
      </c>
      <c r="I784">
        <v>5</v>
      </c>
      <c r="J784">
        <v>1</v>
      </c>
      <c r="K784">
        <v>0</v>
      </c>
      <c r="L784">
        <v>13</v>
      </c>
      <c r="N784">
        <v>2021</v>
      </c>
      <c r="O784" t="s">
        <v>571</v>
      </c>
      <c r="P784">
        <v>1</v>
      </c>
      <c r="Q784" t="b">
        <v>1</v>
      </c>
      <c r="R784">
        <v>0</v>
      </c>
      <c r="S784">
        <v>40217</v>
      </c>
      <c r="T784">
        <v>13</v>
      </c>
      <c r="U784">
        <v>0</v>
      </c>
      <c r="V784">
        <v>5</v>
      </c>
      <c r="W784">
        <v>1</v>
      </c>
      <c r="X784">
        <v>0</v>
      </c>
      <c r="Y784">
        <v>13</v>
      </c>
      <c r="Z784">
        <f>IF(OR(P784=1,NOT(ISNA((MATCH(S784,Sheet4!H$2:H$57,0))))),1,0)</f>
        <v>1</v>
      </c>
    </row>
    <row r="785" spans="1:26" x14ac:dyDescent="0.3">
      <c r="A785">
        <v>2021</v>
      </c>
      <c r="B785" t="str">
        <v>February</v>
      </c>
      <c r="C785">
        <v>1</v>
      </c>
      <c r="D785" t="b">
        <v>1</v>
      </c>
      <c r="E785">
        <v>0</v>
      </c>
      <c r="F785">
        <v>40218</v>
      </c>
      <c r="G785">
        <v>57</v>
      </c>
      <c r="H785">
        <v>0</v>
      </c>
      <c r="I785">
        <v>15</v>
      </c>
      <c r="J785">
        <v>10</v>
      </c>
      <c r="K785">
        <v>0</v>
      </c>
      <c r="L785">
        <v>57</v>
      </c>
      <c r="N785">
        <v>2021</v>
      </c>
      <c r="O785" t="s">
        <v>571</v>
      </c>
      <c r="P785">
        <v>1</v>
      </c>
      <c r="Q785" t="b">
        <v>1</v>
      </c>
      <c r="R785">
        <v>0</v>
      </c>
      <c r="S785">
        <v>40218</v>
      </c>
      <c r="T785">
        <v>57</v>
      </c>
      <c r="U785">
        <v>0</v>
      </c>
      <c r="V785">
        <v>15</v>
      </c>
      <c r="W785">
        <v>10</v>
      </c>
      <c r="X785">
        <v>0</v>
      </c>
      <c r="Y785">
        <v>57</v>
      </c>
      <c r="Z785">
        <f>IF(OR(P785=1,NOT(ISNA((MATCH(S785,Sheet4!H$2:H$57,0))))),1,0)</f>
        <v>1</v>
      </c>
    </row>
    <row r="786" spans="1:26" x14ac:dyDescent="0.3">
      <c r="A786">
        <v>2021</v>
      </c>
      <c r="B786" t="str">
        <v>February</v>
      </c>
      <c r="C786">
        <v>1</v>
      </c>
      <c r="D786" t="b">
        <v>1</v>
      </c>
      <c r="E786">
        <v>0</v>
      </c>
      <c r="F786">
        <v>40219</v>
      </c>
      <c r="G786">
        <v>65</v>
      </c>
      <c r="H786">
        <v>0</v>
      </c>
      <c r="I786">
        <v>21</v>
      </c>
      <c r="J786">
        <v>14</v>
      </c>
      <c r="K786">
        <v>0</v>
      </c>
      <c r="L786">
        <v>65</v>
      </c>
      <c r="N786">
        <v>2021</v>
      </c>
      <c r="O786" t="s">
        <v>571</v>
      </c>
      <c r="P786">
        <v>1</v>
      </c>
      <c r="Q786" t="b">
        <v>1</v>
      </c>
      <c r="R786">
        <v>0</v>
      </c>
      <c r="S786">
        <v>40219</v>
      </c>
      <c r="T786">
        <v>65</v>
      </c>
      <c r="U786">
        <v>0</v>
      </c>
      <c r="V786">
        <v>21</v>
      </c>
      <c r="W786">
        <v>14</v>
      </c>
      <c r="X786">
        <v>0</v>
      </c>
      <c r="Y786">
        <v>65</v>
      </c>
      <c r="Z786">
        <f>IF(OR(P786=1,NOT(ISNA((MATCH(S786,Sheet4!H$2:H$57,0))))),1,0)</f>
        <v>1</v>
      </c>
    </row>
    <row r="787" spans="1:26" x14ac:dyDescent="0.3">
      <c r="A787">
        <v>2021</v>
      </c>
      <c r="B787" t="str">
        <v>February</v>
      </c>
      <c r="C787">
        <v>1</v>
      </c>
      <c r="D787" t="b">
        <v>1</v>
      </c>
      <c r="E787">
        <v>0</v>
      </c>
      <c r="F787">
        <v>40220</v>
      </c>
      <c r="G787">
        <v>36</v>
      </c>
      <c r="H787">
        <v>0</v>
      </c>
      <c r="I787">
        <v>12</v>
      </c>
      <c r="J787">
        <v>4</v>
      </c>
      <c r="K787">
        <v>0</v>
      </c>
      <c r="L787">
        <v>36</v>
      </c>
      <c r="N787">
        <v>2021</v>
      </c>
      <c r="O787" t="s">
        <v>571</v>
      </c>
      <c r="P787">
        <v>1</v>
      </c>
      <c r="Q787" t="b">
        <v>1</v>
      </c>
      <c r="R787">
        <v>0</v>
      </c>
      <c r="S787">
        <v>40220</v>
      </c>
      <c r="T787">
        <v>36</v>
      </c>
      <c r="U787">
        <v>0</v>
      </c>
      <c r="V787">
        <v>12</v>
      </c>
      <c r="W787">
        <v>4</v>
      </c>
      <c r="X787">
        <v>0</v>
      </c>
      <c r="Y787">
        <v>36</v>
      </c>
      <c r="Z787">
        <f>IF(OR(P787=1,NOT(ISNA((MATCH(S787,Sheet4!H$2:H$57,0))))),1,0)</f>
        <v>1</v>
      </c>
    </row>
    <row r="788" spans="1:26" x14ac:dyDescent="0.3">
      <c r="A788">
        <v>2021</v>
      </c>
      <c r="B788" t="str">
        <v>February</v>
      </c>
      <c r="C788">
        <v>1</v>
      </c>
      <c r="D788" t="b">
        <v>1</v>
      </c>
      <c r="E788">
        <v>0</v>
      </c>
      <c r="F788">
        <v>40222</v>
      </c>
      <c r="G788">
        <v>11</v>
      </c>
      <c r="H788">
        <v>0</v>
      </c>
      <c r="I788">
        <v>1</v>
      </c>
      <c r="J788">
        <v>0</v>
      </c>
      <c r="K788">
        <v>0</v>
      </c>
      <c r="L788">
        <v>11</v>
      </c>
      <c r="N788">
        <v>2021</v>
      </c>
      <c r="O788" t="s">
        <v>571</v>
      </c>
      <c r="P788">
        <v>1</v>
      </c>
      <c r="Q788" t="b">
        <v>1</v>
      </c>
      <c r="R788">
        <v>0</v>
      </c>
      <c r="S788">
        <v>40222</v>
      </c>
      <c r="T788">
        <v>11</v>
      </c>
      <c r="U788">
        <v>0</v>
      </c>
      <c r="V788">
        <v>1</v>
      </c>
      <c r="W788">
        <v>0</v>
      </c>
      <c r="X788">
        <v>0</v>
      </c>
      <c r="Y788">
        <v>11</v>
      </c>
      <c r="Z788">
        <f>IF(OR(P788=1,NOT(ISNA((MATCH(S788,Sheet4!H$2:H$57,0))))),1,0)</f>
        <v>1</v>
      </c>
    </row>
    <row r="789" spans="1:26" x14ac:dyDescent="0.3">
      <c r="A789">
        <v>2021</v>
      </c>
      <c r="B789" t="str">
        <v>February</v>
      </c>
      <c r="C789">
        <v>1</v>
      </c>
      <c r="D789" t="b">
        <v>1</v>
      </c>
      <c r="E789">
        <v>0</v>
      </c>
      <c r="F789">
        <v>40223</v>
      </c>
      <c r="G789">
        <v>22</v>
      </c>
      <c r="H789">
        <v>0</v>
      </c>
      <c r="I789">
        <v>6</v>
      </c>
      <c r="J789">
        <v>3</v>
      </c>
      <c r="K789">
        <v>0</v>
      </c>
      <c r="L789">
        <v>22</v>
      </c>
      <c r="N789">
        <v>2021</v>
      </c>
      <c r="O789" t="s">
        <v>571</v>
      </c>
      <c r="P789">
        <v>1</v>
      </c>
      <c r="Q789" t="b">
        <v>1</v>
      </c>
      <c r="R789">
        <v>0</v>
      </c>
      <c r="S789">
        <v>40223</v>
      </c>
      <c r="T789">
        <v>22</v>
      </c>
      <c r="U789">
        <v>0</v>
      </c>
      <c r="V789">
        <v>6</v>
      </c>
      <c r="W789">
        <v>3</v>
      </c>
      <c r="X789">
        <v>0</v>
      </c>
      <c r="Y789">
        <v>22</v>
      </c>
      <c r="Z789">
        <f>IF(OR(P789=1,NOT(ISNA((MATCH(S789,Sheet4!H$2:H$57,0))))),1,0)</f>
        <v>1</v>
      </c>
    </row>
    <row r="790" spans="1:26" x14ac:dyDescent="0.3">
      <c r="A790">
        <v>2021</v>
      </c>
      <c r="B790" t="str">
        <v>February</v>
      </c>
      <c r="C790">
        <v>1</v>
      </c>
      <c r="D790" t="b">
        <v>1</v>
      </c>
      <c r="E790">
        <v>0</v>
      </c>
      <c r="F790">
        <v>40228</v>
      </c>
      <c r="G790">
        <v>11</v>
      </c>
      <c r="H790">
        <v>0</v>
      </c>
      <c r="I790">
        <v>4</v>
      </c>
      <c r="J790">
        <v>3</v>
      </c>
      <c r="K790">
        <v>0</v>
      </c>
      <c r="L790">
        <v>11</v>
      </c>
      <c r="N790">
        <v>2021</v>
      </c>
      <c r="O790" t="s">
        <v>571</v>
      </c>
      <c r="P790">
        <v>1</v>
      </c>
      <c r="Q790" t="b">
        <v>1</v>
      </c>
      <c r="R790">
        <v>0</v>
      </c>
      <c r="S790">
        <v>40228</v>
      </c>
      <c r="T790">
        <v>11</v>
      </c>
      <c r="U790">
        <v>0</v>
      </c>
      <c r="V790">
        <v>4</v>
      </c>
      <c r="W790">
        <v>3</v>
      </c>
      <c r="X790">
        <v>0</v>
      </c>
      <c r="Y790">
        <v>11</v>
      </c>
      <c r="Z790">
        <f>IF(OR(P790=1,NOT(ISNA((MATCH(S790,Sheet4!H$2:H$57,0))))),1,0)</f>
        <v>1</v>
      </c>
    </row>
    <row r="791" spans="1:26" x14ac:dyDescent="0.3">
      <c r="A791">
        <v>2021</v>
      </c>
      <c r="B791" t="str">
        <v>February</v>
      </c>
      <c r="C791">
        <v>1</v>
      </c>
      <c r="D791" t="b">
        <v>1</v>
      </c>
      <c r="E791">
        <v>0</v>
      </c>
      <c r="F791">
        <v>40229</v>
      </c>
      <c r="G791">
        <v>9</v>
      </c>
      <c r="H791">
        <v>0</v>
      </c>
      <c r="I791">
        <v>2</v>
      </c>
      <c r="J791">
        <v>1</v>
      </c>
      <c r="K791">
        <v>0</v>
      </c>
      <c r="L791">
        <v>9</v>
      </c>
      <c r="N791">
        <v>2021</v>
      </c>
      <c r="O791" t="s">
        <v>571</v>
      </c>
      <c r="P791">
        <v>1</v>
      </c>
      <c r="Q791" t="b">
        <v>1</v>
      </c>
      <c r="R791">
        <v>0</v>
      </c>
      <c r="S791">
        <v>40229</v>
      </c>
      <c r="T791">
        <v>9</v>
      </c>
      <c r="U791">
        <v>0</v>
      </c>
      <c r="V791">
        <v>2</v>
      </c>
      <c r="W791">
        <v>1</v>
      </c>
      <c r="X791">
        <v>0</v>
      </c>
      <c r="Y791">
        <v>9</v>
      </c>
      <c r="Z791">
        <f>IF(OR(P791=1,NOT(ISNA((MATCH(S791,Sheet4!H$2:H$57,0))))),1,0)</f>
        <v>1</v>
      </c>
    </row>
    <row r="792" spans="1:26" x14ac:dyDescent="0.3">
      <c r="A792">
        <v>2021</v>
      </c>
      <c r="B792" t="str">
        <v>February</v>
      </c>
      <c r="C792">
        <v>1</v>
      </c>
      <c r="D792" t="b">
        <v>1</v>
      </c>
      <c r="E792">
        <v>0</v>
      </c>
      <c r="F792">
        <v>40241</v>
      </c>
      <c r="G792">
        <v>17</v>
      </c>
      <c r="H792">
        <v>0</v>
      </c>
      <c r="I792">
        <v>4</v>
      </c>
      <c r="J792">
        <v>3</v>
      </c>
      <c r="K792">
        <v>0</v>
      </c>
      <c r="L792">
        <v>17</v>
      </c>
      <c r="N792">
        <v>2021</v>
      </c>
      <c r="O792" t="s">
        <v>571</v>
      </c>
      <c r="P792">
        <v>1</v>
      </c>
      <c r="Q792" t="b">
        <v>1</v>
      </c>
      <c r="R792">
        <v>0</v>
      </c>
      <c r="S792">
        <v>40241</v>
      </c>
      <c r="T792">
        <v>17</v>
      </c>
      <c r="U792">
        <v>0</v>
      </c>
      <c r="V792">
        <v>4</v>
      </c>
      <c r="W792">
        <v>3</v>
      </c>
      <c r="X792">
        <v>0</v>
      </c>
      <c r="Y792">
        <v>17</v>
      </c>
      <c r="Z792">
        <f>IF(OR(P792=1,NOT(ISNA((MATCH(S792,Sheet4!H$2:H$57,0))))),1,0)</f>
        <v>1</v>
      </c>
    </row>
    <row r="793" spans="1:26" x14ac:dyDescent="0.3">
      <c r="A793">
        <v>2021</v>
      </c>
      <c r="B793" t="str">
        <v>February</v>
      </c>
      <c r="C793">
        <v>1</v>
      </c>
      <c r="D793" t="b">
        <v>1</v>
      </c>
      <c r="E793">
        <v>0</v>
      </c>
      <c r="F793">
        <v>40242</v>
      </c>
      <c r="G793">
        <v>6</v>
      </c>
      <c r="H793">
        <v>0</v>
      </c>
      <c r="I793">
        <v>0</v>
      </c>
      <c r="J793">
        <v>0</v>
      </c>
      <c r="K793">
        <v>0</v>
      </c>
      <c r="L793">
        <v>6</v>
      </c>
      <c r="N793">
        <v>2021</v>
      </c>
      <c r="O793" t="s">
        <v>571</v>
      </c>
      <c r="P793">
        <v>1</v>
      </c>
      <c r="Q793" t="b">
        <v>1</v>
      </c>
      <c r="R793">
        <v>0</v>
      </c>
      <c r="S793">
        <v>40242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6</v>
      </c>
      <c r="Z793">
        <f>IF(OR(P793=1,NOT(ISNA((MATCH(S793,Sheet4!H$2:H$57,0))))),1,0)</f>
        <v>1</v>
      </c>
    </row>
    <row r="794" spans="1:26" x14ac:dyDescent="0.3">
      <c r="A794">
        <v>2021</v>
      </c>
      <c r="B794" t="str">
        <v>February</v>
      </c>
      <c r="C794">
        <v>1</v>
      </c>
      <c r="D794" t="b">
        <v>1</v>
      </c>
      <c r="E794">
        <v>0</v>
      </c>
      <c r="F794">
        <v>40243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2</v>
      </c>
      <c r="N794">
        <v>2021</v>
      </c>
      <c r="O794" t="s">
        <v>571</v>
      </c>
      <c r="P794">
        <v>1</v>
      </c>
      <c r="Q794" t="b">
        <v>1</v>
      </c>
      <c r="R794">
        <v>0</v>
      </c>
      <c r="S794">
        <v>40243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2</v>
      </c>
      <c r="Z794">
        <f>IF(OR(P794=1,NOT(ISNA((MATCH(S794,Sheet4!H$2:H$57,0))))),1,0)</f>
        <v>1</v>
      </c>
    </row>
    <row r="795" spans="1:26" x14ac:dyDescent="0.3">
      <c r="A795">
        <v>2021</v>
      </c>
      <c r="B795" t="str">
        <v>February</v>
      </c>
      <c r="C795">
        <v>1</v>
      </c>
      <c r="D795" t="b">
        <v>1</v>
      </c>
      <c r="E795">
        <v>0</v>
      </c>
      <c r="F795">
        <v>40245</v>
      </c>
      <c r="G795">
        <v>14</v>
      </c>
      <c r="H795">
        <v>0</v>
      </c>
      <c r="I795">
        <v>5</v>
      </c>
      <c r="J795">
        <v>3</v>
      </c>
      <c r="K795">
        <v>0</v>
      </c>
      <c r="L795">
        <v>14</v>
      </c>
      <c r="N795">
        <v>2021</v>
      </c>
      <c r="O795" t="s">
        <v>571</v>
      </c>
      <c r="P795">
        <v>1</v>
      </c>
      <c r="Q795" t="b">
        <v>1</v>
      </c>
      <c r="R795">
        <v>0</v>
      </c>
      <c r="S795">
        <v>40245</v>
      </c>
      <c r="T795">
        <v>14</v>
      </c>
      <c r="U795">
        <v>0</v>
      </c>
      <c r="V795">
        <v>5</v>
      </c>
      <c r="W795">
        <v>3</v>
      </c>
      <c r="X795">
        <v>0</v>
      </c>
      <c r="Y795">
        <v>14</v>
      </c>
      <c r="Z795">
        <f>IF(OR(P795=1,NOT(ISNA((MATCH(S795,Sheet4!H$2:H$57,0))))),1,0)</f>
        <v>1</v>
      </c>
    </row>
    <row r="796" spans="1:26" x14ac:dyDescent="0.3">
      <c r="A796">
        <v>2021</v>
      </c>
      <c r="B796" t="str">
        <v>February</v>
      </c>
      <c r="C796">
        <v>1</v>
      </c>
      <c r="D796" t="b">
        <v>1</v>
      </c>
      <c r="E796">
        <v>0</v>
      </c>
      <c r="F796">
        <v>40257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N796">
        <v>2021</v>
      </c>
      <c r="O796" t="s">
        <v>571</v>
      </c>
      <c r="P796">
        <v>1</v>
      </c>
      <c r="Q796" t="b">
        <v>1</v>
      </c>
      <c r="R796">
        <v>0</v>
      </c>
      <c r="S796">
        <v>40257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f>IF(OR(P796=1,NOT(ISNA((MATCH(S796,Sheet4!H$2:H$57,0))))),1,0)</f>
        <v>1</v>
      </c>
    </row>
    <row r="797" spans="1:26" x14ac:dyDescent="0.3">
      <c r="A797">
        <v>2021</v>
      </c>
      <c r="B797" t="str">
        <v>February</v>
      </c>
      <c r="C797">
        <v>1</v>
      </c>
      <c r="D797" t="b">
        <v>1</v>
      </c>
      <c r="E797">
        <v>0</v>
      </c>
      <c r="F797">
        <v>40258</v>
      </c>
      <c r="G797">
        <v>24</v>
      </c>
      <c r="H797">
        <v>0</v>
      </c>
      <c r="I797">
        <v>11</v>
      </c>
      <c r="J797">
        <v>7</v>
      </c>
      <c r="K797">
        <v>0</v>
      </c>
      <c r="L797">
        <v>24</v>
      </c>
      <c r="N797">
        <v>2021</v>
      </c>
      <c r="O797" t="s">
        <v>571</v>
      </c>
      <c r="P797">
        <v>1</v>
      </c>
      <c r="Q797" t="b">
        <v>1</v>
      </c>
      <c r="R797">
        <v>0</v>
      </c>
      <c r="S797">
        <v>40258</v>
      </c>
      <c r="T797">
        <v>24</v>
      </c>
      <c r="U797">
        <v>0</v>
      </c>
      <c r="V797">
        <v>11</v>
      </c>
      <c r="W797">
        <v>7</v>
      </c>
      <c r="X797">
        <v>0</v>
      </c>
      <c r="Y797">
        <v>24</v>
      </c>
      <c r="Z797">
        <f>IF(OR(P797=1,NOT(ISNA((MATCH(S797,Sheet4!H$2:H$57,0))))),1,0)</f>
        <v>1</v>
      </c>
    </row>
    <row r="798" spans="1:26" x14ac:dyDescent="0.3">
      <c r="A798">
        <v>2021</v>
      </c>
      <c r="B798" t="str">
        <v>February</v>
      </c>
      <c r="C798">
        <v>1</v>
      </c>
      <c r="D798" t="b">
        <v>1</v>
      </c>
      <c r="E798">
        <v>0</v>
      </c>
      <c r="F798">
        <v>40272</v>
      </c>
      <c r="G798">
        <v>25</v>
      </c>
      <c r="H798">
        <v>0</v>
      </c>
      <c r="I798">
        <v>13</v>
      </c>
      <c r="J798">
        <v>9</v>
      </c>
      <c r="K798">
        <v>0</v>
      </c>
      <c r="L798">
        <v>24</v>
      </c>
      <c r="N798">
        <v>2021</v>
      </c>
      <c r="O798" t="s">
        <v>571</v>
      </c>
      <c r="P798">
        <v>1</v>
      </c>
      <c r="Q798" t="b">
        <v>1</v>
      </c>
      <c r="R798">
        <v>0</v>
      </c>
      <c r="S798">
        <v>40272</v>
      </c>
      <c r="T798">
        <v>25</v>
      </c>
      <c r="U798">
        <v>0</v>
      </c>
      <c r="V798">
        <v>13</v>
      </c>
      <c r="W798">
        <v>9</v>
      </c>
      <c r="X798">
        <v>0</v>
      </c>
      <c r="Y798">
        <v>24</v>
      </c>
      <c r="Z798">
        <f>IF(OR(P798=1,NOT(ISNA((MATCH(S798,Sheet4!H$2:H$57,0))))),1,0)</f>
        <v>1</v>
      </c>
    </row>
    <row r="799" spans="1:26" x14ac:dyDescent="0.3">
      <c r="A799">
        <v>2021</v>
      </c>
      <c r="B799" t="str">
        <v>February</v>
      </c>
      <c r="C799">
        <v>1</v>
      </c>
      <c r="D799" t="b">
        <v>1</v>
      </c>
      <c r="E799">
        <v>0</v>
      </c>
      <c r="F799">
        <v>40291</v>
      </c>
      <c r="G799">
        <v>11</v>
      </c>
      <c r="H799">
        <v>0</v>
      </c>
      <c r="I799">
        <v>4</v>
      </c>
      <c r="J799">
        <v>2</v>
      </c>
      <c r="K799">
        <v>0</v>
      </c>
      <c r="L799">
        <v>11</v>
      </c>
      <c r="N799">
        <v>2021</v>
      </c>
      <c r="O799" t="s">
        <v>571</v>
      </c>
      <c r="P799">
        <v>1</v>
      </c>
      <c r="Q799" t="b">
        <v>1</v>
      </c>
      <c r="R799">
        <v>0</v>
      </c>
      <c r="S799">
        <v>40291</v>
      </c>
      <c r="T799">
        <v>11</v>
      </c>
      <c r="U799">
        <v>0</v>
      </c>
      <c r="V799">
        <v>4</v>
      </c>
      <c r="W799">
        <v>2</v>
      </c>
      <c r="X799">
        <v>0</v>
      </c>
      <c r="Y799">
        <v>11</v>
      </c>
      <c r="Z799">
        <f>IF(OR(P799=1,NOT(ISNA((MATCH(S799,Sheet4!H$2:H$57,0))))),1,0)</f>
        <v>1</v>
      </c>
    </row>
    <row r="800" spans="1:26" x14ac:dyDescent="0.3">
      <c r="A800">
        <v>2021</v>
      </c>
      <c r="B800" t="str">
        <v>February</v>
      </c>
      <c r="C800">
        <v>1</v>
      </c>
      <c r="D800" t="b">
        <v>1</v>
      </c>
      <c r="E800">
        <v>0</v>
      </c>
      <c r="F800">
        <v>40299</v>
      </c>
      <c r="G800">
        <v>32</v>
      </c>
      <c r="H800">
        <v>0</v>
      </c>
      <c r="I800">
        <v>7</v>
      </c>
      <c r="J800">
        <v>2</v>
      </c>
      <c r="K800">
        <v>0</v>
      </c>
      <c r="L800">
        <v>32</v>
      </c>
      <c r="N800">
        <v>2021</v>
      </c>
      <c r="O800" t="s">
        <v>571</v>
      </c>
      <c r="P800">
        <v>1</v>
      </c>
      <c r="Q800" t="b">
        <v>1</v>
      </c>
      <c r="R800">
        <v>0</v>
      </c>
      <c r="S800">
        <v>40299</v>
      </c>
      <c r="T800">
        <v>32</v>
      </c>
      <c r="U800">
        <v>0</v>
      </c>
      <c r="V800">
        <v>7</v>
      </c>
      <c r="W800">
        <v>2</v>
      </c>
      <c r="X800">
        <v>0</v>
      </c>
      <c r="Y800">
        <v>32</v>
      </c>
      <c r="Z800">
        <f>IF(OR(P800=1,NOT(ISNA((MATCH(S800,Sheet4!H$2:H$57,0))))),1,0)</f>
        <v>1</v>
      </c>
    </row>
    <row r="801" spans="1:26" x14ac:dyDescent="0.3">
      <c r="A801">
        <v>2021</v>
      </c>
      <c r="B801" t="str">
        <v>February</v>
      </c>
      <c r="C801">
        <v>0</v>
      </c>
      <c r="D801" t="b">
        <v>1</v>
      </c>
      <c r="E801">
        <v>0</v>
      </c>
      <c r="F801">
        <v>40118</v>
      </c>
      <c r="G801">
        <v>23</v>
      </c>
      <c r="H801">
        <v>0</v>
      </c>
      <c r="I801">
        <v>2</v>
      </c>
      <c r="J801">
        <v>0</v>
      </c>
      <c r="K801">
        <v>0</v>
      </c>
      <c r="L801">
        <v>23</v>
      </c>
      <c r="N801">
        <v>2021</v>
      </c>
      <c r="O801" t="s">
        <v>571</v>
      </c>
      <c r="P801">
        <v>0</v>
      </c>
      <c r="Q801" t="b">
        <v>1</v>
      </c>
      <c r="R801">
        <v>0</v>
      </c>
      <c r="S801">
        <v>40118</v>
      </c>
      <c r="T801">
        <v>23</v>
      </c>
      <c r="U801">
        <v>0</v>
      </c>
      <c r="V801">
        <v>2</v>
      </c>
      <c r="W801">
        <v>0</v>
      </c>
      <c r="X801">
        <v>0</v>
      </c>
      <c r="Y801">
        <v>23</v>
      </c>
      <c r="Z801">
        <f>IF(OR(P801=1,NOT(ISNA((MATCH(S801,Sheet4!H$2:H$57,0))))),1,0)</f>
        <v>1</v>
      </c>
    </row>
    <row r="802" spans="1:26" x14ac:dyDescent="0.3">
      <c r="A802">
        <v>2021</v>
      </c>
      <c r="B802" t="str">
        <v>February</v>
      </c>
      <c r="C802">
        <v>0</v>
      </c>
      <c r="D802" t="b">
        <v>1</v>
      </c>
      <c r="E802">
        <v>0</v>
      </c>
      <c r="F802">
        <v>40059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2</v>
      </c>
      <c r="N802">
        <v>2021</v>
      </c>
      <c r="O802" t="s">
        <v>571</v>
      </c>
      <c r="P802">
        <v>0</v>
      </c>
      <c r="Q802" t="b">
        <v>1</v>
      </c>
      <c r="R802">
        <v>0</v>
      </c>
      <c r="S802">
        <v>40059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2</v>
      </c>
      <c r="Z802">
        <f>IF(OR(P802=1,NOT(ISNA((MATCH(S802,Sheet4!H$2:H$57,0))))),1,0)</f>
        <v>1</v>
      </c>
    </row>
    <row r="803" spans="1:26" x14ac:dyDescent="0.3">
      <c r="A803">
        <v>2021</v>
      </c>
      <c r="B803" t="str">
        <v>February</v>
      </c>
      <c r="C803">
        <v>0</v>
      </c>
      <c r="D803" t="b">
        <v>1</v>
      </c>
      <c r="E803">
        <v>0</v>
      </c>
      <c r="F803">
        <v>23236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1</v>
      </c>
      <c r="N803">
        <v>2021</v>
      </c>
      <c r="O803" t="s">
        <v>571</v>
      </c>
      <c r="P803">
        <v>0</v>
      </c>
      <c r="Q803" t="b">
        <v>1</v>
      </c>
      <c r="R803">
        <v>0</v>
      </c>
      <c r="S803">
        <v>23236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1</v>
      </c>
      <c r="Z803">
        <f>IF(OR(P803=1,NOT(ISNA((MATCH(S803,Sheet4!H$2:H$57,0))))),1,0)</f>
        <v>0</v>
      </c>
    </row>
    <row r="804" spans="1:26" x14ac:dyDescent="0.3">
      <c r="A804">
        <v>2021</v>
      </c>
      <c r="B804" t="str">
        <v>February</v>
      </c>
      <c r="C804">
        <v>0</v>
      </c>
      <c r="D804" t="b">
        <v>1</v>
      </c>
      <c r="E804">
        <v>0</v>
      </c>
      <c r="F804">
        <v>40165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N804">
        <v>2021</v>
      </c>
      <c r="O804" t="s">
        <v>571</v>
      </c>
      <c r="P804">
        <v>0</v>
      </c>
      <c r="Q804" t="b">
        <v>1</v>
      </c>
      <c r="R804">
        <v>0</v>
      </c>
      <c r="S804">
        <v>40165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f>IF(OR(P804=1,NOT(ISNA((MATCH(S804,Sheet4!H$2:H$57,0))))),1,0)</f>
        <v>0</v>
      </c>
    </row>
    <row r="805" spans="1:26" x14ac:dyDescent="0.3">
      <c r="A805">
        <v>2021</v>
      </c>
      <c r="B805" t="str">
        <v>March</v>
      </c>
      <c r="C805">
        <v>1</v>
      </c>
      <c r="D805" t="b">
        <v>1</v>
      </c>
      <c r="E805">
        <v>0</v>
      </c>
      <c r="F805">
        <v>40202</v>
      </c>
      <c r="G805">
        <v>9</v>
      </c>
      <c r="H805">
        <v>0</v>
      </c>
      <c r="I805">
        <v>3</v>
      </c>
      <c r="J805">
        <v>3</v>
      </c>
      <c r="K805">
        <v>0</v>
      </c>
      <c r="L805">
        <v>8</v>
      </c>
      <c r="N805">
        <v>2021</v>
      </c>
      <c r="O805" t="s">
        <v>137</v>
      </c>
      <c r="P805">
        <v>1</v>
      </c>
      <c r="Q805" t="b">
        <v>1</v>
      </c>
      <c r="R805">
        <v>0</v>
      </c>
      <c r="S805">
        <v>40202</v>
      </c>
      <c r="T805">
        <v>9</v>
      </c>
      <c r="U805">
        <v>0</v>
      </c>
      <c r="V805">
        <v>3</v>
      </c>
      <c r="W805">
        <v>3</v>
      </c>
      <c r="X805">
        <v>0</v>
      </c>
      <c r="Y805">
        <v>8</v>
      </c>
      <c r="Z805">
        <f>IF(OR(P805=1,NOT(ISNA((MATCH(S805,Sheet4!H$2:H$57,0))))),1,0)</f>
        <v>1</v>
      </c>
    </row>
    <row r="806" spans="1:26" x14ac:dyDescent="0.3">
      <c r="A806">
        <v>2021</v>
      </c>
      <c r="B806" t="str">
        <v>March</v>
      </c>
      <c r="C806">
        <v>1</v>
      </c>
      <c r="D806" t="b">
        <v>1</v>
      </c>
      <c r="E806">
        <v>0</v>
      </c>
      <c r="F806">
        <v>40203</v>
      </c>
      <c r="G806">
        <v>45</v>
      </c>
      <c r="H806">
        <v>0</v>
      </c>
      <c r="I806">
        <v>11</v>
      </c>
      <c r="J806">
        <v>6</v>
      </c>
      <c r="K806">
        <v>0</v>
      </c>
      <c r="L806">
        <v>45</v>
      </c>
      <c r="N806">
        <v>2021</v>
      </c>
      <c r="O806" t="s">
        <v>137</v>
      </c>
      <c r="P806">
        <v>1</v>
      </c>
      <c r="Q806" t="b">
        <v>1</v>
      </c>
      <c r="R806">
        <v>0</v>
      </c>
      <c r="S806">
        <v>40203</v>
      </c>
      <c r="T806">
        <v>45</v>
      </c>
      <c r="U806">
        <v>0</v>
      </c>
      <c r="V806">
        <v>11</v>
      </c>
      <c r="W806">
        <v>6</v>
      </c>
      <c r="X806">
        <v>0</v>
      </c>
      <c r="Y806">
        <v>45</v>
      </c>
      <c r="Z806">
        <f>IF(OR(P806=1,NOT(ISNA((MATCH(S806,Sheet4!H$2:H$57,0))))),1,0)</f>
        <v>1</v>
      </c>
    </row>
    <row r="807" spans="1:26" x14ac:dyDescent="0.3">
      <c r="A807">
        <v>2021</v>
      </c>
      <c r="B807" t="str">
        <v>March</v>
      </c>
      <c r="C807">
        <v>1</v>
      </c>
      <c r="D807" t="b">
        <v>1</v>
      </c>
      <c r="E807">
        <v>0</v>
      </c>
      <c r="F807">
        <v>40204</v>
      </c>
      <c r="G807">
        <v>28</v>
      </c>
      <c r="H807">
        <v>0</v>
      </c>
      <c r="I807">
        <v>6</v>
      </c>
      <c r="J807">
        <v>3</v>
      </c>
      <c r="K807">
        <v>0</v>
      </c>
      <c r="L807">
        <v>28</v>
      </c>
      <c r="N807">
        <v>2021</v>
      </c>
      <c r="O807" t="s">
        <v>137</v>
      </c>
      <c r="P807">
        <v>1</v>
      </c>
      <c r="Q807" t="b">
        <v>1</v>
      </c>
      <c r="R807">
        <v>0</v>
      </c>
      <c r="S807">
        <v>40204</v>
      </c>
      <c r="T807">
        <v>28</v>
      </c>
      <c r="U807">
        <v>0</v>
      </c>
      <c r="V807">
        <v>6</v>
      </c>
      <c r="W807">
        <v>3</v>
      </c>
      <c r="X807">
        <v>0</v>
      </c>
      <c r="Y807">
        <v>28</v>
      </c>
      <c r="Z807">
        <f>IF(OR(P807=1,NOT(ISNA((MATCH(S807,Sheet4!H$2:H$57,0))))),1,0)</f>
        <v>1</v>
      </c>
    </row>
    <row r="808" spans="1:26" x14ac:dyDescent="0.3">
      <c r="A808">
        <v>2021</v>
      </c>
      <c r="B808" t="str">
        <v>March</v>
      </c>
      <c r="C808">
        <v>1</v>
      </c>
      <c r="D808" t="b">
        <v>1</v>
      </c>
      <c r="E808">
        <v>0</v>
      </c>
      <c r="F808">
        <v>40205</v>
      </c>
      <c r="G808">
        <v>5</v>
      </c>
      <c r="H808">
        <v>0</v>
      </c>
      <c r="I808">
        <v>1</v>
      </c>
      <c r="J808">
        <v>0</v>
      </c>
      <c r="K808">
        <v>0</v>
      </c>
      <c r="L808">
        <v>5</v>
      </c>
      <c r="N808">
        <v>2021</v>
      </c>
      <c r="O808" t="s">
        <v>137</v>
      </c>
      <c r="P808">
        <v>1</v>
      </c>
      <c r="Q808" t="b">
        <v>1</v>
      </c>
      <c r="R808">
        <v>0</v>
      </c>
      <c r="S808">
        <v>40205</v>
      </c>
      <c r="T808">
        <v>5</v>
      </c>
      <c r="U808">
        <v>0</v>
      </c>
      <c r="V808">
        <v>1</v>
      </c>
      <c r="W808">
        <v>0</v>
      </c>
      <c r="X808">
        <v>0</v>
      </c>
      <c r="Y808">
        <v>5</v>
      </c>
      <c r="Z808">
        <f>IF(OR(P808=1,NOT(ISNA((MATCH(S808,Sheet4!H$2:H$57,0))))),1,0)</f>
        <v>1</v>
      </c>
    </row>
    <row r="809" spans="1:26" x14ac:dyDescent="0.3">
      <c r="A809">
        <v>2021</v>
      </c>
      <c r="B809" t="str">
        <v>March</v>
      </c>
      <c r="C809">
        <v>1</v>
      </c>
      <c r="D809" t="b">
        <v>1</v>
      </c>
      <c r="E809">
        <v>0</v>
      </c>
      <c r="F809">
        <v>40206</v>
      </c>
      <c r="G809">
        <v>69</v>
      </c>
      <c r="H809">
        <v>0</v>
      </c>
      <c r="I809">
        <v>10</v>
      </c>
      <c r="J809">
        <v>9</v>
      </c>
      <c r="K809">
        <v>0</v>
      </c>
      <c r="L809">
        <v>69</v>
      </c>
      <c r="N809">
        <v>2021</v>
      </c>
      <c r="O809" t="s">
        <v>137</v>
      </c>
      <c r="P809">
        <v>1</v>
      </c>
      <c r="Q809" t="b">
        <v>1</v>
      </c>
      <c r="R809">
        <v>0</v>
      </c>
      <c r="S809">
        <v>40206</v>
      </c>
      <c r="T809">
        <v>69</v>
      </c>
      <c r="U809">
        <v>0</v>
      </c>
      <c r="V809">
        <v>10</v>
      </c>
      <c r="W809">
        <v>9</v>
      </c>
      <c r="X809">
        <v>0</v>
      </c>
      <c r="Y809">
        <v>69</v>
      </c>
      <c r="Z809">
        <f>IF(OR(P809=1,NOT(ISNA((MATCH(S809,Sheet4!H$2:H$57,0))))),1,0)</f>
        <v>1</v>
      </c>
    </row>
    <row r="810" spans="1:26" x14ac:dyDescent="0.3">
      <c r="A810">
        <v>2021</v>
      </c>
      <c r="B810" t="str">
        <v>March</v>
      </c>
      <c r="C810">
        <v>1</v>
      </c>
      <c r="D810" t="b">
        <v>1</v>
      </c>
      <c r="E810">
        <v>0</v>
      </c>
      <c r="F810">
        <v>40207</v>
      </c>
      <c r="G810">
        <v>33</v>
      </c>
      <c r="H810">
        <v>0</v>
      </c>
      <c r="I810">
        <v>4</v>
      </c>
      <c r="J810">
        <v>3</v>
      </c>
      <c r="K810">
        <v>0</v>
      </c>
      <c r="L810">
        <v>33</v>
      </c>
      <c r="N810">
        <v>2021</v>
      </c>
      <c r="O810" t="s">
        <v>137</v>
      </c>
      <c r="P810">
        <v>1</v>
      </c>
      <c r="Q810" t="b">
        <v>1</v>
      </c>
      <c r="R810">
        <v>0</v>
      </c>
      <c r="S810">
        <v>40207</v>
      </c>
      <c r="T810">
        <v>33</v>
      </c>
      <c r="U810">
        <v>0</v>
      </c>
      <c r="V810">
        <v>4</v>
      </c>
      <c r="W810">
        <v>3</v>
      </c>
      <c r="X810">
        <v>0</v>
      </c>
      <c r="Y810">
        <v>33</v>
      </c>
      <c r="Z810">
        <f>IF(OR(P810=1,NOT(ISNA((MATCH(S810,Sheet4!H$2:H$57,0))))),1,0)</f>
        <v>1</v>
      </c>
    </row>
    <row r="811" spans="1:26" x14ac:dyDescent="0.3">
      <c r="A811">
        <v>2021</v>
      </c>
      <c r="B811" t="str">
        <v>March</v>
      </c>
      <c r="C811">
        <v>1</v>
      </c>
      <c r="D811" t="b">
        <v>1</v>
      </c>
      <c r="E811">
        <v>0</v>
      </c>
      <c r="F811">
        <v>40208</v>
      </c>
      <c r="G811">
        <v>36</v>
      </c>
      <c r="H811">
        <v>0</v>
      </c>
      <c r="I811">
        <v>6</v>
      </c>
      <c r="J811">
        <v>5</v>
      </c>
      <c r="K811">
        <v>0</v>
      </c>
      <c r="L811">
        <v>36</v>
      </c>
      <c r="N811">
        <v>2021</v>
      </c>
      <c r="O811" t="s">
        <v>137</v>
      </c>
      <c r="P811">
        <v>1</v>
      </c>
      <c r="Q811" t="b">
        <v>1</v>
      </c>
      <c r="R811">
        <v>0</v>
      </c>
      <c r="S811">
        <v>40208</v>
      </c>
      <c r="T811">
        <v>36</v>
      </c>
      <c r="U811">
        <v>0</v>
      </c>
      <c r="V811">
        <v>6</v>
      </c>
      <c r="W811">
        <v>5</v>
      </c>
      <c r="X811">
        <v>0</v>
      </c>
      <c r="Y811">
        <v>36</v>
      </c>
      <c r="Z811">
        <f>IF(OR(P811=1,NOT(ISNA((MATCH(S811,Sheet4!H$2:H$57,0))))),1,0)</f>
        <v>1</v>
      </c>
    </row>
    <row r="812" spans="1:26" x14ac:dyDescent="0.3">
      <c r="A812">
        <v>2021</v>
      </c>
      <c r="B812" t="str">
        <v>March</v>
      </c>
      <c r="C812">
        <v>1</v>
      </c>
      <c r="D812" t="b">
        <v>1</v>
      </c>
      <c r="E812">
        <v>0</v>
      </c>
      <c r="F812">
        <v>40209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1</v>
      </c>
      <c r="N812">
        <v>2021</v>
      </c>
      <c r="O812" t="s">
        <v>137</v>
      </c>
      <c r="P812">
        <v>1</v>
      </c>
      <c r="Q812" t="b">
        <v>1</v>
      </c>
      <c r="R812">
        <v>0</v>
      </c>
      <c r="S812">
        <v>40209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1</v>
      </c>
      <c r="Z812">
        <f>IF(OR(P812=1,NOT(ISNA((MATCH(S812,Sheet4!H$2:H$57,0))))),1,0)</f>
        <v>1</v>
      </c>
    </row>
    <row r="813" spans="1:26" x14ac:dyDescent="0.3">
      <c r="A813">
        <v>2021</v>
      </c>
      <c r="B813" t="str">
        <v>March</v>
      </c>
      <c r="C813">
        <v>1</v>
      </c>
      <c r="D813" t="b">
        <v>1</v>
      </c>
      <c r="E813">
        <v>0</v>
      </c>
      <c r="F813">
        <v>40210</v>
      </c>
      <c r="G813">
        <v>32</v>
      </c>
      <c r="H813">
        <v>0</v>
      </c>
      <c r="I813">
        <v>7</v>
      </c>
      <c r="J813">
        <v>5</v>
      </c>
      <c r="K813">
        <v>0</v>
      </c>
      <c r="L813">
        <v>32</v>
      </c>
      <c r="N813">
        <v>2021</v>
      </c>
      <c r="O813" t="s">
        <v>137</v>
      </c>
      <c r="P813">
        <v>1</v>
      </c>
      <c r="Q813" t="b">
        <v>1</v>
      </c>
      <c r="R813">
        <v>0</v>
      </c>
      <c r="S813">
        <v>40210</v>
      </c>
      <c r="T813">
        <v>32</v>
      </c>
      <c r="U813">
        <v>0</v>
      </c>
      <c r="V813">
        <v>7</v>
      </c>
      <c r="W813">
        <v>5</v>
      </c>
      <c r="X813">
        <v>0</v>
      </c>
      <c r="Y813">
        <v>32</v>
      </c>
      <c r="Z813">
        <f>IF(OR(P813=1,NOT(ISNA((MATCH(S813,Sheet4!H$2:H$57,0))))),1,0)</f>
        <v>1</v>
      </c>
    </row>
    <row r="814" spans="1:26" x14ac:dyDescent="0.3">
      <c r="A814">
        <v>2021</v>
      </c>
      <c r="B814" t="str">
        <v>March</v>
      </c>
      <c r="C814">
        <v>1</v>
      </c>
      <c r="D814" t="b">
        <v>1</v>
      </c>
      <c r="E814">
        <v>0</v>
      </c>
      <c r="F814">
        <v>40211</v>
      </c>
      <c r="G814">
        <v>40</v>
      </c>
      <c r="H814">
        <v>0</v>
      </c>
      <c r="I814">
        <v>7</v>
      </c>
      <c r="J814">
        <v>4</v>
      </c>
      <c r="K814">
        <v>0</v>
      </c>
      <c r="L814">
        <v>39</v>
      </c>
      <c r="N814">
        <v>2021</v>
      </c>
      <c r="O814" t="s">
        <v>137</v>
      </c>
      <c r="P814">
        <v>1</v>
      </c>
      <c r="Q814" t="b">
        <v>1</v>
      </c>
      <c r="R814">
        <v>0</v>
      </c>
      <c r="S814">
        <v>40211</v>
      </c>
      <c r="T814">
        <v>40</v>
      </c>
      <c r="U814">
        <v>0</v>
      </c>
      <c r="V814">
        <v>7</v>
      </c>
      <c r="W814">
        <v>4</v>
      </c>
      <c r="X814">
        <v>0</v>
      </c>
      <c r="Y814">
        <v>39</v>
      </c>
      <c r="Z814">
        <f>IF(OR(P814=1,NOT(ISNA((MATCH(S814,Sheet4!H$2:H$57,0))))),1,0)</f>
        <v>1</v>
      </c>
    </row>
    <row r="815" spans="1:26" x14ac:dyDescent="0.3">
      <c r="A815">
        <v>2021</v>
      </c>
      <c r="B815" t="str">
        <v>March</v>
      </c>
      <c r="C815">
        <v>1</v>
      </c>
      <c r="D815" t="b">
        <v>1</v>
      </c>
      <c r="E815">
        <v>0</v>
      </c>
      <c r="F815">
        <v>40212</v>
      </c>
      <c r="G815">
        <v>31</v>
      </c>
      <c r="H815">
        <v>0</v>
      </c>
      <c r="I815">
        <v>5</v>
      </c>
      <c r="J815">
        <v>2</v>
      </c>
      <c r="K815">
        <v>1</v>
      </c>
      <c r="L815">
        <v>31</v>
      </c>
      <c r="N815">
        <v>2021</v>
      </c>
      <c r="O815" t="s">
        <v>137</v>
      </c>
      <c r="P815">
        <v>1</v>
      </c>
      <c r="Q815" t="b">
        <v>1</v>
      </c>
      <c r="R815">
        <v>0</v>
      </c>
      <c r="S815">
        <v>40212</v>
      </c>
      <c r="T815">
        <v>31</v>
      </c>
      <c r="U815">
        <v>0</v>
      </c>
      <c r="V815">
        <v>5</v>
      </c>
      <c r="W815">
        <v>2</v>
      </c>
      <c r="X815">
        <v>1</v>
      </c>
      <c r="Y815">
        <v>31</v>
      </c>
      <c r="Z815">
        <f>IF(OR(P815=1,NOT(ISNA((MATCH(S815,Sheet4!H$2:H$57,0))))),1,0)</f>
        <v>1</v>
      </c>
    </row>
    <row r="816" spans="1:26" x14ac:dyDescent="0.3">
      <c r="A816">
        <v>2021</v>
      </c>
      <c r="B816" t="str">
        <v>March</v>
      </c>
      <c r="C816">
        <v>1</v>
      </c>
      <c r="D816" t="b">
        <v>1</v>
      </c>
      <c r="E816">
        <v>0</v>
      </c>
      <c r="F816">
        <v>40213</v>
      </c>
      <c r="G816">
        <v>28</v>
      </c>
      <c r="H816">
        <v>0</v>
      </c>
      <c r="I816">
        <v>7</v>
      </c>
      <c r="J816">
        <v>3</v>
      </c>
      <c r="K816">
        <v>0</v>
      </c>
      <c r="L816">
        <v>28</v>
      </c>
      <c r="N816">
        <v>2021</v>
      </c>
      <c r="O816" t="s">
        <v>137</v>
      </c>
      <c r="P816">
        <v>1</v>
      </c>
      <c r="Q816" t="b">
        <v>1</v>
      </c>
      <c r="R816">
        <v>0</v>
      </c>
      <c r="S816">
        <v>40213</v>
      </c>
      <c r="T816">
        <v>28</v>
      </c>
      <c r="U816">
        <v>0</v>
      </c>
      <c r="V816">
        <v>7</v>
      </c>
      <c r="W816">
        <v>3</v>
      </c>
      <c r="X816">
        <v>0</v>
      </c>
      <c r="Y816">
        <v>28</v>
      </c>
      <c r="Z816">
        <f>IF(OR(P816=1,NOT(ISNA((MATCH(S816,Sheet4!H$2:H$57,0))))),1,0)</f>
        <v>1</v>
      </c>
    </row>
    <row r="817" spans="1:26" x14ac:dyDescent="0.3">
      <c r="A817">
        <v>2021</v>
      </c>
      <c r="B817" t="str">
        <v>March</v>
      </c>
      <c r="C817">
        <v>1</v>
      </c>
      <c r="D817" t="b">
        <v>1</v>
      </c>
      <c r="E817">
        <v>0</v>
      </c>
      <c r="F817">
        <v>40214</v>
      </c>
      <c r="G817">
        <v>123</v>
      </c>
      <c r="H817">
        <v>0</v>
      </c>
      <c r="I817">
        <v>25</v>
      </c>
      <c r="J817">
        <v>19</v>
      </c>
      <c r="K817">
        <v>0</v>
      </c>
      <c r="L817">
        <v>123</v>
      </c>
      <c r="N817">
        <v>2021</v>
      </c>
      <c r="O817" t="s">
        <v>137</v>
      </c>
      <c r="P817">
        <v>1</v>
      </c>
      <c r="Q817" t="b">
        <v>1</v>
      </c>
      <c r="R817">
        <v>0</v>
      </c>
      <c r="S817">
        <v>40214</v>
      </c>
      <c r="T817">
        <v>123</v>
      </c>
      <c r="U817">
        <v>0</v>
      </c>
      <c r="V817">
        <v>25</v>
      </c>
      <c r="W817">
        <v>19</v>
      </c>
      <c r="X817">
        <v>0</v>
      </c>
      <c r="Y817">
        <v>123</v>
      </c>
      <c r="Z817">
        <f>IF(OR(P817=1,NOT(ISNA((MATCH(S817,Sheet4!H$2:H$57,0))))),1,0)</f>
        <v>1</v>
      </c>
    </row>
    <row r="818" spans="1:26" x14ac:dyDescent="0.3">
      <c r="A818">
        <v>2021</v>
      </c>
      <c r="B818" t="str">
        <v>March</v>
      </c>
      <c r="C818">
        <v>1</v>
      </c>
      <c r="D818" t="b">
        <v>1</v>
      </c>
      <c r="E818">
        <v>0</v>
      </c>
      <c r="F818">
        <v>40215</v>
      </c>
      <c r="G818">
        <v>31</v>
      </c>
      <c r="H818">
        <v>0</v>
      </c>
      <c r="I818">
        <v>7</v>
      </c>
      <c r="J818">
        <v>6</v>
      </c>
      <c r="K818">
        <v>0</v>
      </c>
      <c r="L818">
        <v>31</v>
      </c>
      <c r="N818">
        <v>2021</v>
      </c>
      <c r="O818" t="s">
        <v>137</v>
      </c>
      <c r="P818">
        <v>1</v>
      </c>
      <c r="Q818" t="b">
        <v>1</v>
      </c>
      <c r="R818">
        <v>0</v>
      </c>
      <c r="S818">
        <v>40215</v>
      </c>
      <c r="T818">
        <v>31</v>
      </c>
      <c r="U818">
        <v>0</v>
      </c>
      <c r="V818">
        <v>7</v>
      </c>
      <c r="W818">
        <v>6</v>
      </c>
      <c r="X818">
        <v>0</v>
      </c>
      <c r="Y818">
        <v>31</v>
      </c>
      <c r="Z818">
        <f>IF(OR(P818=1,NOT(ISNA((MATCH(S818,Sheet4!H$2:H$57,0))))),1,0)</f>
        <v>1</v>
      </c>
    </row>
    <row r="819" spans="1:26" x14ac:dyDescent="0.3">
      <c r="A819">
        <v>2021</v>
      </c>
      <c r="B819" t="str">
        <v>March</v>
      </c>
      <c r="C819">
        <v>1</v>
      </c>
      <c r="D819" t="b">
        <v>1</v>
      </c>
      <c r="E819">
        <v>0</v>
      </c>
      <c r="F819">
        <v>40216</v>
      </c>
      <c r="G819">
        <v>62</v>
      </c>
      <c r="H819">
        <v>0</v>
      </c>
      <c r="I819">
        <v>8</v>
      </c>
      <c r="J819">
        <v>6</v>
      </c>
      <c r="K819">
        <v>0</v>
      </c>
      <c r="L819">
        <v>62</v>
      </c>
      <c r="N819">
        <v>2021</v>
      </c>
      <c r="O819" t="s">
        <v>137</v>
      </c>
      <c r="P819">
        <v>1</v>
      </c>
      <c r="Q819" t="b">
        <v>1</v>
      </c>
      <c r="R819">
        <v>0</v>
      </c>
      <c r="S819">
        <v>40216</v>
      </c>
      <c r="T819">
        <v>62</v>
      </c>
      <c r="U819">
        <v>0</v>
      </c>
      <c r="V819">
        <v>8</v>
      </c>
      <c r="W819">
        <v>6</v>
      </c>
      <c r="X819">
        <v>0</v>
      </c>
      <c r="Y819">
        <v>62</v>
      </c>
      <c r="Z819">
        <f>IF(OR(P819=1,NOT(ISNA((MATCH(S819,Sheet4!H$2:H$57,0))))),1,0)</f>
        <v>1</v>
      </c>
    </row>
    <row r="820" spans="1:26" x14ac:dyDescent="0.3">
      <c r="A820">
        <v>2021</v>
      </c>
      <c r="B820" t="str">
        <v>March</v>
      </c>
      <c r="C820">
        <v>1</v>
      </c>
      <c r="D820" t="b">
        <v>1</v>
      </c>
      <c r="E820">
        <v>0</v>
      </c>
      <c r="F820">
        <v>40217</v>
      </c>
      <c r="G820">
        <v>9</v>
      </c>
      <c r="H820">
        <v>0</v>
      </c>
      <c r="I820">
        <v>1</v>
      </c>
      <c r="J820">
        <v>1</v>
      </c>
      <c r="K820">
        <v>0</v>
      </c>
      <c r="L820">
        <v>9</v>
      </c>
      <c r="N820">
        <v>2021</v>
      </c>
      <c r="O820" t="s">
        <v>137</v>
      </c>
      <c r="P820">
        <v>1</v>
      </c>
      <c r="Q820" t="b">
        <v>1</v>
      </c>
      <c r="R820">
        <v>0</v>
      </c>
      <c r="S820">
        <v>40217</v>
      </c>
      <c r="T820">
        <v>9</v>
      </c>
      <c r="U820">
        <v>0</v>
      </c>
      <c r="V820">
        <v>1</v>
      </c>
      <c r="W820">
        <v>1</v>
      </c>
      <c r="X820">
        <v>0</v>
      </c>
      <c r="Y820">
        <v>9</v>
      </c>
      <c r="Z820">
        <f>IF(OR(P820=1,NOT(ISNA((MATCH(S820,Sheet4!H$2:H$57,0))))),1,0)</f>
        <v>1</v>
      </c>
    </row>
    <row r="821" spans="1:26" x14ac:dyDescent="0.3">
      <c r="A821">
        <v>2021</v>
      </c>
      <c r="B821" t="str">
        <v>March</v>
      </c>
      <c r="C821">
        <v>1</v>
      </c>
      <c r="D821" t="b">
        <v>1</v>
      </c>
      <c r="E821">
        <v>0</v>
      </c>
      <c r="F821">
        <v>40218</v>
      </c>
      <c r="G821">
        <v>108</v>
      </c>
      <c r="H821">
        <v>0</v>
      </c>
      <c r="I821">
        <v>19</v>
      </c>
      <c r="J821">
        <v>12</v>
      </c>
      <c r="K821">
        <v>0</v>
      </c>
      <c r="L821">
        <v>105</v>
      </c>
      <c r="N821">
        <v>2021</v>
      </c>
      <c r="O821" t="s">
        <v>137</v>
      </c>
      <c r="P821">
        <v>1</v>
      </c>
      <c r="Q821" t="b">
        <v>1</v>
      </c>
      <c r="R821">
        <v>0</v>
      </c>
      <c r="S821">
        <v>40218</v>
      </c>
      <c r="T821">
        <v>108</v>
      </c>
      <c r="U821">
        <v>0</v>
      </c>
      <c r="V821">
        <v>19</v>
      </c>
      <c r="W821">
        <v>12</v>
      </c>
      <c r="X821">
        <v>0</v>
      </c>
      <c r="Y821">
        <v>105</v>
      </c>
      <c r="Z821">
        <f>IF(OR(P821=1,NOT(ISNA((MATCH(S821,Sheet4!H$2:H$57,0))))),1,0)</f>
        <v>1</v>
      </c>
    </row>
    <row r="822" spans="1:26" x14ac:dyDescent="0.3">
      <c r="A822">
        <v>2021</v>
      </c>
      <c r="B822" t="str">
        <v>March</v>
      </c>
      <c r="C822">
        <v>1</v>
      </c>
      <c r="D822" t="b">
        <v>1</v>
      </c>
      <c r="E822">
        <v>0</v>
      </c>
      <c r="F822">
        <v>40219</v>
      </c>
      <c r="G822">
        <v>123</v>
      </c>
      <c r="H822">
        <v>0</v>
      </c>
      <c r="I822">
        <v>18</v>
      </c>
      <c r="J822">
        <v>8</v>
      </c>
      <c r="K822">
        <v>0</v>
      </c>
      <c r="L822">
        <v>123</v>
      </c>
      <c r="N822">
        <v>2021</v>
      </c>
      <c r="O822" t="s">
        <v>137</v>
      </c>
      <c r="P822">
        <v>1</v>
      </c>
      <c r="Q822" t="b">
        <v>1</v>
      </c>
      <c r="R822">
        <v>0</v>
      </c>
      <c r="S822">
        <v>40219</v>
      </c>
      <c r="T822">
        <v>123</v>
      </c>
      <c r="U822">
        <v>0</v>
      </c>
      <c r="V822">
        <v>18</v>
      </c>
      <c r="W822">
        <v>8</v>
      </c>
      <c r="X822">
        <v>0</v>
      </c>
      <c r="Y822">
        <v>123</v>
      </c>
      <c r="Z822">
        <f>IF(OR(P822=1,NOT(ISNA((MATCH(S822,Sheet4!H$2:H$57,0))))),1,0)</f>
        <v>1</v>
      </c>
    </row>
    <row r="823" spans="1:26" x14ac:dyDescent="0.3">
      <c r="A823">
        <v>2021</v>
      </c>
      <c r="B823" t="str">
        <v>March</v>
      </c>
      <c r="C823">
        <v>1</v>
      </c>
      <c r="D823" t="b">
        <v>1</v>
      </c>
      <c r="E823">
        <v>0</v>
      </c>
      <c r="F823">
        <v>40220</v>
      </c>
      <c r="G823">
        <v>35</v>
      </c>
      <c r="H823">
        <v>0</v>
      </c>
      <c r="I823">
        <v>6</v>
      </c>
      <c r="J823">
        <v>4</v>
      </c>
      <c r="K823">
        <v>0</v>
      </c>
      <c r="L823">
        <v>35</v>
      </c>
      <c r="N823">
        <v>2021</v>
      </c>
      <c r="O823" t="s">
        <v>137</v>
      </c>
      <c r="P823">
        <v>1</v>
      </c>
      <c r="Q823" t="b">
        <v>1</v>
      </c>
      <c r="R823">
        <v>0</v>
      </c>
      <c r="S823">
        <v>40220</v>
      </c>
      <c r="T823">
        <v>35</v>
      </c>
      <c r="U823">
        <v>0</v>
      </c>
      <c r="V823">
        <v>6</v>
      </c>
      <c r="W823">
        <v>4</v>
      </c>
      <c r="X823">
        <v>0</v>
      </c>
      <c r="Y823">
        <v>35</v>
      </c>
      <c r="Z823">
        <f>IF(OR(P823=1,NOT(ISNA((MATCH(S823,Sheet4!H$2:H$57,0))))),1,0)</f>
        <v>1</v>
      </c>
    </row>
    <row r="824" spans="1:26" x14ac:dyDescent="0.3">
      <c r="A824">
        <v>2021</v>
      </c>
      <c r="B824" t="str">
        <v>March</v>
      </c>
      <c r="C824">
        <v>1</v>
      </c>
      <c r="D824" t="b">
        <v>1</v>
      </c>
      <c r="E824">
        <v>0</v>
      </c>
      <c r="F824">
        <v>40221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1</v>
      </c>
      <c r="N824">
        <v>2021</v>
      </c>
      <c r="O824" t="s">
        <v>137</v>
      </c>
      <c r="P824">
        <v>1</v>
      </c>
      <c r="Q824" t="b">
        <v>1</v>
      </c>
      <c r="R824">
        <v>0</v>
      </c>
      <c r="S824">
        <v>40221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1</v>
      </c>
      <c r="Z824">
        <f>IF(OR(P824=1,NOT(ISNA((MATCH(S824,Sheet4!H$2:H$57,0))))),1,0)</f>
        <v>1</v>
      </c>
    </row>
    <row r="825" spans="1:26" x14ac:dyDescent="0.3">
      <c r="A825">
        <v>2021</v>
      </c>
      <c r="B825" t="str">
        <v>March</v>
      </c>
      <c r="C825">
        <v>1</v>
      </c>
      <c r="D825" t="b">
        <v>1</v>
      </c>
      <c r="E825">
        <v>0</v>
      </c>
      <c r="F825">
        <v>40222</v>
      </c>
      <c r="G825">
        <v>26</v>
      </c>
      <c r="H825">
        <v>0</v>
      </c>
      <c r="I825">
        <v>9</v>
      </c>
      <c r="J825">
        <v>6</v>
      </c>
      <c r="K825">
        <v>0</v>
      </c>
      <c r="L825">
        <v>26</v>
      </c>
      <c r="N825">
        <v>2021</v>
      </c>
      <c r="O825" t="s">
        <v>137</v>
      </c>
      <c r="P825">
        <v>1</v>
      </c>
      <c r="Q825" t="b">
        <v>1</v>
      </c>
      <c r="R825">
        <v>0</v>
      </c>
      <c r="S825">
        <v>40222</v>
      </c>
      <c r="T825">
        <v>26</v>
      </c>
      <c r="U825">
        <v>0</v>
      </c>
      <c r="V825">
        <v>9</v>
      </c>
      <c r="W825">
        <v>6</v>
      </c>
      <c r="X825">
        <v>0</v>
      </c>
      <c r="Y825">
        <v>26</v>
      </c>
      <c r="Z825">
        <f>IF(OR(P825=1,NOT(ISNA((MATCH(S825,Sheet4!H$2:H$57,0))))),1,0)</f>
        <v>1</v>
      </c>
    </row>
    <row r="826" spans="1:26" x14ac:dyDescent="0.3">
      <c r="A826">
        <v>2021</v>
      </c>
      <c r="B826" t="str">
        <v>March</v>
      </c>
      <c r="C826">
        <v>1</v>
      </c>
      <c r="D826" t="b">
        <v>1</v>
      </c>
      <c r="E826">
        <v>0</v>
      </c>
      <c r="F826">
        <v>40223</v>
      </c>
      <c r="G826">
        <v>24</v>
      </c>
      <c r="H826">
        <v>0</v>
      </c>
      <c r="I826">
        <v>5</v>
      </c>
      <c r="J826">
        <v>3</v>
      </c>
      <c r="K826">
        <v>0</v>
      </c>
      <c r="L826">
        <v>24</v>
      </c>
      <c r="N826">
        <v>2021</v>
      </c>
      <c r="O826" t="s">
        <v>137</v>
      </c>
      <c r="P826">
        <v>1</v>
      </c>
      <c r="Q826" t="b">
        <v>1</v>
      </c>
      <c r="R826">
        <v>0</v>
      </c>
      <c r="S826">
        <v>40223</v>
      </c>
      <c r="T826">
        <v>24</v>
      </c>
      <c r="U826">
        <v>0</v>
      </c>
      <c r="V826">
        <v>5</v>
      </c>
      <c r="W826">
        <v>3</v>
      </c>
      <c r="X826">
        <v>0</v>
      </c>
      <c r="Y826">
        <v>24</v>
      </c>
      <c r="Z826">
        <f>IF(OR(P826=1,NOT(ISNA((MATCH(S826,Sheet4!H$2:H$57,0))))),1,0)</f>
        <v>1</v>
      </c>
    </row>
    <row r="827" spans="1:26" x14ac:dyDescent="0.3">
      <c r="A827">
        <v>2021</v>
      </c>
      <c r="B827" t="str">
        <v>March</v>
      </c>
      <c r="C827">
        <v>1</v>
      </c>
      <c r="D827" t="b">
        <v>1</v>
      </c>
      <c r="E827">
        <v>0</v>
      </c>
      <c r="F827">
        <v>40228</v>
      </c>
      <c r="G827">
        <v>8</v>
      </c>
      <c r="H827">
        <v>0</v>
      </c>
      <c r="I827">
        <v>2</v>
      </c>
      <c r="J827">
        <v>1</v>
      </c>
      <c r="K827">
        <v>0</v>
      </c>
      <c r="L827">
        <v>8</v>
      </c>
      <c r="N827">
        <v>2021</v>
      </c>
      <c r="O827" t="s">
        <v>137</v>
      </c>
      <c r="P827">
        <v>1</v>
      </c>
      <c r="Q827" t="b">
        <v>1</v>
      </c>
      <c r="R827">
        <v>0</v>
      </c>
      <c r="S827">
        <v>40228</v>
      </c>
      <c r="T827">
        <v>8</v>
      </c>
      <c r="U827">
        <v>0</v>
      </c>
      <c r="V827">
        <v>2</v>
      </c>
      <c r="W827">
        <v>1</v>
      </c>
      <c r="X827">
        <v>0</v>
      </c>
      <c r="Y827">
        <v>8</v>
      </c>
      <c r="Z827">
        <f>IF(OR(P827=1,NOT(ISNA((MATCH(S827,Sheet4!H$2:H$57,0))))),1,0)</f>
        <v>1</v>
      </c>
    </row>
    <row r="828" spans="1:26" x14ac:dyDescent="0.3">
      <c r="A828">
        <v>2021</v>
      </c>
      <c r="B828" t="str">
        <v>March</v>
      </c>
      <c r="C828">
        <v>1</v>
      </c>
      <c r="D828" t="b">
        <v>1</v>
      </c>
      <c r="E828">
        <v>0</v>
      </c>
      <c r="F828">
        <v>40229</v>
      </c>
      <c r="G828">
        <v>21</v>
      </c>
      <c r="H828">
        <v>0</v>
      </c>
      <c r="I828">
        <v>5</v>
      </c>
      <c r="J828">
        <v>2</v>
      </c>
      <c r="K828">
        <v>0</v>
      </c>
      <c r="L828">
        <v>20</v>
      </c>
      <c r="N828">
        <v>2021</v>
      </c>
      <c r="O828" t="s">
        <v>137</v>
      </c>
      <c r="P828">
        <v>1</v>
      </c>
      <c r="Q828" t="b">
        <v>1</v>
      </c>
      <c r="R828">
        <v>0</v>
      </c>
      <c r="S828">
        <v>40229</v>
      </c>
      <c r="T828">
        <v>21</v>
      </c>
      <c r="U828">
        <v>0</v>
      </c>
      <c r="V828">
        <v>5</v>
      </c>
      <c r="W828">
        <v>2</v>
      </c>
      <c r="X828">
        <v>0</v>
      </c>
      <c r="Y828">
        <v>20</v>
      </c>
      <c r="Z828">
        <f>IF(OR(P828=1,NOT(ISNA((MATCH(S828,Sheet4!H$2:H$57,0))))),1,0)</f>
        <v>1</v>
      </c>
    </row>
    <row r="829" spans="1:26" x14ac:dyDescent="0.3">
      <c r="A829">
        <v>2021</v>
      </c>
      <c r="B829" t="str">
        <v>March</v>
      </c>
      <c r="C829">
        <v>1</v>
      </c>
      <c r="D829" t="b">
        <v>1</v>
      </c>
      <c r="E829">
        <v>0</v>
      </c>
      <c r="F829">
        <v>40241</v>
      </c>
      <c r="G829">
        <v>23</v>
      </c>
      <c r="H829">
        <v>0</v>
      </c>
      <c r="I829">
        <v>1</v>
      </c>
      <c r="J829">
        <v>1</v>
      </c>
      <c r="K829">
        <v>0</v>
      </c>
      <c r="L829">
        <v>23</v>
      </c>
      <c r="N829">
        <v>2021</v>
      </c>
      <c r="O829" t="s">
        <v>137</v>
      </c>
      <c r="P829">
        <v>1</v>
      </c>
      <c r="Q829" t="b">
        <v>1</v>
      </c>
      <c r="R829">
        <v>0</v>
      </c>
      <c r="S829">
        <v>40241</v>
      </c>
      <c r="T829">
        <v>23</v>
      </c>
      <c r="U829">
        <v>0</v>
      </c>
      <c r="V829">
        <v>1</v>
      </c>
      <c r="W829">
        <v>1</v>
      </c>
      <c r="X829">
        <v>0</v>
      </c>
      <c r="Y829">
        <v>23</v>
      </c>
      <c r="Z829">
        <f>IF(OR(P829=1,NOT(ISNA((MATCH(S829,Sheet4!H$2:H$57,0))))),1,0)</f>
        <v>1</v>
      </c>
    </row>
    <row r="830" spans="1:26" x14ac:dyDescent="0.3">
      <c r="A830">
        <v>2021</v>
      </c>
      <c r="B830" t="str">
        <v>March</v>
      </c>
      <c r="C830">
        <v>1</v>
      </c>
      <c r="D830" t="b">
        <v>1</v>
      </c>
      <c r="E830">
        <v>0</v>
      </c>
      <c r="F830">
        <v>40242</v>
      </c>
      <c r="G830">
        <v>10</v>
      </c>
      <c r="H830">
        <v>0</v>
      </c>
      <c r="I830">
        <v>2</v>
      </c>
      <c r="J830">
        <v>1</v>
      </c>
      <c r="K830">
        <v>0</v>
      </c>
      <c r="L830">
        <v>10</v>
      </c>
      <c r="N830">
        <v>2021</v>
      </c>
      <c r="O830" t="s">
        <v>137</v>
      </c>
      <c r="P830">
        <v>1</v>
      </c>
      <c r="Q830" t="b">
        <v>1</v>
      </c>
      <c r="R830">
        <v>0</v>
      </c>
      <c r="S830">
        <v>40242</v>
      </c>
      <c r="T830">
        <v>10</v>
      </c>
      <c r="U830">
        <v>0</v>
      </c>
      <c r="V830">
        <v>2</v>
      </c>
      <c r="W830">
        <v>1</v>
      </c>
      <c r="X830">
        <v>0</v>
      </c>
      <c r="Y830">
        <v>10</v>
      </c>
      <c r="Z830">
        <f>IF(OR(P830=1,NOT(ISNA((MATCH(S830,Sheet4!H$2:H$57,0))))),1,0)</f>
        <v>1</v>
      </c>
    </row>
    <row r="831" spans="1:26" x14ac:dyDescent="0.3">
      <c r="A831">
        <v>2021</v>
      </c>
      <c r="B831" t="str">
        <v>March</v>
      </c>
      <c r="C831">
        <v>1</v>
      </c>
      <c r="D831" t="b">
        <v>1</v>
      </c>
      <c r="E831">
        <v>0</v>
      </c>
      <c r="F831">
        <v>40243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N831">
        <v>2021</v>
      </c>
      <c r="O831" t="s">
        <v>137</v>
      </c>
      <c r="P831">
        <v>1</v>
      </c>
      <c r="Q831" t="b">
        <v>1</v>
      </c>
      <c r="R831">
        <v>0</v>
      </c>
      <c r="S831">
        <v>40243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f>IF(OR(P831=1,NOT(ISNA((MATCH(S831,Sheet4!H$2:H$57,0))))),1,0)</f>
        <v>1</v>
      </c>
    </row>
    <row r="832" spans="1:26" x14ac:dyDescent="0.3">
      <c r="A832">
        <v>2021</v>
      </c>
      <c r="B832" t="str">
        <v>March</v>
      </c>
      <c r="C832">
        <v>1</v>
      </c>
      <c r="D832" t="b">
        <v>1</v>
      </c>
      <c r="E832">
        <v>0</v>
      </c>
      <c r="F832">
        <v>40245</v>
      </c>
      <c r="G832">
        <v>18</v>
      </c>
      <c r="H832">
        <v>0</v>
      </c>
      <c r="I832">
        <v>2</v>
      </c>
      <c r="J832">
        <v>2</v>
      </c>
      <c r="K832">
        <v>0</v>
      </c>
      <c r="L832">
        <v>18</v>
      </c>
      <c r="N832">
        <v>2021</v>
      </c>
      <c r="O832" t="s">
        <v>137</v>
      </c>
      <c r="P832">
        <v>1</v>
      </c>
      <c r="Q832" t="b">
        <v>1</v>
      </c>
      <c r="R832">
        <v>0</v>
      </c>
      <c r="S832">
        <v>40245</v>
      </c>
      <c r="T832">
        <v>18</v>
      </c>
      <c r="U832">
        <v>0</v>
      </c>
      <c r="V832">
        <v>2</v>
      </c>
      <c r="W832">
        <v>2</v>
      </c>
      <c r="X832">
        <v>0</v>
      </c>
      <c r="Y832">
        <v>18</v>
      </c>
      <c r="Z832">
        <f>IF(OR(P832=1,NOT(ISNA((MATCH(S832,Sheet4!H$2:H$57,0))))),1,0)</f>
        <v>1</v>
      </c>
    </row>
    <row r="833" spans="1:26" x14ac:dyDescent="0.3">
      <c r="A833">
        <v>2021</v>
      </c>
      <c r="B833" t="str">
        <v>March</v>
      </c>
      <c r="C833">
        <v>1</v>
      </c>
      <c r="D833" t="b">
        <v>1</v>
      </c>
      <c r="E833">
        <v>0</v>
      </c>
      <c r="F833">
        <v>40258</v>
      </c>
      <c r="G833">
        <v>20</v>
      </c>
      <c r="H833">
        <v>0</v>
      </c>
      <c r="I833">
        <v>4</v>
      </c>
      <c r="J833">
        <v>3</v>
      </c>
      <c r="K833">
        <v>0</v>
      </c>
      <c r="L833">
        <v>20</v>
      </c>
      <c r="N833">
        <v>2021</v>
      </c>
      <c r="O833" t="s">
        <v>137</v>
      </c>
      <c r="P833">
        <v>1</v>
      </c>
      <c r="Q833" t="b">
        <v>1</v>
      </c>
      <c r="R833">
        <v>0</v>
      </c>
      <c r="S833">
        <v>40258</v>
      </c>
      <c r="T833">
        <v>20</v>
      </c>
      <c r="U833">
        <v>0</v>
      </c>
      <c r="V833">
        <v>4</v>
      </c>
      <c r="W833">
        <v>3</v>
      </c>
      <c r="X833">
        <v>0</v>
      </c>
      <c r="Y833">
        <v>20</v>
      </c>
      <c r="Z833">
        <f>IF(OR(P833=1,NOT(ISNA((MATCH(S833,Sheet4!H$2:H$57,0))))),1,0)</f>
        <v>1</v>
      </c>
    </row>
    <row r="834" spans="1:26" x14ac:dyDescent="0.3">
      <c r="A834">
        <v>2021</v>
      </c>
      <c r="B834" t="str">
        <v>March</v>
      </c>
      <c r="C834">
        <v>1</v>
      </c>
      <c r="D834" t="b">
        <v>1</v>
      </c>
      <c r="E834">
        <v>0</v>
      </c>
      <c r="F834">
        <v>40272</v>
      </c>
      <c r="G834">
        <v>34</v>
      </c>
      <c r="H834">
        <v>0</v>
      </c>
      <c r="I834">
        <v>11</v>
      </c>
      <c r="J834">
        <v>8</v>
      </c>
      <c r="K834">
        <v>0</v>
      </c>
      <c r="L834">
        <v>34</v>
      </c>
      <c r="N834">
        <v>2021</v>
      </c>
      <c r="O834" t="s">
        <v>137</v>
      </c>
      <c r="P834">
        <v>1</v>
      </c>
      <c r="Q834" t="b">
        <v>1</v>
      </c>
      <c r="R834">
        <v>0</v>
      </c>
      <c r="S834">
        <v>40272</v>
      </c>
      <c r="T834">
        <v>34</v>
      </c>
      <c r="U834">
        <v>0</v>
      </c>
      <c r="V834">
        <v>11</v>
      </c>
      <c r="W834">
        <v>8</v>
      </c>
      <c r="X834">
        <v>0</v>
      </c>
      <c r="Y834">
        <v>34</v>
      </c>
      <c r="Z834">
        <f>IF(OR(P834=1,NOT(ISNA((MATCH(S834,Sheet4!H$2:H$57,0))))),1,0)</f>
        <v>1</v>
      </c>
    </row>
    <row r="835" spans="1:26" x14ac:dyDescent="0.3">
      <c r="A835">
        <v>2021</v>
      </c>
      <c r="B835" t="str">
        <v>March</v>
      </c>
      <c r="C835">
        <v>1</v>
      </c>
      <c r="D835" t="b">
        <v>1</v>
      </c>
      <c r="E835">
        <v>0</v>
      </c>
      <c r="F835">
        <v>40291</v>
      </c>
      <c r="G835">
        <v>17</v>
      </c>
      <c r="H835">
        <v>0</v>
      </c>
      <c r="I835">
        <v>9</v>
      </c>
      <c r="J835">
        <v>6</v>
      </c>
      <c r="K835">
        <v>0</v>
      </c>
      <c r="L835">
        <v>17</v>
      </c>
      <c r="N835">
        <v>2021</v>
      </c>
      <c r="O835" t="s">
        <v>137</v>
      </c>
      <c r="P835">
        <v>1</v>
      </c>
      <c r="Q835" t="b">
        <v>1</v>
      </c>
      <c r="R835">
        <v>0</v>
      </c>
      <c r="S835">
        <v>40291</v>
      </c>
      <c r="T835">
        <v>17</v>
      </c>
      <c r="U835">
        <v>0</v>
      </c>
      <c r="V835">
        <v>9</v>
      </c>
      <c r="W835">
        <v>6</v>
      </c>
      <c r="X835">
        <v>0</v>
      </c>
      <c r="Y835">
        <v>17</v>
      </c>
      <c r="Z835">
        <f>IF(OR(P835=1,NOT(ISNA((MATCH(S835,Sheet4!H$2:H$57,0))))),1,0)</f>
        <v>1</v>
      </c>
    </row>
    <row r="836" spans="1:26" x14ac:dyDescent="0.3">
      <c r="A836">
        <v>2021</v>
      </c>
      <c r="B836" t="str">
        <v>March</v>
      </c>
      <c r="C836">
        <v>1</v>
      </c>
      <c r="D836" t="b">
        <v>1</v>
      </c>
      <c r="E836">
        <v>0</v>
      </c>
      <c r="F836">
        <v>40299</v>
      </c>
      <c r="G836">
        <v>55</v>
      </c>
      <c r="H836">
        <v>0</v>
      </c>
      <c r="I836">
        <v>5</v>
      </c>
      <c r="J836">
        <v>3</v>
      </c>
      <c r="K836">
        <v>0</v>
      </c>
      <c r="L836">
        <v>55</v>
      </c>
      <c r="N836">
        <v>2021</v>
      </c>
      <c r="O836" t="s">
        <v>137</v>
      </c>
      <c r="P836">
        <v>1</v>
      </c>
      <c r="Q836" t="b">
        <v>1</v>
      </c>
      <c r="R836">
        <v>0</v>
      </c>
      <c r="S836">
        <v>40299</v>
      </c>
      <c r="T836">
        <v>55</v>
      </c>
      <c r="U836">
        <v>0</v>
      </c>
      <c r="V836">
        <v>5</v>
      </c>
      <c r="W836">
        <v>3</v>
      </c>
      <c r="X836">
        <v>0</v>
      </c>
      <c r="Y836">
        <v>55</v>
      </c>
      <c r="Z836">
        <f>IF(OR(P836=1,NOT(ISNA((MATCH(S836,Sheet4!H$2:H$57,0))))),1,0)</f>
        <v>1</v>
      </c>
    </row>
    <row r="837" spans="1:26" x14ac:dyDescent="0.3">
      <c r="A837">
        <v>2021</v>
      </c>
      <c r="B837" t="str">
        <v>March</v>
      </c>
      <c r="C837">
        <v>0</v>
      </c>
      <c r="D837" t="b">
        <v>1</v>
      </c>
      <c r="E837">
        <v>0</v>
      </c>
      <c r="F837">
        <v>40118</v>
      </c>
      <c r="G837">
        <v>9</v>
      </c>
      <c r="H837">
        <v>0</v>
      </c>
      <c r="I837">
        <v>0</v>
      </c>
      <c r="J837">
        <v>0</v>
      </c>
      <c r="K837">
        <v>0</v>
      </c>
      <c r="L837">
        <v>9</v>
      </c>
      <c r="N837">
        <v>2021</v>
      </c>
      <c r="O837" t="s">
        <v>137</v>
      </c>
      <c r="P837">
        <v>0</v>
      </c>
      <c r="Q837" t="b">
        <v>1</v>
      </c>
      <c r="R837">
        <v>0</v>
      </c>
      <c r="S837">
        <v>40118</v>
      </c>
      <c r="T837">
        <v>9</v>
      </c>
      <c r="U837">
        <v>0</v>
      </c>
      <c r="V837">
        <v>0</v>
      </c>
      <c r="W837">
        <v>0</v>
      </c>
      <c r="X837">
        <v>0</v>
      </c>
      <c r="Y837">
        <v>9</v>
      </c>
      <c r="Z837">
        <f>IF(OR(P837=1,NOT(ISNA((MATCH(S837,Sheet4!H$2:H$57,0))))),1,0)</f>
        <v>1</v>
      </c>
    </row>
    <row r="838" spans="1:26" x14ac:dyDescent="0.3">
      <c r="A838">
        <v>2021</v>
      </c>
      <c r="B838" t="str">
        <v>March</v>
      </c>
      <c r="C838">
        <v>0</v>
      </c>
      <c r="D838" t="b">
        <v>1</v>
      </c>
      <c r="E838">
        <v>0</v>
      </c>
      <c r="F838">
        <v>40059</v>
      </c>
      <c r="G838">
        <v>2</v>
      </c>
      <c r="H838">
        <v>0</v>
      </c>
      <c r="I838">
        <v>1</v>
      </c>
      <c r="J838">
        <v>0</v>
      </c>
      <c r="K838">
        <v>0</v>
      </c>
      <c r="L838">
        <v>2</v>
      </c>
      <c r="N838">
        <v>2021</v>
      </c>
      <c r="O838" t="s">
        <v>137</v>
      </c>
      <c r="P838">
        <v>0</v>
      </c>
      <c r="Q838" t="b">
        <v>1</v>
      </c>
      <c r="R838">
        <v>0</v>
      </c>
      <c r="S838">
        <v>40059</v>
      </c>
      <c r="T838">
        <v>2</v>
      </c>
      <c r="U838">
        <v>0</v>
      </c>
      <c r="V838">
        <v>1</v>
      </c>
      <c r="W838">
        <v>0</v>
      </c>
      <c r="X838">
        <v>0</v>
      </c>
      <c r="Y838">
        <v>2</v>
      </c>
      <c r="Z838">
        <f>IF(OR(P838=1,NOT(ISNA((MATCH(S838,Sheet4!H$2:H$57,0))))),1,0)</f>
        <v>1</v>
      </c>
    </row>
    <row r="839" spans="1:26" x14ac:dyDescent="0.3">
      <c r="A839">
        <v>2021</v>
      </c>
      <c r="B839" t="str">
        <v>April</v>
      </c>
      <c r="C839">
        <v>1</v>
      </c>
      <c r="D839" t="b">
        <v>1</v>
      </c>
      <c r="E839">
        <v>0</v>
      </c>
      <c r="F839">
        <v>40202</v>
      </c>
      <c r="G839">
        <v>7</v>
      </c>
      <c r="H839">
        <v>0</v>
      </c>
      <c r="I839">
        <v>3</v>
      </c>
      <c r="J839">
        <v>0</v>
      </c>
      <c r="K839">
        <v>0</v>
      </c>
      <c r="L839">
        <v>0</v>
      </c>
      <c r="N839">
        <v>2021</v>
      </c>
      <c r="O839" t="s">
        <v>153</v>
      </c>
      <c r="P839">
        <v>1</v>
      </c>
      <c r="Q839" t="b">
        <v>1</v>
      </c>
      <c r="R839">
        <v>0</v>
      </c>
      <c r="S839">
        <v>40202</v>
      </c>
      <c r="T839">
        <v>7</v>
      </c>
      <c r="U839">
        <v>0</v>
      </c>
      <c r="V839">
        <v>3</v>
      </c>
      <c r="W839">
        <v>0</v>
      </c>
      <c r="X839">
        <v>0</v>
      </c>
      <c r="Y839">
        <v>0</v>
      </c>
      <c r="Z839">
        <f>IF(OR(P839=1,NOT(ISNA((MATCH(S839,Sheet4!H$2:H$57,0))))),1,0)</f>
        <v>1</v>
      </c>
    </row>
    <row r="840" spans="1:26" x14ac:dyDescent="0.3">
      <c r="A840">
        <v>2021</v>
      </c>
      <c r="B840" t="str">
        <v>April</v>
      </c>
      <c r="C840">
        <v>1</v>
      </c>
      <c r="D840" t="b">
        <v>1</v>
      </c>
      <c r="E840">
        <v>0</v>
      </c>
      <c r="F840">
        <v>40203</v>
      </c>
      <c r="G840">
        <v>34</v>
      </c>
      <c r="H840">
        <v>0</v>
      </c>
      <c r="I840">
        <v>11</v>
      </c>
      <c r="J840">
        <v>10</v>
      </c>
      <c r="K840">
        <v>0</v>
      </c>
      <c r="L840">
        <v>6</v>
      </c>
      <c r="N840">
        <v>2021</v>
      </c>
      <c r="O840" t="s">
        <v>153</v>
      </c>
      <c r="P840">
        <v>1</v>
      </c>
      <c r="Q840" t="b">
        <v>1</v>
      </c>
      <c r="R840">
        <v>0</v>
      </c>
      <c r="S840">
        <v>40203</v>
      </c>
      <c r="T840">
        <v>34</v>
      </c>
      <c r="U840">
        <v>0</v>
      </c>
      <c r="V840">
        <v>11</v>
      </c>
      <c r="W840">
        <v>10</v>
      </c>
      <c r="X840">
        <v>0</v>
      </c>
      <c r="Y840">
        <v>6</v>
      </c>
      <c r="Z840">
        <f>IF(OR(P840=1,NOT(ISNA((MATCH(S840,Sheet4!H$2:H$57,0))))),1,0)</f>
        <v>1</v>
      </c>
    </row>
    <row r="841" spans="1:26" x14ac:dyDescent="0.3">
      <c r="A841">
        <v>2021</v>
      </c>
      <c r="B841" t="str">
        <v>April</v>
      </c>
      <c r="C841">
        <v>1</v>
      </c>
      <c r="D841" t="b">
        <v>1</v>
      </c>
      <c r="E841">
        <v>0</v>
      </c>
      <c r="F841">
        <v>40204</v>
      </c>
      <c r="G841">
        <v>11</v>
      </c>
      <c r="H841">
        <v>0</v>
      </c>
      <c r="I841">
        <v>2</v>
      </c>
      <c r="J841">
        <v>1</v>
      </c>
      <c r="K841">
        <v>0</v>
      </c>
      <c r="L841">
        <v>2</v>
      </c>
      <c r="N841">
        <v>2021</v>
      </c>
      <c r="O841" t="s">
        <v>153</v>
      </c>
      <c r="P841">
        <v>1</v>
      </c>
      <c r="Q841" t="b">
        <v>1</v>
      </c>
      <c r="R841">
        <v>0</v>
      </c>
      <c r="S841">
        <v>40204</v>
      </c>
      <c r="T841">
        <v>11</v>
      </c>
      <c r="U841">
        <v>0</v>
      </c>
      <c r="V841">
        <v>2</v>
      </c>
      <c r="W841">
        <v>1</v>
      </c>
      <c r="X841">
        <v>0</v>
      </c>
      <c r="Y841">
        <v>2</v>
      </c>
      <c r="Z841">
        <f>IF(OR(P841=1,NOT(ISNA((MATCH(S841,Sheet4!H$2:H$57,0))))),1,0)</f>
        <v>1</v>
      </c>
    </row>
    <row r="842" spans="1:26" x14ac:dyDescent="0.3">
      <c r="A842">
        <v>2021</v>
      </c>
      <c r="B842" t="str">
        <v>April</v>
      </c>
      <c r="C842">
        <v>1</v>
      </c>
      <c r="D842" t="b">
        <v>1</v>
      </c>
      <c r="E842">
        <v>0</v>
      </c>
      <c r="F842">
        <v>40205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N842">
        <v>2021</v>
      </c>
      <c r="O842" t="s">
        <v>153</v>
      </c>
      <c r="P842">
        <v>1</v>
      </c>
      <c r="Q842" t="b">
        <v>1</v>
      </c>
      <c r="R842">
        <v>0</v>
      </c>
      <c r="S842">
        <v>40205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f>IF(OR(P842=1,NOT(ISNA((MATCH(S842,Sheet4!H$2:H$57,0))))),1,0)</f>
        <v>1</v>
      </c>
    </row>
    <row r="843" spans="1:26" x14ac:dyDescent="0.3">
      <c r="A843">
        <v>2021</v>
      </c>
      <c r="B843" t="str">
        <v>April</v>
      </c>
      <c r="C843">
        <v>1</v>
      </c>
      <c r="D843" t="b">
        <v>1</v>
      </c>
      <c r="E843">
        <v>0</v>
      </c>
      <c r="F843">
        <v>40206</v>
      </c>
      <c r="G843">
        <v>12</v>
      </c>
      <c r="H843">
        <v>0</v>
      </c>
      <c r="I843">
        <v>5</v>
      </c>
      <c r="J843">
        <v>3</v>
      </c>
      <c r="K843">
        <v>0</v>
      </c>
      <c r="L843">
        <v>4</v>
      </c>
      <c r="N843">
        <v>2021</v>
      </c>
      <c r="O843" t="s">
        <v>153</v>
      </c>
      <c r="P843">
        <v>1</v>
      </c>
      <c r="Q843" t="b">
        <v>1</v>
      </c>
      <c r="R843">
        <v>0</v>
      </c>
      <c r="S843">
        <v>40206</v>
      </c>
      <c r="T843">
        <v>12</v>
      </c>
      <c r="U843">
        <v>0</v>
      </c>
      <c r="V843">
        <v>5</v>
      </c>
      <c r="W843">
        <v>3</v>
      </c>
      <c r="X843">
        <v>0</v>
      </c>
      <c r="Y843">
        <v>4</v>
      </c>
      <c r="Z843">
        <f>IF(OR(P843=1,NOT(ISNA((MATCH(S843,Sheet4!H$2:H$57,0))))),1,0)</f>
        <v>1</v>
      </c>
    </row>
    <row r="844" spans="1:26" x14ac:dyDescent="0.3">
      <c r="A844">
        <v>2021</v>
      </c>
      <c r="B844" t="str">
        <v>April</v>
      </c>
      <c r="C844">
        <v>1</v>
      </c>
      <c r="D844" t="b">
        <v>1</v>
      </c>
      <c r="E844">
        <v>0</v>
      </c>
      <c r="F844">
        <v>40207</v>
      </c>
      <c r="G844">
        <v>27</v>
      </c>
      <c r="H844">
        <v>0</v>
      </c>
      <c r="I844">
        <v>4</v>
      </c>
      <c r="J844">
        <v>2</v>
      </c>
      <c r="K844">
        <v>0</v>
      </c>
      <c r="L844">
        <v>3</v>
      </c>
      <c r="N844">
        <v>2021</v>
      </c>
      <c r="O844" t="s">
        <v>153</v>
      </c>
      <c r="P844">
        <v>1</v>
      </c>
      <c r="Q844" t="b">
        <v>1</v>
      </c>
      <c r="R844">
        <v>0</v>
      </c>
      <c r="S844">
        <v>40207</v>
      </c>
      <c r="T844">
        <v>27</v>
      </c>
      <c r="U844">
        <v>0</v>
      </c>
      <c r="V844">
        <v>4</v>
      </c>
      <c r="W844">
        <v>2</v>
      </c>
      <c r="X844">
        <v>0</v>
      </c>
      <c r="Y844">
        <v>3</v>
      </c>
      <c r="Z844">
        <f>IF(OR(P844=1,NOT(ISNA((MATCH(S844,Sheet4!H$2:H$57,0))))),1,0)</f>
        <v>1</v>
      </c>
    </row>
    <row r="845" spans="1:26" x14ac:dyDescent="0.3">
      <c r="A845">
        <v>2021</v>
      </c>
      <c r="B845" t="str">
        <v>April</v>
      </c>
      <c r="C845">
        <v>1</v>
      </c>
      <c r="D845" t="b">
        <v>1</v>
      </c>
      <c r="E845">
        <v>0</v>
      </c>
      <c r="F845">
        <v>40208</v>
      </c>
      <c r="G845">
        <v>20</v>
      </c>
      <c r="H845">
        <v>0</v>
      </c>
      <c r="I845">
        <v>7</v>
      </c>
      <c r="J845">
        <v>4</v>
      </c>
      <c r="K845">
        <v>0</v>
      </c>
      <c r="L845">
        <v>2</v>
      </c>
      <c r="N845">
        <v>2021</v>
      </c>
      <c r="O845" t="s">
        <v>153</v>
      </c>
      <c r="P845">
        <v>1</v>
      </c>
      <c r="Q845" t="b">
        <v>1</v>
      </c>
      <c r="R845">
        <v>0</v>
      </c>
      <c r="S845">
        <v>40208</v>
      </c>
      <c r="T845">
        <v>20</v>
      </c>
      <c r="U845">
        <v>0</v>
      </c>
      <c r="V845">
        <v>7</v>
      </c>
      <c r="W845">
        <v>4</v>
      </c>
      <c r="X845">
        <v>0</v>
      </c>
      <c r="Y845">
        <v>2</v>
      </c>
      <c r="Z845">
        <f>IF(OR(P845=1,NOT(ISNA((MATCH(S845,Sheet4!H$2:H$57,0))))),1,0)</f>
        <v>1</v>
      </c>
    </row>
    <row r="846" spans="1:26" x14ac:dyDescent="0.3">
      <c r="A846">
        <v>2021</v>
      </c>
      <c r="B846" t="str">
        <v>April</v>
      </c>
      <c r="C846">
        <v>1</v>
      </c>
      <c r="D846" t="b">
        <v>1</v>
      </c>
      <c r="E846">
        <v>0</v>
      </c>
      <c r="F846">
        <v>40209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N846">
        <v>2021</v>
      </c>
      <c r="O846" t="s">
        <v>153</v>
      </c>
      <c r="P846">
        <v>1</v>
      </c>
      <c r="Q846" t="b">
        <v>1</v>
      </c>
      <c r="R846">
        <v>0</v>
      </c>
      <c r="S846">
        <v>40209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f>IF(OR(P846=1,NOT(ISNA((MATCH(S846,Sheet4!H$2:H$57,0))))),1,0)</f>
        <v>1</v>
      </c>
    </row>
    <row r="847" spans="1:26" x14ac:dyDescent="0.3">
      <c r="A847">
        <v>2021</v>
      </c>
      <c r="B847" t="str">
        <v>April</v>
      </c>
      <c r="C847">
        <v>1</v>
      </c>
      <c r="D847" t="b">
        <v>1</v>
      </c>
      <c r="E847">
        <v>0</v>
      </c>
      <c r="F847">
        <v>40210</v>
      </c>
      <c r="G847">
        <v>21</v>
      </c>
      <c r="H847">
        <v>0</v>
      </c>
      <c r="I847">
        <v>7</v>
      </c>
      <c r="J847">
        <v>5</v>
      </c>
      <c r="K847">
        <v>0</v>
      </c>
      <c r="L847">
        <v>2</v>
      </c>
      <c r="N847">
        <v>2021</v>
      </c>
      <c r="O847" t="s">
        <v>153</v>
      </c>
      <c r="P847">
        <v>1</v>
      </c>
      <c r="Q847" t="b">
        <v>1</v>
      </c>
      <c r="R847">
        <v>0</v>
      </c>
      <c r="S847">
        <v>40210</v>
      </c>
      <c r="T847">
        <v>21</v>
      </c>
      <c r="U847">
        <v>0</v>
      </c>
      <c r="V847">
        <v>7</v>
      </c>
      <c r="W847">
        <v>5</v>
      </c>
      <c r="X847">
        <v>0</v>
      </c>
      <c r="Y847">
        <v>2</v>
      </c>
      <c r="Z847">
        <f>IF(OR(P847=1,NOT(ISNA((MATCH(S847,Sheet4!H$2:H$57,0))))),1,0)</f>
        <v>1</v>
      </c>
    </row>
    <row r="848" spans="1:26" x14ac:dyDescent="0.3">
      <c r="A848">
        <v>2021</v>
      </c>
      <c r="B848" t="str">
        <v>April</v>
      </c>
      <c r="C848">
        <v>1</v>
      </c>
      <c r="D848" t="b">
        <v>1</v>
      </c>
      <c r="E848">
        <v>0</v>
      </c>
      <c r="F848">
        <v>40211</v>
      </c>
      <c r="G848">
        <v>32</v>
      </c>
      <c r="H848">
        <v>0</v>
      </c>
      <c r="I848">
        <v>7</v>
      </c>
      <c r="J848">
        <v>1</v>
      </c>
      <c r="K848">
        <v>0</v>
      </c>
      <c r="L848">
        <v>3</v>
      </c>
      <c r="N848">
        <v>2021</v>
      </c>
      <c r="O848" t="s">
        <v>153</v>
      </c>
      <c r="P848">
        <v>1</v>
      </c>
      <c r="Q848" t="b">
        <v>1</v>
      </c>
      <c r="R848">
        <v>0</v>
      </c>
      <c r="S848">
        <v>40211</v>
      </c>
      <c r="T848">
        <v>32</v>
      </c>
      <c r="U848">
        <v>0</v>
      </c>
      <c r="V848">
        <v>7</v>
      </c>
      <c r="W848">
        <v>1</v>
      </c>
      <c r="X848">
        <v>0</v>
      </c>
      <c r="Y848">
        <v>3</v>
      </c>
      <c r="Z848">
        <f>IF(OR(P848=1,NOT(ISNA((MATCH(S848,Sheet4!H$2:H$57,0))))),1,0)</f>
        <v>1</v>
      </c>
    </row>
    <row r="849" spans="1:26" x14ac:dyDescent="0.3">
      <c r="A849">
        <v>2021</v>
      </c>
      <c r="B849" t="str">
        <v>April</v>
      </c>
      <c r="C849">
        <v>1</v>
      </c>
      <c r="D849" t="b">
        <v>1</v>
      </c>
      <c r="E849">
        <v>0</v>
      </c>
      <c r="F849">
        <v>40212</v>
      </c>
      <c r="G849">
        <v>30</v>
      </c>
      <c r="H849">
        <v>0</v>
      </c>
      <c r="I849">
        <v>8</v>
      </c>
      <c r="J849">
        <v>4</v>
      </c>
      <c r="K849">
        <v>0</v>
      </c>
      <c r="L849">
        <v>3</v>
      </c>
      <c r="N849">
        <v>2021</v>
      </c>
      <c r="O849" t="s">
        <v>153</v>
      </c>
      <c r="P849">
        <v>1</v>
      </c>
      <c r="Q849" t="b">
        <v>1</v>
      </c>
      <c r="R849">
        <v>0</v>
      </c>
      <c r="S849">
        <v>40212</v>
      </c>
      <c r="T849">
        <v>30</v>
      </c>
      <c r="U849">
        <v>0</v>
      </c>
      <c r="V849">
        <v>8</v>
      </c>
      <c r="W849">
        <v>4</v>
      </c>
      <c r="X849">
        <v>0</v>
      </c>
      <c r="Y849">
        <v>3</v>
      </c>
      <c r="Z849">
        <f>IF(OR(P849=1,NOT(ISNA((MATCH(S849,Sheet4!H$2:H$57,0))))),1,0)</f>
        <v>1</v>
      </c>
    </row>
    <row r="850" spans="1:26" x14ac:dyDescent="0.3">
      <c r="A850">
        <v>2021</v>
      </c>
      <c r="B850" t="str">
        <v>April</v>
      </c>
      <c r="C850">
        <v>1</v>
      </c>
      <c r="D850" t="b">
        <v>1</v>
      </c>
      <c r="E850">
        <v>0</v>
      </c>
      <c r="F850">
        <v>40213</v>
      </c>
      <c r="G850">
        <v>35</v>
      </c>
      <c r="H850">
        <v>0</v>
      </c>
      <c r="I850">
        <v>6</v>
      </c>
      <c r="J850">
        <v>2</v>
      </c>
      <c r="K850">
        <v>0</v>
      </c>
      <c r="L850">
        <v>11</v>
      </c>
      <c r="N850">
        <v>2021</v>
      </c>
      <c r="O850" t="s">
        <v>153</v>
      </c>
      <c r="P850">
        <v>1</v>
      </c>
      <c r="Q850" t="b">
        <v>1</v>
      </c>
      <c r="R850">
        <v>0</v>
      </c>
      <c r="S850">
        <v>40213</v>
      </c>
      <c r="T850">
        <v>35</v>
      </c>
      <c r="U850">
        <v>0</v>
      </c>
      <c r="V850">
        <v>6</v>
      </c>
      <c r="W850">
        <v>2</v>
      </c>
      <c r="X850">
        <v>0</v>
      </c>
      <c r="Y850">
        <v>11</v>
      </c>
      <c r="Z850">
        <f>IF(OR(P850=1,NOT(ISNA((MATCH(S850,Sheet4!H$2:H$57,0))))),1,0)</f>
        <v>1</v>
      </c>
    </row>
    <row r="851" spans="1:26" x14ac:dyDescent="0.3">
      <c r="A851">
        <v>2021</v>
      </c>
      <c r="B851" t="str">
        <v>April</v>
      </c>
      <c r="C851">
        <v>1</v>
      </c>
      <c r="D851" t="b">
        <v>1</v>
      </c>
      <c r="E851">
        <v>0</v>
      </c>
      <c r="F851">
        <v>40214</v>
      </c>
      <c r="G851">
        <v>83</v>
      </c>
      <c r="H851">
        <v>0</v>
      </c>
      <c r="I851">
        <v>24</v>
      </c>
      <c r="J851">
        <v>14</v>
      </c>
      <c r="K851">
        <v>0</v>
      </c>
      <c r="L851">
        <v>9</v>
      </c>
      <c r="N851">
        <v>2021</v>
      </c>
      <c r="O851" t="s">
        <v>153</v>
      </c>
      <c r="P851">
        <v>1</v>
      </c>
      <c r="Q851" t="b">
        <v>1</v>
      </c>
      <c r="R851">
        <v>0</v>
      </c>
      <c r="S851">
        <v>40214</v>
      </c>
      <c r="T851">
        <v>83</v>
      </c>
      <c r="U851">
        <v>0</v>
      </c>
      <c r="V851">
        <v>24</v>
      </c>
      <c r="W851">
        <v>14</v>
      </c>
      <c r="X851">
        <v>0</v>
      </c>
      <c r="Y851">
        <v>9</v>
      </c>
      <c r="Z851">
        <f>IF(OR(P851=1,NOT(ISNA((MATCH(S851,Sheet4!H$2:H$57,0))))),1,0)</f>
        <v>1</v>
      </c>
    </row>
    <row r="852" spans="1:26" x14ac:dyDescent="0.3">
      <c r="A852">
        <v>2021</v>
      </c>
      <c r="B852" t="str">
        <v>April</v>
      </c>
      <c r="C852">
        <v>1</v>
      </c>
      <c r="D852" t="b">
        <v>1</v>
      </c>
      <c r="E852">
        <v>0</v>
      </c>
      <c r="F852">
        <v>40215</v>
      </c>
      <c r="G852">
        <v>22</v>
      </c>
      <c r="H852">
        <v>0</v>
      </c>
      <c r="I852">
        <v>6</v>
      </c>
      <c r="J852">
        <v>4</v>
      </c>
      <c r="K852">
        <v>0</v>
      </c>
      <c r="L852">
        <v>3</v>
      </c>
      <c r="N852">
        <v>2021</v>
      </c>
      <c r="O852" t="s">
        <v>153</v>
      </c>
      <c r="P852">
        <v>1</v>
      </c>
      <c r="Q852" t="b">
        <v>1</v>
      </c>
      <c r="R852">
        <v>0</v>
      </c>
      <c r="S852">
        <v>40215</v>
      </c>
      <c r="T852">
        <v>22</v>
      </c>
      <c r="U852">
        <v>0</v>
      </c>
      <c r="V852">
        <v>6</v>
      </c>
      <c r="W852">
        <v>4</v>
      </c>
      <c r="X852">
        <v>0</v>
      </c>
      <c r="Y852">
        <v>3</v>
      </c>
      <c r="Z852">
        <f>IF(OR(P852=1,NOT(ISNA((MATCH(S852,Sheet4!H$2:H$57,0))))),1,0)</f>
        <v>1</v>
      </c>
    </row>
    <row r="853" spans="1:26" x14ac:dyDescent="0.3">
      <c r="A853">
        <v>2021</v>
      </c>
      <c r="B853" t="str">
        <v>April</v>
      </c>
      <c r="C853">
        <v>1</v>
      </c>
      <c r="D853" t="b">
        <v>1</v>
      </c>
      <c r="E853">
        <v>0</v>
      </c>
      <c r="F853">
        <v>40216</v>
      </c>
      <c r="G853">
        <v>71</v>
      </c>
      <c r="H853">
        <v>0</v>
      </c>
      <c r="I853">
        <v>11</v>
      </c>
      <c r="J853">
        <v>6</v>
      </c>
      <c r="K853">
        <v>0</v>
      </c>
      <c r="L853">
        <v>11</v>
      </c>
      <c r="N853">
        <v>2021</v>
      </c>
      <c r="O853" t="s">
        <v>153</v>
      </c>
      <c r="P853">
        <v>1</v>
      </c>
      <c r="Q853" t="b">
        <v>1</v>
      </c>
      <c r="R853">
        <v>0</v>
      </c>
      <c r="S853">
        <v>40216</v>
      </c>
      <c r="T853">
        <v>71</v>
      </c>
      <c r="U853">
        <v>0</v>
      </c>
      <c r="V853">
        <v>11</v>
      </c>
      <c r="W853">
        <v>6</v>
      </c>
      <c r="X853">
        <v>0</v>
      </c>
      <c r="Y853">
        <v>11</v>
      </c>
      <c r="Z853">
        <f>IF(OR(P853=1,NOT(ISNA((MATCH(S853,Sheet4!H$2:H$57,0))))),1,0)</f>
        <v>1</v>
      </c>
    </row>
    <row r="854" spans="1:26" x14ac:dyDescent="0.3">
      <c r="A854">
        <v>2021</v>
      </c>
      <c r="B854" t="str">
        <v>April</v>
      </c>
      <c r="C854">
        <v>1</v>
      </c>
      <c r="D854" t="b">
        <v>1</v>
      </c>
      <c r="E854">
        <v>0</v>
      </c>
      <c r="F854">
        <v>40217</v>
      </c>
      <c r="G854">
        <v>6</v>
      </c>
      <c r="H854">
        <v>0</v>
      </c>
      <c r="I854">
        <v>2</v>
      </c>
      <c r="J854">
        <v>1</v>
      </c>
      <c r="K854">
        <v>0</v>
      </c>
      <c r="L854">
        <v>0</v>
      </c>
      <c r="N854">
        <v>2021</v>
      </c>
      <c r="O854" t="s">
        <v>153</v>
      </c>
      <c r="P854">
        <v>1</v>
      </c>
      <c r="Q854" t="b">
        <v>1</v>
      </c>
      <c r="R854">
        <v>0</v>
      </c>
      <c r="S854">
        <v>40217</v>
      </c>
      <c r="T854">
        <v>6</v>
      </c>
      <c r="U854">
        <v>0</v>
      </c>
      <c r="V854">
        <v>2</v>
      </c>
      <c r="W854">
        <v>1</v>
      </c>
      <c r="X854">
        <v>0</v>
      </c>
      <c r="Y854">
        <v>0</v>
      </c>
      <c r="Z854">
        <f>IF(OR(P854=1,NOT(ISNA((MATCH(S854,Sheet4!H$2:H$57,0))))),1,0)</f>
        <v>1</v>
      </c>
    </row>
    <row r="855" spans="1:26" x14ac:dyDescent="0.3">
      <c r="A855">
        <v>2021</v>
      </c>
      <c r="B855" t="str">
        <v>April</v>
      </c>
      <c r="C855">
        <v>1</v>
      </c>
      <c r="D855" t="b">
        <v>1</v>
      </c>
      <c r="E855">
        <v>0</v>
      </c>
      <c r="F855">
        <v>40218</v>
      </c>
      <c r="G855">
        <v>51</v>
      </c>
      <c r="H855">
        <v>0</v>
      </c>
      <c r="I855">
        <v>8</v>
      </c>
      <c r="J855">
        <v>6</v>
      </c>
      <c r="K855">
        <v>0</v>
      </c>
      <c r="L855">
        <v>4</v>
      </c>
      <c r="N855">
        <v>2021</v>
      </c>
      <c r="O855" t="s">
        <v>153</v>
      </c>
      <c r="P855">
        <v>1</v>
      </c>
      <c r="Q855" t="b">
        <v>1</v>
      </c>
      <c r="R855">
        <v>0</v>
      </c>
      <c r="S855">
        <v>40218</v>
      </c>
      <c r="T855">
        <v>51</v>
      </c>
      <c r="U855">
        <v>0</v>
      </c>
      <c r="V855">
        <v>8</v>
      </c>
      <c r="W855">
        <v>6</v>
      </c>
      <c r="X855">
        <v>0</v>
      </c>
      <c r="Y855">
        <v>4</v>
      </c>
      <c r="Z855">
        <f>IF(OR(P855=1,NOT(ISNA((MATCH(S855,Sheet4!H$2:H$57,0))))),1,0)</f>
        <v>1</v>
      </c>
    </row>
    <row r="856" spans="1:26" x14ac:dyDescent="0.3">
      <c r="A856">
        <v>2021</v>
      </c>
      <c r="B856" t="str">
        <v>April</v>
      </c>
      <c r="C856">
        <v>1</v>
      </c>
      <c r="D856" t="b">
        <v>1</v>
      </c>
      <c r="E856">
        <v>0</v>
      </c>
      <c r="F856">
        <v>40219</v>
      </c>
      <c r="G856">
        <v>111</v>
      </c>
      <c r="H856">
        <v>0</v>
      </c>
      <c r="I856">
        <v>11</v>
      </c>
      <c r="J856">
        <v>3</v>
      </c>
      <c r="K856">
        <v>0</v>
      </c>
      <c r="L856">
        <v>6</v>
      </c>
      <c r="N856">
        <v>2021</v>
      </c>
      <c r="O856" t="s">
        <v>153</v>
      </c>
      <c r="P856">
        <v>1</v>
      </c>
      <c r="Q856" t="b">
        <v>1</v>
      </c>
      <c r="R856">
        <v>0</v>
      </c>
      <c r="S856">
        <v>40219</v>
      </c>
      <c r="T856">
        <v>111</v>
      </c>
      <c r="U856">
        <v>0</v>
      </c>
      <c r="V856">
        <v>11</v>
      </c>
      <c r="W856">
        <v>3</v>
      </c>
      <c r="X856">
        <v>0</v>
      </c>
      <c r="Y856">
        <v>6</v>
      </c>
      <c r="Z856">
        <f>IF(OR(P856=1,NOT(ISNA((MATCH(S856,Sheet4!H$2:H$57,0))))),1,0)</f>
        <v>1</v>
      </c>
    </row>
    <row r="857" spans="1:26" x14ac:dyDescent="0.3">
      <c r="A857">
        <v>2021</v>
      </c>
      <c r="B857" t="str">
        <v>April</v>
      </c>
      <c r="C857">
        <v>1</v>
      </c>
      <c r="D857" t="b">
        <v>1</v>
      </c>
      <c r="E857">
        <v>0</v>
      </c>
      <c r="F857">
        <v>40220</v>
      </c>
      <c r="G857">
        <v>26</v>
      </c>
      <c r="H857">
        <v>0</v>
      </c>
      <c r="I857">
        <v>4</v>
      </c>
      <c r="J857">
        <v>1</v>
      </c>
      <c r="K857">
        <v>0</v>
      </c>
      <c r="L857">
        <v>2</v>
      </c>
      <c r="N857">
        <v>2021</v>
      </c>
      <c r="O857" t="s">
        <v>153</v>
      </c>
      <c r="P857">
        <v>1</v>
      </c>
      <c r="Q857" t="b">
        <v>1</v>
      </c>
      <c r="R857">
        <v>0</v>
      </c>
      <c r="S857">
        <v>40220</v>
      </c>
      <c r="T857">
        <v>26</v>
      </c>
      <c r="U857">
        <v>0</v>
      </c>
      <c r="V857">
        <v>4</v>
      </c>
      <c r="W857">
        <v>1</v>
      </c>
      <c r="X857">
        <v>0</v>
      </c>
      <c r="Y857">
        <v>2</v>
      </c>
      <c r="Z857">
        <f>IF(OR(P857=1,NOT(ISNA((MATCH(S857,Sheet4!H$2:H$57,0))))),1,0)</f>
        <v>1</v>
      </c>
    </row>
    <row r="858" spans="1:26" x14ac:dyDescent="0.3">
      <c r="A858">
        <v>2021</v>
      </c>
      <c r="B858" t="str">
        <v>April</v>
      </c>
      <c r="C858">
        <v>1</v>
      </c>
      <c r="D858" t="b">
        <v>1</v>
      </c>
      <c r="E858">
        <v>0</v>
      </c>
      <c r="F858">
        <v>40222</v>
      </c>
      <c r="G858">
        <v>21</v>
      </c>
      <c r="H858">
        <v>0</v>
      </c>
      <c r="I858">
        <v>6</v>
      </c>
      <c r="J858">
        <v>5</v>
      </c>
      <c r="K858">
        <v>0</v>
      </c>
      <c r="L858">
        <v>1</v>
      </c>
      <c r="N858">
        <v>2021</v>
      </c>
      <c r="O858" t="s">
        <v>153</v>
      </c>
      <c r="P858">
        <v>1</v>
      </c>
      <c r="Q858" t="b">
        <v>1</v>
      </c>
      <c r="R858">
        <v>0</v>
      </c>
      <c r="S858">
        <v>40222</v>
      </c>
      <c r="T858">
        <v>21</v>
      </c>
      <c r="U858">
        <v>0</v>
      </c>
      <c r="V858">
        <v>6</v>
      </c>
      <c r="W858">
        <v>5</v>
      </c>
      <c r="X858">
        <v>0</v>
      </c>
      <c r="Y858">
        <v>1</v>
      </c>
      <c r="Z858">
        <f>IF(OR(P858=1,NOT(ISNA((MATCH(S858,Sheet4!H$2:H$57,0))))),1,0)</f>
        <v>1</v>
      </c>
    </row>
    <row r="859" spans="1:26" x14ac:dyDescent="0.3">
      <c r="A859">
        <v>2021</v>
      </c>
      <c r="B859" t="str">
        <v>April</v>
      </c>
      <c r="C859">
        <v>1</v>
      </c>
      <c r="D859" t="b">
        <v>1</v>
      </c>
      <c r="E859">
        <v>0</v>
      </c>
      <c r="F859">
        <v>40223</v>
      </c>
      <c r="G859">
        <v>33</v>
      </c>
      <c r="H859">
        <v>0</v>
      </c>
      <c r="I859">
        <v>7</v>
      </c>
      <c r="J859">
        <v>5</v>
      </c>
      <c r="K859">
        <v>0</v>
      </c>
      <c r="L859">
        <v>1</v>
      </c>
      <c r="N859">
        <v>2021</v>
      </c>
      <c r="O859" t="s">
        <v>153</v>
      </c>
      <c r="P859">
        <v>1</v>
      </c>
      <c r="Q859" t="b">
        <v>1</v>
      </c>
      <c r="R859">
        <v>0</v>
      </c>
      <c r="S859">
        <v>40223</v>
      </c>
      <c r="T859">
        <v>33</v>
      </c>
      <c r="U859">
        <v>0</v>
      </c>
      <c r="V859">
        <v>7</v>
      </c>
      <c r="W859">
        <v>5</v>
      </c>
      <c r="X859">
        <v>0</v>
      </c>
      <c r="Y859">
        <v>1</v>
      </c>
      <c r="Z859">
        <f>IF(OR(P859=1,NOT(ISNA((MATCH(S859,Sheet4!H$2:H$57,0))))),1,0)</f>
        <v>1</v>
      </c>
    </row>
    <row r="860" spans="1:26" x14ac:dyDescent="0.3">
      <c r="A860">
        <v>2021</v>
      </c>
      <c r="B860" t="str">
        <v>April</v>
      </c>
      <c r="C860">
        <v>1</v>
      </c>
      <c r="D860" t="b">
        <v>1</v>
      </c>
      <c r="E860">
        <v>0</v>
      </c>
      <c r="F860">
        <v>40228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2</v>
      </c>
      <c r="N860">
        <v>2021</v>
      </c>
      <c r="O860" t="s">
        <v>153</v>
      </c>
      <c r="P860">
        <v>1</v>
      </c>
      <c r="Q860" t="b">
        <v>1</v>
      </c>
      <c r="R860">
        <v>0</v>
      </c>
      <c r="S860">
        <v>40228</v>
      </c>
      <c r="T860">
        <v>4</v>
      </c>
      <c r="U860">
        <v>0</v>
      </c>
      <c r="V860">
        <v>0</v>
      </c>
      <c r="W860">
        <v>0</v>
      </c>
      <c r="X860">
        <v>0</v>
      </c>
      <c r="Y860">
        <v>2</v>
      </c>
      <c r="Z860">
        <f>IF(OR(P860=1,NOT(ISNA((MATCH(S860,Sheet4!H$2:H$57,0))))),1,0)</f>
        <v>1</v>
      </c>
    </row>
    <row r="861" spans="1:26" x14ac:dyDescent="0.3">
      <c r="A861">
        <v>2021</v>
      </c>
      <c r="B861" t="str">
        <v>April</v>
      </c>
      <c r="C861">
        <v>1</v>
      </c>
      <c r="D861" t="b">
        <v>1</v>
      </c>
      <c r="E861">
        <v>0</v>
      </c>
      <c r="F861">
        <v>40229</v>
      </c>
      <c r="G861">
        <v>11</v>
      </c>
      <c r="H861">
        <v>0</v>
      </c>
      <c r="I861">
        <v>2</v>
      </c>
      <c r="J861">
        <v>1</v>
      </c>
      <c r="K861">
        <v>0</v>
      </c>
      <c r="L861">
        <v>2</v>
      </c>
      <c r="N861">
        <v>2021</v>
      </c>
      <c r="O861" t="s">
        <v>153</v>
      </c>
      <c r="P861">
        <v>1</v>
      </c>
      <c r="Q861" t="b">
        <v>1</v>
      </c>
      <c r="R861">
        <v>0</v>
      </c>
      <c r="S861">
        <v>40229</v>
      </c>
      <c r="T861">
        <v>11</v>
      </c>
      <c r="U861">
        <v>0</v>
      </c>
      <c r="V861">
        <v>2</v>
      </c>
      <c r="W861">
        <v>1</v>
      </c>
      <c r="X861">
        <v>0</v>
      </c>
      <c r="Y861">
        <v>2</v>
      </c>
      <c r="Z861">
        <f>IF(OR(P861=1,NOT(ISNA((MATCH(S861,Sheet4!H$2:H$57,0))))),1,0)</f>
        <v>1</v>
      </c>
    </row>
    <row r="862" spans="1:26" x14ac:dyDescent="0.3">
      <c r="A862">
        <v>2021</v>
      </c>
      <c r="B862" t="str">
        <v>April</v>
      </c>
      <c r="C862">
        <v>1</v>
      </c>
      <c r="D862" t="b">
        <v>1</v>
      </c>
      <c r="E862">
        <v>0</v>
      </c>
      <c r="F862">
        <v>40233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N862">
        <v>2021</v>
      </c>
      <c r="O862" t="s">
        <v>153</v>
      </c>
      <c r="P862">
        <v>1</v>
      </c>
      <c r="Q862" t="b">
        <v>1</v>
      </c>
      <c r="R862">
        <v>0</v>
      </c>
      <c r="S862">
        <v>40233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f>IF(OR(P862=1,NOT(ISNA((MATCH(S862,Sheet4!H$2:H$57,0))))),1,0)</f>
        <v>1</v>
      </c>
    </row>
    <row r="863" spans="1:26" x14ac:dyDescent="0.3">
      <c r="A863">
        <v>2021</v>
      </c>
      <c r="B863" t="str">
        <v>April</v>
      </c>
      <c r="C863">
        <v>1</v>
      </c>
      <c r="D863" t="b">
        <v>1</v>
      </c>
      <c r="E863">
        <v>0</v>
      </c>
      <c r="F863">
        <v>40241</v>
      </c>
      <c r="G863">
        <v>20</v>
      </c>
      <c r="H863">
        <v>0</v>
      </c>
      <c r="I863">
        <v>4</v>
      </c>
      <c r="J863">
        <v>1</v>
      </c>
      <c r="K863">
        <v>0</v>
      </c>
      <c r="L863">
        <v>1</v>
      </c>
      <c r="N863">
        <v>2021</v>
      </c>
      <c r="O863" t="s">
        <v>153</v>
      </c>
      <c r="P863">
        <v>1</v>
      </c>
      <c r="Q863" t="b">
        <v>1</v>
      </c>
      <c r="R863">
        <v>0</v>
      </c>
      <c r="S863">
        <v>40241</v>
      </c>
      <c r="T863">
        <v>20</v>
      </c>
      <c r="U863">
        <v>0</v>
      </c>
      <c r="V863">
        <v>4</v>
      </c>
      <c r="W863">
        <v>1</v>
      </c>
      <c r="X863">
        <v>0</v>
      </c>
      <c r="Y863">
        <v>1</v>
      </c>
      <c r="Z863">
        <f>IF(OR(P863=1,NOT(ISNA((MATCH(S863,Sheet4!H$2:H$57,0))))),1,0)</f>
        <v>1</v>
      </c>
    </row>
    <row r="864" spans="1:26" x14ac:dyDescent="0.3">
      <c r="A864">
        <v>2021</v>
      </c>
      <c r="B864" t="str">
        <v>April</v>
      </c>
      <c r="C864">
        <v>1</v>
      </c>
      <c r="D864" t="b">
        <v>1</v>
      </c>
      <c r="E864">
        <v>0</v>
      </c>
      <c r="F864">
        <v>40242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1</v>
      </c>
      <c r="N864">
        <v>2021</v>
      </c>
      <c r="O864" t="s">
        <v>153</v>
      </c>
      <c r="P864">
        <v>1</v>
      </c>
      <c r="Q864" t="b">
        <v>1</v>
      </c>
      <c r="R864">
        <v>0</v>
      </c>
      <c r="S864">
        <v>40242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1</v>
      </c>
      <c r="Z864">
        <f>IF(OR(P864=1,NOT(ISNA((MATCH(S864,Sheet4!H$2:H$57,0))))),1,0)</f>
        <v>1</v>
      </c>
    </row>
    <row r="865" spans="1:26" x14ac:dyDescent="0.3">
      <c r="A865">
        <v>2021</v>
      </c>
      <c r="B865" t="str">
        <v>April</v>
      </c>
      <c r="C865">
        <v>1</v>
      </c>
      <c r="D865" t="b">
        <v>1</v>
      </c>
      <c r="E865">
        <v>0</v>
      </c>
      <c r="F865">
        <v>40243</v>
      </c>
      <c r="G865">
        <v>8</v>
      </c>
      <c r="H865">
        <v>0</v>
      </c>
      <c r="I865">
        <v>3</v>
      </c>
      <c r="J865">
        <v>0</v>
      </c>
      <c r="K865">
        <v>0</v>
      </c>
      <c r="L865">
        <v>2</v>
      </c>
      <c r="N865">
        <v>2021</v>
      </c>
      <c r="O865" t="s">
        <v>153</v>
      </c>
      <c r="P865">
        <v>1</v>
      </c>
      <c r="Q865" t="b">
        <v>1</v>
      </c>
      <c r="R865">
        <v>0</v>
      </c>
      <c r="S865">
        <v>40243</v>
      </c>
      <c r="T865">
        <v>8</v>
      </c>
      <c r="U865">
        <v>0</v>
      </c>
      <c r="V865">
        <v>3</v>
      </c>
      <c r="W865">
        <v>0</v>
      </c>
      <c r="X865">
        <v>0</v>
      </c>
      <c r="Y865">
        <v>2</v>
      </c>
      <c r="Z865">
        <f>IF(OR(P865=1,NOT(ISNA((MATCH(S865,Sheet4!H$2:H$57,0))))),1,0)</f>
        <v>1</v>
      </c>
    </row>
    <row r="866" spans="1:26" x14ac:dyDescent="0.3">
      <c r="A866">
        <v>2021</v>
      </c>
      <c r="B866" t="str">
        <v>April</v>
      </c>
      <c r="C866">
        <v>1</v>
      </c>
      <c r="D866" t="b">
        <v>1</v>
      </c>
      <c r="E866">
        <v>0</v>
      </c>
      <c r="F866">
        <v>40245</v>
      </c>
      <c r="G866">
        <v>3</v>
      </c>
      <c r="H866">
        <v>0</v>
      </c>
      <c r="I866">
        <v>0</v>
      </c>
      <c r="J866">
        <v>0</v>
      </c>
      <c r="K866">
        <v>0</v>
      </c>
      <c r="L866">
        <v>2</v>
      </c>
      <c r="N866">
        <v>2021</v>
      </c>
      <c r="O866" t="s">
        <v>153</v>
      </c>
      <c r="P866">
        <v>1</v>
      </c>
      <c r="Q866" t="b">
        <v>1</v>
      </c>
      <c r="R866">
        <v>0</v>
      </c>
      <c r="S866">
        <v>40245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2</v>
      </c>
      <c r="Z866">
        <f>IF(OR(P866=1,NOT(ISNA((MATCH(S866,Sheet4!H$2:H$57,0))))),1,0)</f>
        <v>1</v>
      </c>
    </row>
    <row r="867" spans="1:26" x14ac:dyDescent="0.3">
      <c r="A867">
        <v>2021</v>
      </c>
      <c r="B867" t="str">
        <v>April</v>
      </c>
      <c r="C867">
        <v>1</v>
      </c>
      <c r="D867" t="b">
        <v>1</v>
      </c>
      <c r="E867">
        <v>0</v>
      </c>
      <c r="F867">
        <v>40258</v>
      </c>
      <c r="G867">
        <v>25</v>
      </c>
      <c r="H867">
        <v>0</v>
      </c>
      <c r="I867">
        <v>4</v>
      </c>
      <c r="J867">
        <v>1</v>
      </c>
      <c r="K867">
        <v>0</v>
      </c>
      <c r="L867">
        <v>3</v>
      </c>
      <c r="N867">
        <v>2021</v>
      </c>
      <c r="O867" t="s">
        <v>153</v>
      </c>
      <c r="P867">
        <v>1</v>
      </c>
      <c r="Q867" t="b">
        <v>1</v>
      </c>
      <c r="R867">
        <v>0</v>
      </c>
      <c r="S867">
        <v>40258</v>
      </c>
      <c r="T867">
        <v>25</v>
      </c>
      <c r="U867">
        <v>0</v>
      </c>
      <c r="V867">
        <v>4</v>
      </c>
      <c r="W867">
        <v>1</v>
      </c>
      <c r="X867">
        <v>0</v>
      </c>
      <c r="Y867">
        <v>3</v>
      </c>
      <c r="Z867">
        <f>IF(OR(P867=1,NOT(ISNA((MATCH(S867,Sheet4!H$2:H$57,0))))),1,0)</f>
        <v>1</v>
      </c>
    </row>
    <row r="868" spans="1:26" x14ac:dyDescent="0.3">
      <c r="A868">
        <v>2021</v>
      </c>
      <c r="B868" t="str">
        <v>April</v>
      </c>
      <c r="C868">
        <v>1</v>
      </c>
      <c r="D868" t="b">
        <v>1</v>
      </c>
      <c r="E868">
        <v>0</v>
      </c>
      <c r="F868">
        <v>40272</v>
      </c>
      <c r="G868">
        <v>22</v>
      </c>
      <c r="H868">
        <v>0</v>
      </c>
      <c r="I868">
        <v>5</v>
      </c>
      <c r="J868">
        <v>3</v>
      </c>
      <c r="K868">
        <v>0</v>
      </c>
      <c r="L868">
        <v>2</v>
      </c>
      <c r="N868">
        <v>2021</v>
      </c>
      <c r="O868" t="s">
        <v>153</v>
      </c>
      <c r="P868">
        <v>1</v>
      </c>
      <c r="Q868" t="b">
        <v>1</v>
      </c>
      <c r="R868">
        <v>0</v>
      </c>
      <c r="S868">
        <v>40272</v>
      </c>
      <c r="T868">
        <v>22</v>
      </c>
      <c r="U868">
        <v>0</v>
      </c>
      <c r="V868">
        <v>5</v>
      </c>
      <c r="W868">
        <v>3</v>
      </c>
      <c r="X868">
        <v>0</v>
      </c>
      <c r="Y868">
        <v>2</v>
      </c>
      <c r="Z868">
        <f>IF(OR(P868=1,NOT(ISNA((MATCH(S868,Sheet4!H$2:H$57,0))))),1,0)</f>
        <v>1</v>
      </c>
    </row>
    <row r="869" spans="1:26" x14ac:dyDescent="0.3">
      <c r="A869">
        <v>2021</v>
      </c>
      <c r="B869" t="str">
        <v>April</v>
      </c>
      <c r="C869">
        <v>1</v>
      </c>
      <c r="D869" t="b">
        <v>1</v>
      </c>
      <c r="E869">
        <v>0</v>
      </c>
      <c r="F869">
        <v>40291</v>
      </c>
      <c r="G869">
        <v>25</v>
      </c>
      <c r="H869">
        <v>0</v>
      </c>
      <c r="I869">
        <v>7</v>
      </c>
      <c r="J869">
        <v>3</v>
      </c>
      <c r="K869">
        <v>0</v>
      </c>
      <c r="L869">
        <v>4</v>
      </c>
      <c r="N869">
        <v>2021</v>
      </c>
      <c r="O869" t="s">
        <v>153</v>
      </c>
      <c r="P869">
        <v>1</v>
      </c>
      <c r="Q869" t="b">
        <v>1</v>
      </c>
      <c r="R869">
        <v>0</v>
      </c>
      <c r="S869">
        <v>40291</v>
      </c>
      <c r="T869">
        <v>25</v>
      </c>
      <c r="U869">
        <v>0</v>
      </c>
      <c r="V869">
        <v>7</v>
      </c>
      <c r="W869">
        <v>3</v>
      </c>
      <c r="X869">
        <v>0</v>
      </c>
      <c r="Y869">
        <v>4</v>
      </c>
      <c r="Z869">
        <f>IF(OR(P869=1,NOT(ISNA((MATCH(S869,Sheet4!H$2:H$57,0))))),1,0)</f>
        <v>1</v>
      </c>
    </row>
    <row r="870" spans="1:26" x14ac:dyDescent="0.3">
      <c r="A870">
        <v>2021</v>
      </c>
      <c r="B870" t="str">
        <v>April</v>
      </c>
      <c r="C870">
        <v>1</v>
      </c>
      <c r="D870" t="b">
        <v>1</v>
      </c>
      <c r="E870">
        <v>0</v>
      </c>
      <c r="F870">
        <v>40299</v>
      </c>
      <c r="G870">
        <v>44</v>
      </c>
      <c r="H870">
        <v>0</v>
      </c>
      <c r="I870">
        <v>6</v>
      </c>
      <c r="J870">
        <v>2</v>
      </c>
      <c r="K870">
        <v>0</v>
      </c>
      <c r="L870">
        <v>0</v>
      </c>
      <c r="N870">
        <v>2021</v>
      </c>
      <c r="O870" t="s">
        <v>153</v>
      </c>
      <c r="P870">
        <v>1</v>
      </c>
      <c r="Q870" t="b">
        <v>1</v>
      </c>
      <c r="R870">
        <v>0</v>
      </c>
      <c r="S870">
        <v>40299</v>
      </c>
      <c r="T870">
        <v>44</v>
      </c>
      <c r="U870">
        <v>0</v>
      </c>
      <c r="V870">
        <v>6</v>
      </c>
      <c r="W870">
        <v>2</v>
      </c>
      <c r="X870">
        <v>0</v>
      </c>
      <c r="Y870">
        <v>0</v>
      </c>
      <c r="Z870">
        <f>IF(OR(P870=1,NOT(ISNA((MATCH(S870,Sheet4!H$2:H$57,0))))),1,0)</f>
        <v>1</v>
      </c>
    </row>
    <row r="871" spans="1:26" x14ac:dyDescent="0.3">
      <c r="A871">
        <v>2021</v>
      </c>
      <c r="B871" t="str">
        <v>April</v>
      </c>
      <c r="C871">
        <v>0</v>
      </c>
      <c r="D871" t="b">
        <v>1</v>
      </c>
      <c r="E871">
        <v>0</v>
      </c>
      <c r="F871">
        <v>97005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N871">
        <v>2021</v>
      </c>
      <c r="O871" t="s">
        <v>153</v>
      </c>
      <c r="P871">
        <v>0</v>
      </c>
      <c r="Q871" t="b">
        <v>1</v>
      </c>
      <c r="R871">
        <v>0</v>
      </c>
      <c r="S871">
        <v>97005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f>IF(OR(P871=1,NOT(ISNA((MATCH(S871,Sheet4!H$2:H$57,0))))),1,0)</f>
        <v>0</v>
      </c>
    </row>
    <row r="872" spans="1:26" x14ac:dyDescent="0.3">
      <c r="A872">
        <v>2021</v>
      </c>
      <c r="B872" t="str">
        <v>April</v>
      </c>
      <c r="C872">
        <v>0</v>
      </c>
      <c r="D872" t="b">
        <v>1</v>
      </c>
      <c r="E872">
        <v>0</v>
      </c>
      <c r="F872">
        <v>40014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N872">
        <v>2021</v>
      </c>
      <c r="O872" t="s">
        <v>153</v>
      </c>
      <c r="P872">
        <v>0</v>
      </c>
      <c r="Q872" t="b">
        <v>1</v>
      </c>
      <c r="R872">
        <v>0</v>
      </c>
      <c r="S872">
        <v>40014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f>IF(OR(P872=1,NOT(ISNA((MATCH(S872,Sheet4!H$2:H$57,0))))),1,0)</f>
        <v>0</v>
      </c>
    </row>
    <row r="873" spans="1:26" x14ac:dyDescent="0.3">
      <c r="A873">
        <v>2021</v>
      </c>
      <c r="B873" t="str">
        <v>April</v>
      </c>
      <c r="C873">
        <v>0</v>
      </c>
      <c r="D873" t="b">
        <v>1</v>
      </c>
      <c r="E873">
        <v>0</v>
      </c>
      <c r="F873">
        <v>40118</v>
      </c>
      <c r="G873">
        <v>10</v>
      </c>
      <c r="H873">
        <v>0</v>
      </c>
      <c r="I873">
        <v>1</v>
      </c>
      <c r="J873">
        <v>1</v>
      </c>
      <c r="K873">
        <v>0</v>
      </c>
      <c r="L873">
        <v>0</v>
      </c>
      <c r="N873">
        <v>2021</v>
      </c>
      <c r="O873" t="s">
        <v>153</v>
      </c>
      <c r="P873">
        <v>0</v>
      </c>
      <c r="Q873" t="b">
        <v>1</v>
      </c>
      <c r="R873">
        <v>0</v>
      </c>
      <c r="S873">
        <v>40118</v>
      </c>
      <c r="T873">
        <v>10</v>
      </c>
      <c r="U873">
        <v>0</v>
      </c>
      <c r="V873">
        <v>1</v>
      </c>
      <c r="W873">
        <v>1</v>
      </c>
      <c r="X873">
        <v>0</v>
      </c>
      <c r="Y873">
        <v>0</v>
      </c>
      <c r="Z873">
        <f>IF(OR(P873=1,NOT(ISNA((MATCH(S873,Sheet4!H$2:H$57,0))))),1,0)</f>
        <v>1</v>
      </c>
    </row>
    <row r="874" spans="1:26" x14ac:dyDescent="0.3">
      <c r="A874">
        <v>2021</v>
      </c>
      <c r="B874" t="str">
        <v>April</v>
      </c>
      <c r="C874">
        <v>0</v>
      </c>
      <c r="D874" t="b">
        <v>1</v>
      </c>
      <c r="E874">
        <v>0</v>
      </c>
      <c r="F874">
        <v>40059</v>
      </c>
      <c r="G874">
        <v>5</v>
      </c>
      <c r="H874">
        <v>0</v>
      </c>
      <c r="I874">
        <v>0</v>
      </c>
      <c r="J874">
        <v>0</v>
      </c>
      <c r="K874">
        <v>0</v>
      </c>
      <c r="L874">
        <v>0</v>
      </c>
      <c r="N874">
        <v>2021</v>
      </c>
      <c r="O874" t="s">
        <v>153</v>
      </c>
      <c r="P874">
        <v>0</v>
      </c>
      <c r="Q874" t="b">
        <v>1</v>
      </c>
      <c r="R874">
        <v>0</v>
      </c>
      <c r="S874">
        <v>40059</v>
      </c>
      <c r="T874">
        <v>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f>IF(OR(P874=1,NOT(ISNA((MATCH(S874,Sheet4!H$2:H$57,0))))),1,0)</f>
        <v>1</v>
      </c>
    </row>
    <row r="875" spans="1:26" x14ac:dyDescent="0.3">
      <c r="A875">
        <v>2021</v>
      </c>
      <c r="B875" t="str">
        <v>May</v>
      </c>
      <c r="C875">
        <v>1</v>
      </c>
      <c r="D875" t="b">
        <v>1</v>
      </c>
      <c r="E875">
        <v>0</v>
      </c>
      <c r="F875">
        <v>40201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N875">
        <v>2021</v>
      </c>
      <c r="O875" t="s">
        <v>175</v>
      </c>
      <c r="P875">
        <v>1</v>
      </c>
      <c r="Q875" t="b">
        <v>1</v>
      </c>
      <c r="R875">
        <v>0</v>
      </c>
      <c r="S875">
        <v>40201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f>IF(OR(P875=1,NOT(ISNA((MATCH(S875,Sheet4!H$2:H$57,0))))),1,0)</f>
        <v>1</v>
      </c>
    </row>
    <row r="876" spans="1:26" x14ac:dyDescent="0.3">
      <c r="A876">
        <v>2021</v>
      </c>
      <c r="B876" t="str">
        <v>May</v>
      </c>
      <c r="C876">
        <v>1</v>
      </c>
      <c r="D876" t="b">
        <v>1</v>
      </c>
      <c r="E876">
        <v>0</v>
      </c>
      <c r="F876">
        <v>40202</v>
      </c>
      <c r="G876">
        <v>6</v>
      </c>
      <c r="H876">
        <v>0</v>
      </c>
      <c r="I876">
        <v>2</v>
      </c>
      <c r="J876">
        <v>1</v>
      </c>
      <c r="K876">
        <v>0</v>
      </c>
      <c r="L876">
        <v>2</v>
      </c>
      <c r="N876">
        <v>2021</v>
      </c>
      <c r="O876" t="s">
        <v>175</v>
      </c>
      <c r="P876">
        <v>1</v>
      </c>
      <c r="Q876" t="b">
        <v>1</v>
      </c>
      <c r="R876">
        <v>0</v>
      </c>
      <c r="S876">
        <v>40202</v>
      </c>
      <c r="T876">
        <v>6</v>
      </c>
      <c r="U876">
        <v>0</v>
      </c>
      <c r="V876">
        <v>2</v>
      </c>
      <c r="W876">
        <v>1</v>
      </c>
      <c r="X876">
        <v>0</v>
      </c>
      <c r="Y876">
        <v>2</v>
      </c>
      <c r="Z876">
        <f>IF(OR(P876=1,NOT(ISNA((MATCH(S876,Sheet4!H$2:H$57,0))))),1,0)</f>
        <v>1</v>
      </c>
    </row>
    <row r="877" spans="1:26" x14ac:dyDescent="0.3">
      <c r="A877">
        <v>2021</v>
      </c>
      <c r="B877" t="str">
        <v>May</v>
      </c>
      <c r="C877">
        <v>1</v>
      </c>
      <c r="D877" t="b">
        <v>1</v>
      </c>
      <c r="E877">
        <v>0</v>
      </c>
      <c r="F877">
        <v>40203</v>
      </c>
      <c r="G877">
        <v>46</v>
      </c>
      <c r="H877">
        <v>0</v>
      </c>
      <c r="I877">
        <v>15</v>
      </c>
      <c r="J877">
        <v>9</v>
      </c>
      <c r="K877">
        <v>0</v>
      </c>
      <c r="L877">
        <v>0</v>
      </c>
      <c r="N877">
        <v>2021</v>
      </c>
      <c r="O877" t="s">
        <v>175</v>
      </c>
      <c r="P877">
        <v>1</v>
      </c>
      <c r="Q877" t="b">
        <v>1</v>
      </c>
      <c r="R877">
        <v>0</v>
      </c>
      <c r="S877">
        <v>40203</v>
      </c>
      <c r="T877">
        <v>46</v>
      </c>
      <c r="U877">
        <v>0</v>
      </c>
      <c r="V877">
        <v>15</v>
      </c>
      <c r="W877">
        <v>9</v>
      </c>
      <c r="X877">
        <v>0</v>
      </c>
      <c r="Y877">
        <v>0</v>
      </c>
      <c r="Z877">
        <f>IF(OR(P877=1,NOT(ISNA((MATCH(S877,Sheet4!H$2:H$57,0))))),1,0)</f>
        <v>1</v>
      </c>
    </row>
    <row r="878" spans="1:26" x14ac:dyDescent="0.3">
      <c r="A878">
        <v>2021</v>
      </c>
      <c r="B878" t="str">
        <v>May</v>
      </c>
      <c r="C878">
        <v>1</v>
      </c>
      <c r="D878" t="b">
        <v>1</v>
      </c>
      <c r="E878">
        <v>0</v>
      </c>
      <c r="F878">
        <v>40204</v>
      </c>
      <c r="G878">
        <v>11</v>
      </c>
      <c r="H878">
        <v>0</v>
      </c>
      <c r="I878">
        <v>2</v>
      </c>
      <c r="J878">
        <v>2</v>
      </c>
      <c r="K878">
        <v>0</v>
      </c>
      <c r="L878">
        <v>0</v>
      </c>
      <c r="N878">
        <v>2021</v>
      </c>
      <c r="O878" t="s">
        <v>175</v>
      </c>
      <c r="P878">
        <v>1</v>
      </c>
      <c r="Q878" t="b">
        <v>1</v>
      </c>
      <c r="R878">
        <v>0</v>
      </c>
      <c r="S878">
        <v>40204</v>
      </c>
      <c r="T878">
        <v>11</v>
      </c>
      <c r="U878">
        <v>0</v>
      </c>
      <c r="V878">
        <v>2</v>
      </c>
      <c r="W878">
        <v>2</v>
      </c>
      <c r="X878">
        <v>0</v>
      </c>
      <c r="Y878">
        <v>0</v>
      </c>
      <c r="Z878">
        <f>IF(OR(P878=1,NOT(ISNA((MATCH(S878,Sheet4!H$2:H$57,0))))),1,0)</f>
        <v>1</v>
      </c>
    </row>
    <row r="879" spans="1:26" x14ac:dyDescent="0.3">
      <c r="A879">
        <v>2021</v>
      </c>
      <c r="B879" t="str">
        <v>May</v>
      </c>
      <c r="C879">
        <v>1</v>
      </c>
      <c r="D879" t="b">
        <v>1</v>
      </c>
      <c r="E879">
        <v>0</v>
      </c>
      <c r="F879">
        <v>40205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1</v>
      </c>
      <c r="N879">
        <v>2021</v>
      </c>
      <c r="O879" t="s">
        <v>175</v>
      </c>
      <c r="P879">
        <v>1</v>
      </c>
      <c r="Q879" t="b">
        <v>1</v>
      </c>
      <c r="R879">
        <v>0</v>
      </c>
      <c r="S879">
        <v>40205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f>IF(OR(P879=1,NOT(ISNA((MATCH(S879,Sheet4!H$2:H$57,0))))),1,0)</f>
        <v>1</v>
      </c>
    </row>
    <row r="880" spans="1:26" x14ac:dyDescent="0.3">
      <c r="A880">
        <v>2021</v>
      </c>
      <c r="B880" t="str">
        <v>May</v>
      </c>
      <c r="C880">
        <v>1</v>
      </c>
      <c r="D880" t="b">
        <v>1</v>
      </c>
      <c r="E880">
        <v>0</v>
      </c>
      <c r="F880">
        <v>40206</v>
      </c>
      <c r="G880">
        <v>19</v>
      </c>
      <c r="H880">
        <v>0</v>
      </c>
      <c r="I880">
        <v>3</v>
      </c>
      <c r="J880">
        <v>3</v>
      </c>
      <c r="K880">
        <v>0</v>
      </c>
      <c r="L880">
        <v>0</v>
      </c>
      <c r="N880">
        <v>2021</v>
      </c>
      <c r="O880" t="s">
        <v>175</v>
      </c>
      <c r="P880">
        <v>1</v>
      </c>
      <c r="Q880" t="b">
        <v>1</v>
      </c>
      <c r="R880">
        <v>0</v>
      </c>
      <c r="S880">
        <v>40206</v>
      </c>
      <c r="T880">
        <v>19</v>
      </c>
      <c r="U880">
        <v>0</v>
      </c>
      <c r="V880">
        <v>3</v>
      </c>
      <c r="W880">
        <v>3</v>
      </c>
      <c r="X880">
        <v>0</v>
      </c>
      <c r="Y880">
        <v>0</v>
      </c>
      <c r="Z880">
        <f>IF(OR(P880=1,NOT(ISNA((MATCH(S880,Sheet4!H$2:H$57,0))))),1,0)</f>
        <v>1</v>
      </c>
    </row>
    <row r="881" spans="1:26" x14ac:dyDescent="0.3">
      <c r="A881">
        <v>2021</v>
      </c>
      <c r="B881" t="str">
        <v>May</v>
      </c>
      <c r="C881">
        <v>1</v>
      </c>
      <c r="D881" t="b">
        <v>1</v>
      </c>
      <c r="E881">
        <v>0</v>
      </c>
      <c r="F881">
        <v>40207</v>
      </c>
      <c r="G881">
        <v>21</v>
      </c>
      <c r="H881">
        <v>0</v>
      </c>
      <c r="I881">
        <v>4</v>
      </c>
      <c r="J881">
        <v>2</v>
      </c>
      <c r="K881">
        <v>0</v>
      </c>
      <c r="L881">
        <v>8</v>
      </c>
      <c r="N881">
        <v>2021</v>
      </c>
      <c r="O881" t="s">
        <v>175</v>
      </c>
      <c r="P881">
        <v>1</v>
      </c>
      <c r="Q881" t="b">
        <v>1</v>
      </c>
      <c r="R881">
        <v>0</v>
      </c>
      <c r="S881">
        <v>40207</v>
      </c>
      <c r="T881">
        <v>21</v>
      </c>
      <c r="U881">
        <v>0</v>
      </c>
      <c r="V881">
        <v>4</v>
      </c>
      <c r="W881">
        <v>2</v>
      </c>
      <c r="X881">
        <v>0</v>
      </c>
      <c r="Y881">
        <v>8</v>
      </c>
      <c r="Z881">
        <f>IF(OR(P881=1,NOT(ISNA((MATCH(S881,Sheet4!H$2:H$57,0))))),1,0)</f>
        <v>1</v>
      </c>
    </row>
    <row r="882" spans="1:26" x14ac:dyDescent="0.3">
      <c r="A882">
        <v>2021</v>
      </c>
      <c r="B882" t="str">
        <v>May</v>
      </c>
      <c r="C882">
        <v>1</v>
      </c>
      <c r="D882" t="b">
        <v>1</v>
      </c>
      <c r="E882">
        <v>0</v>
      </c>
      <c r="F882">
        <v>40208</v>
      </c>
      <c r="G882">
        <v>27</v>
      </c>
      <c r="H882">
        <v>0</v>
      </c>
      <c r="I882">
        <v>4</v>
      </c>
      <c r="J882">
        <v>2</v>
      </c>
      <c r="K882">
        <v>0</v>
      </c>
      <c r="L882">
        <v>0</v>
      </c>
      <c r="N882">
        <v>2021</v>
      </c>
      <c r="O882" t="s">
        <v>175</v>
      </c>
      <c r="P882">
        <v>1</v>
      </c>
      <c r="Q882" t="b">
        <v>1</v>
      </c>
      <c r="R882">
        <v>0</v>
      </c>
      <c r="S882">
        <v>40208</v>
      </c>
      <c r="T882">
        <v>27</v>
      </c>
      <c r="U882">
        <v>0</v>
      </c>
      <c r="V882">
        <v>4</v>
      </c>
      <c r="W882">
        <v>2</v>
      </c>
      <c r="X882">
        <v>0</v>
      </c>
      <c r="Y882">
        <v>0</v>
      </c>
      <c r="Z882">
        <f>IF(OR(P882=1,NOT(ISNA((MATCH(S882,Sheet4!H$2:H$57,0))))),1,0)</f>
        <v>1</v>
      </c>
    </row>
    <row r="883" spans="1:26" x14ac:dyDescent="0.3">
      <c r="A883">
        <v>2021</v>
      </c>
      <c r="B883" t="str">
        <v>May</v>
      </c>
      <c r="C883">
        <v>1</v>
      </c>
      <c r="D883" t="b">
        <v>1</v>
      </c>
      <c r="E883">
        <v>0</v>
      </c>
      <c r="F883">
        <v>40209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N883">
        <v>2021</v>
      </c>
      <c r="O883" t="s">
        <v>175</v>
      </c>
      <c r="P883">
        <v>1</v>
      </c>
      <c r="Q883" t="b">
        <v>1</v>
      </c>
      <c r="R883">
        <v>0</v>
      </c>
      <c r="S883">
        <v>40209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f>IF(OR(P883=1,NOT(ISNA((MATCH(S883,Sheet4!H$2:H$57,0))))),1,0)</f>
        <v>1</v>
      </c>
    </row>
    <row r="884" spans="1:26" x14ac:dyDescent="0.3">
      <c r="A884">
        <v>2021</v>
      </c>
      <c r="B884" t="str">
        <v>May</v>
      </c>
      <c r="C884">
        <v>1</v>
      </c>
      <c r="D884" t="b">
        <v>1</v>
      </c>
      <c r="E884">
        <v>0</v>
      </c>
      <c r="F884">
        <v>40210</v>
      </c>
      <c r="G884">
        <v>16</v>
      </c>
      <c r="H884">
        <v>0</v>
      </c>
      <c r="I884">
        <v>6</v>
      </c>
      <c r="J884">
        <v>5</v>
      </c>
      <c r="K884">
        <v>0</v>
      </c>
      <c r="L884">
        <v>1</v>
      </c>
      <c r="N884">
        <v>2021</v>
      </c>
      <c r="O884" t="s">
        <v>175</v>
      </c>
      <c r="P884">
        <v>1</v>
      </c>
      <c r="Q884" t="b">
        <v>1</v>
      </c>
      <c r="R884">
        <v>0</v>
      </c>
      <c r="S884">
        <v>40210</v>
      </c>
      <c r="T884">
        <v>16</v>
      </c>
      <c r="U884">
        <v>0</v>
      </c>
      <c r="V884">
        <v>6</v>
      </c>
      <c r="W884">
        <v>5</v>
      </c>
      <c r="X884">
        <v>0</v>
      </c>
      <c r="Y884">
        <v>1</v>
      </c>
      <c r="Z884">
        <f>IF(OR(P884=1,NOT(ISNA((MATCH(S884,Sheet4!H$2:H$57,0))))),1,0)</f>
        <v>1</v>
      </c>
    </row>
    <row r="885" spans="1:26" x14ac:dyDescent="0.3">
      <c r="A885">
        <v>2021</v>
      </c>
      <c r="B885" t="str">
        <v>May</v>
      </c>
      <c r="C885">
        <v>1</v>
      </c>
      <c r="D885" t="b">
        <v>1</v>
      </c>
      <c r="E885">
        <v>0</v>
      </c>
      <c r="F885">
        <v>40211</v>
      </c>
      <c r="G885">
        <v>40</v>
      </c>
      <c r="H885">
        <v>0</v>
      </c>
      <c r="I885">
        <v>7</v>
      </c>
      <c r="J885">
        <v>6</v>
      </c>
      <c r="K885">
        <v>0</v>
      </c>
      <c r="L885">
        <v>0</v>
      </c>
      <c r="N885">
        <v>2021</v>
      </c>
      <c r="O885" t="s">
        <v>175</v>
      </c>
      <c r="P885">
        <v>1</v>
      </c>
      <c r="Q885" t="b">
        <v>1</v>
      </c>
      <c r="R885">
        <v>0</v>
      </c>
      <c r="S885">
        <v>40211</v>
      </c>
      <c r="T885">
        <v>40</v>
      </c>
      <c r="U885">
        <v>0</v>
      </c>
      <c r="V885">
        <v>7</v>
      </c>
      <c r="W885">
        <v>6</v>
      </c>
      <c r="X885">
        <v>0</v>
      </c>
      <c r="Y885">
        <v>0</v>
      </c>
      <c r="Z885">
        <f>IF(OR(P885=1,NOT(ISNA((MATCH(S885,Sheet4!H$2:H$57,0))))),1,0)</f>
        <v>1</v>
      </c>
    </row>
    <row r="886" spans="1:26" x14ac:dyDescent="0.3">
      <c r="A886">
        <v>2021</v>
      </c>
      <c r="B886" t="str">
        <v>May</v>
      </c>
      <c r="C886">
        <v>1</v>
      </c>
      <c r="D886" t="b">
        <v>1</v>
      </c>
      <c r="E886">
        <v>0</v>
      </c>
      <c r="F886">
        <v>40212</v>
      </c>
      <c r="G886">
        <v>35</v>
      </c>
      <c r="H886">
        <v>0</v>
      </c>
      <c r="I886">
        <v>11</v>
      </c>
      <c r="J886">
        <v>7</v>
      </c>
      <c r="K886">
        <v>0</v>
      </c>
      <c r="L886">
        <v>1</v>
      </c>
      <c r="N886">
        <v>2021</v>
      </c>
      <c r="O886" t="s">
        <v>175</v>
      </c>
      <c r="P886">
        <v>1</v>
      </c>
      <c r="Q886" t="b">
        <v>1</v>
      </c>
      <c r="R886">
        <v>0</v>
      </c>
      <c r="S886">
        <v>40212</v>
      </c>
      <c r="T886">
        <v>35</v>
      </c>
      <c r="U886">
        <v>0</v>
      </c>
      <c r="V886">
        <v>11</v>
      </c>
      <c r="W886">
        <v>7</v>
      </c>
      <c r="X886">
        <v>0</v>
      </c>
      <c r="Y886">
        <v>1</v>
      </c>
      <c r="Z886">
        <f>IF(OR(P886=1,NOT(ISNA((MATCH(S886,Sheet4!H$2:H$57,0))))),1,0)</f>
        <v>1</v>
      </c>
    </row>
    <row r="887" spans="1:26" x14ac:dyDescent="0.3">
      <c r="A887">
        <v>2021</v>
      </c>
      <c r="B887" t="str">
        <v>May</v>
      </c>
      <c r="C887">
        <v>1</v>
      </c>
      <c r="D887" t="b">
        <v>1</v>
      </c>
      <c r="E887">
        <v>0</v>
      </c>
      <c r="F887">
        <v>40213</v>
      </c>
      <c r="G887">
        <v>29</v>
      </c>
      <c r="H887">
        <v>0</v>
      </c>
      <c r="I887">
        <v>5</v>
      </c>
      <c r="J887">
        <v>2</v>
      </c>
      <c r="K887">
        <v>0</v>
      </c>
      <c r="L887">
        <v>1</v>
      </c>
      <c r="N887">
        <v>2021</v>
      </c>
      <c r="O887" t="s">
        <v>175</v>
      </c>
      <c r="P887">
        <v>1</v>
      </c>
      <c r="Q887" t="b">
        <v>1</v>
      </c>
      <c r="R887">
        <v>0</v>
      </c>
      <c r="S887">
        <v>40213</v>
      </c>
      <c r="T887">
        <v>29</v>
      </c>
      <c r="U887">
        <v>0</v>
      </c>
      <c r="V887">
        <v>5</v>
      </c>
      <c r="W887">
        <v>2</v>
      </c>
      <c r="X887">
        <v>0</v>
      </c>
      <c r="Y887">
        <v>1</v>
      </c>
      <c r="Z887">
        <f>IF(OR(P887=1,NOT(ISNA((MATCH(S887,Sheet4!H$2:H$57,0))))),1,0)</f>
        <v>1</v>
      </c>
    </row>
    <row r="888" spans="1:26" x14ac:dyDescent="0.3">
      <c r="A888">
        <v>2021</v>
      </c>
      <c r="B888" t="str">
        <v>May</v>
      </c>
      <c r="C888">
        <v>1</v>
      </c>
      <c r="D888" t="b">
        <v>1</v>
      </c>
      <c r="E888">
        <v>0</v>
      </c>
      <c r="F888">
        <v>40214</v>
      </c>
      <c r="G888">
        <v>72</v>
      </c>
      <c r="H888">
        <v>0</v>
      </c>
      <c r="I888">
        <v>24</v>
      </c>
      <c r="J888">
        <v>13</v>
      </c>
      <c r="K888">
        <v>0</v>
      </c>
      <c r="L888">
        <v>1</v>
      </c>
      <c r="N888">
        <v>2021</v>
      </c>
      <c r="O888" t="s">
        <v>175</v>
      </c>
      <c r="P888">
        <v>1</v>
      </c>
      <c r="Q888" t="b">
        <v>1</v>
      </c>
      <c r="R888">
        <v>0</v>
      </c>
      <c r="S888">
        <v>40214</v>
      </c>
      <c r="T888">
        <v>72</v>
      </c>
      <c r="U888">
        <v>0</v>
      </c>
      <c r="V888">
        <v>24</v>
      </c>
      <c r="W888">
        <v>13</v>
      </c>
      <c r="X888">
        <v>0</v>
      </c>
      <c r="Y888">
        <v>1</v>
      </c>
      <c r="Z888">
        <f>IF(OR(P888=1,NOT(ISNA((MATCH(S888,Sheet4!H$2:H$57,0))))),1,0)</f>
        <v>1</v>
      </c>
    </row>
    <row r="889" spans="1:26" x14ac:dyDescent="0.3">
      <c r="A889">
        <v>2021</v>
      </c>
      <c r="B889" t="str">
        <v>May</v>
      </c>
      <c r="C889">
        <v>1</v>
      </c>
      <c r="D889" t="b">
        <v>1</v>
      </c>
      <c r="E889">
        <v>0</v>
      </c>
      <c r="F889">
        <v>40215</v>
      </c>
      <c r="G889">
        <v>54</v>
      </c>
      <c r="H889">
        <v>0</v>
      </c>
      <c r="I889">
        <v>7</v>
      </c>
      <c r="J889">
        <v>5</v>
      </c>
      <c r="K889">
        <v>0</v>
      </c>
      <c r="L889">
        <v>0</v>
      </c>
      <c r="N889">
        <v>2021</v>
      </c>
      <c r="O889" t="s">
        <v>175</v>
      </c>
      <c r="P889">
        <v>1</v>
      </c>
      <c r="Q889" t="b">
        <v>1</v>
      </c>
      <c r="R889">
        <v>0</v>
      </c>
      <c r="S889">
        <v>40215</v>
      </c>
      <c r="T889">
        <v>54</v>
      </c>
      <c r="U889">
        <v>0</v>
      </c>
      <c r="V889">
        <v>7</v>
      </c>
      <c r="W889">
        <v>5</v>
      </c>
      <c r="X889">
        <v>0</v>
      </c>
      <c r="Y889">
        <v>0</v>
      </c>
      <c r="Z889">
        <f>IF(OR(P889=1,NOT(ISNA((MATCH(S889,Sheet4!H$2:H$57,0))))),1,0)</f>
        <v>1</v>
      </c>
    </row>
    <row r="890" spans="1:26" x14ac:dyDescent="0.3">
      <c r="A890">
        <v>2021</v>
      </c>
      <c r="B890" t="str">
        <v>May</v>
      </c>
      <c r="C890">
        <v>1</v>
      </c>
      <c r="D890" t="b">
        <v>1</v>
      </c>
      <c r="E890">
        <v>0</v>
      </c>
      <c r="F890">
        <v>40216</v>
      </c>
      <c r="G890">
        <v>56</v>
      </c>
      <c r="H890">
        <v>0</v>
      </c>
      <c r="I890">
        <v>12</v>
      </c>
      <c r="J890">
        <v>6</v>
      </c>
      <c r="K890">
        <v>0</v>
      </c>
      <c r="L890">
        <v>0</v>
      </c>
      <c r="N890">
        <v>2021</v>
      </c>
      <c r="O890" t="s">
        <v>175</v>
      </c>
      <c r="P890">
        <v>1</v>
      </c>
      <c r="Q890" t="b">
        <v>1</v>
      </c>
      <c r="R890">
        <v>0</v>
      </c>
      <c r="S890">
        <v>40216</v>
      </c>
      <c r="T890">
        <v>56</v>
      </c>
      <c r="U890">
        <v>0</v>
      </c>
      <c r="V890">
        <v>12</v>
      </c>
      <c r="W890">
        <v>6</v>
      </c>
      <c r="X890">
        <v>0</v>
      </c>
      <c r="Y890">
        <v>0</v>
      </c>
      <c r="Z890">
        <f>IF(OR(P890=1,NOT(ISNA((MATCH(S890,Sheet4!H$2:H$57,0))))),1,0)</f>
        <v>1</v>
      </c>
    </row>
    <row r="891" spans="1:26" x14ac:dyDescent="0.3">
      <c r="A891">
        <v>2021</v>
      </c>
      <c r="B891" t="str">
        <v>May</v>
      </c>
      <c r="C891">
        <v>1</v>
      </c>
      <c r="D891" t="b">
        <v>1</v>
      </c>
      <c r="E891">
        <v>0</v>
      </c>
      <c r="F891">
        <v>40217</v>
      </c>
      <c r="G891">
        <v>4</v>
      </c>
      <c r="H891">
        <v>0</v>
      </c>
      <c r="I891">
        <v>2</v>
      </c>
      <c r="J891">
        <v>2</v>
      </c>
      <c r="K891">
        <v>0</v>
      </c>
      <c r="L891">
        <v>0</v>
      </c>
      <c r="N891">
        <v>2021</v>
      </c>
      <c r="O891" t="s">
        <v>175</v>
      </c>
      <c r="P891">
        <v>1</v>
      </c>
      <c r="Q891" t="b">
        <v>1</v>
      </c>
      <c r="R891">
        <v>0</v>
      </c>
      <c r="S891">
        <v>40217</v>
      </c>
      <c r="T891">
        <v>4</v>
      </c>
      <c r="U891">
        <v>0</v>
      </c>
      <c r="V891">
        <v>2</v>
      </c>
      <c r="W891">
        <v>2</v>
      </c>
      <c r="X891">
        <v>0</v>
      </c>
      <c r="Y891">
        <v>0</v>
      </c>
      <c r="Z891">
        <f>IF(OR(P891=1,NOT(ISNA((MATCH(S891,Sheet4!H$2:H$57,0))))),1,0)</f>
        <v>1</v>
      </c>
    </row>
    <row r="892" spans="1:26" x14ac:dyDescent="0.3">
      <c r="A892">
        <v>2021</v>
      </c>
      <c r="B892" t="str">
        <v>May</v>
      </c>
      <c r="C892">
        <v>1</v>
      </c>
      <c r="D892" t="b">
        <v>1</v>
      </c>
      <c r="E892">
        <v>0</v>
      </c>
      <c r="F892">
        <v>40218</v>
      </c>
      <c r="G892">
        <v>66</v>
      </c>
      <c r="H892">
        <v>0</v>
      </c>
      <c r="I892">
        <v>15</v>
      </c>
      <c r="J892">
        <v>7</v>
      </c>
      <c r="K892">
        <v>0</v>
      </c>
      <c r="L892">
        <v>1</v>
      </c>
      <c r="N892">
        <v>2021</v>
      </c>
      <c r="O892" t="s">
        <v>175</v>
      </c>
      <c r="P892">
        <v>1</v>
      </c>
      <c r="Q892" t="b">
        <v>1</v>
      </c>
      <c r="R892">
        <v>0</v>
      </c>
      <c r="S892">
        <v>40218</v>
      </c>
      <c r="T892">
        <v>66</v>
      </c>
      <c r="U892">
        <v>0</v>
      </c>
      <c r="V892">
        <v>15</v>
      </c>
      <c r="W892">
        <v>7</v>
      </c>
      <c r="X892">
        <v>0</v>
      </c>
      <c r="Y892">
        <v>1</v>
      </c>
      <c r="Z892">
        <f>IF(OR(P892=1,NOT(ISNA((MATCH(S892,Sheet4!H$2:H$57,0))))),1,0)</f>
        <v>1</v>
      </c>
    </row>
    <row r="893" spans="1:26" x14ac:dyDescent="0.3">
      <c r="A893">
        <v>2021</v>
      </c>
      <c r="B893" t="str">
        <v>May</v>
      </c>
      <c r="C893">
        <v>1</v>
      </c>
      <c r="D893" t="b">
        <v>1</v>
      </c>
      <c r="E893">
        <v>0</v>
      </c>
      <c r="F893">
        <v>40219</v>
      </c>
      <c r="G893">
        <v>62</v>
      </c>
      <c r="H893">
        <v>0</v>
      </c>
      <c r="I893">
        <v>14</v>
      </c>
      <c r="J893">
        <v>8</v>
      </c>
      <c r="K893">
        <v>0</v>
      </c>
      <c r="L893">
        <v>2</v>
      </c>
      <c r="N893">
        <v>2021</v>
      </c>
      <c r="O893" t="s">
        <v>175</v>
      </c>
      <c r="P893">
        <v>1</v>
      </c>
      <c r="Q893" t="b">
        <v>1</v>
      </c>
      <c r="R893">
        <v>0</v>
      </c>
      <c r="S893">
        <v>40219</v>
      </c>
      <c r="T893">
        <v>62</v>
      </c>
      <c r="U893">
        <v>0</v>
      </c>
      <c r="V893">
        <v>14</v>
      </c>
      <c r="W893">
        <v>8</v>
      </c>
      <c r="X893">
        <v>0</v>
      </c>
      <c r="Y893">
        <v>2</v>
      </c>
      <c r="Z893">
        <f>IF(OR(P893=1,NOT(ISNA((MATCH(S893,Sheet4!H$2:H$57,0))))),1,0)</f>
        <v>1</v>
      </c>
    </row>
    <row r="894" spans="1:26" x14ac:dyDescent="0.3">
      <c r="A894">
        <v>2021</v>
      </c>
      <c r="B894" t="str">
        <v>May</v>
      </c>
      <c r="C894">
        <v>1</v>
      </c>
      <c r="D894" t="b">
        <v>1</v>
      </c>
      <c r="E894">
        <v>0</v>
      </c>
      <c r="F894">
        <v>40220</v>
      </c>
      <c r="G894">
        <v>23</v>
      </c>
      <c r="H894">
        <v>0</v>
      </c>
      <c r="I894">
        <v>8</v>
      </c>
      <c r="J894">
        <v>5</v>
      </c>
      <c r="K894">
        <v>0</v>
      </c>
      <c r="L894">
        <v>1</v>
      </c>
      <c r="N894">
        <v>2021</v>
      </c>
      <c r="O894" t="s">
        <v>175</v>
      </c>
      <c r="P894">
        <v>1</v>
      </c>
      <c r="Q894" t="b">
        <v>1</v>
      </c>
      <c r="R894">
        <v>0</v>
      </c>
      <c r="S894">
        <v>40220</v>
      </c>
      <c r="T894">
        <v>23</v>
      </c>
      <c r="U894">
        <v>0</v>
      </c>
      <c r="V894">
        <v>8</v>
      </c>
      <c r="W894">
        <v>5</v>
      </c>
      <c r="X894">
        <v>0</v>
      </c>
      <c r="Y894">
        <v>1</v>
      </c>
      <c r="Z894">
        <f>IF(OR(P894=1,NOT(ISNA((MATCH(S894,Sheet4!H$2:H$57,0))))),1,0)</f>
        <v>1</v>
      </c>
    </row>
    <row r="895" spans="1:26" x14ac:dyDescent="0.3">
      <c r="A895">
        <v>2021</v>
      </c>
      <c r="B895" t="str">
        <v>May</v>
      </c>
      <c r="C895">
        <v>1</v>
      </c>
      <c r="D895" t="b">
        <v>1</v>
      </c>
      <c r="E895">
        <v>0</v>
      </c>
      <c r="F895">
        <v>40222</v>
      </c>
      <c r="G895">
        <v>23</v>
      </c>
      <c r="H895">
        <v>0</v>
      </c>
      <c r="I895">
        <v>4</v>
      </c>
      <c r="J895">
        <v>3</v>
      </c>
      <c r="K895">
        <v>0</v>
      </c>
      <c r="L895">
        <v>0</v>
      </c>
      <c r="N895">
        <v>2021</v>
      </c>
      <c r="O895" t="s">
        <v>175</v>
      </c>
      <c r="P895">
        <v>1</v>
      </c>
      <c r="Q895" t="b">
        <v>1</v>
      </c>
      <c r="R895">
        <v>0</v>
      </c>
      <c r="S895">
        <v>40222</v>
      </c>
      <c r="T895">
        <v>23</v>
      </c>
      <c r="U895">
        <v>0</v>
      </c>
      <c r="V895">
        <v>4</v>
      </c>
      <c r="W895">
        <v>3</v>
      </c>
      <c r="X895">
        <v>0</v>
      </c>
      <c r="Y895">
        <v>0</v>
      </c>
      <c r="Z895">
        <f>IF(OR(P895=1,NOT(ISNA((MATCH(S895,Sheet4!H$2:H$57,0))))),1,0)</f>
        <v>1</v>
      </c>
    </row>
    <row r="896" spans="1:26" x14ac:dyDescent="0.3">
      <c r="A896">
        <v>2021</v>
      </c>
      <c r="B896" t="str">
        <v>May</v>
      </c>
      <c r="C896">
        <v>1</v>
      </c>
      <c r="D896" t="b">
        <v>1</v>
      </c>
      <c r="E896">
        <v>0</v>
      </c>
      <c r="F896">
        <v>40223</v>
      </c>
      <c r="G896">
        <v>16</v>
      </c>
      <c r="H896">
        <v>0</v>
      </c>
      <c r="I896">
        <v>2</v>
      </c>
      <c r="J896">
        <v>2</v>
      </c>
      <c r="K896">
        <v>0</v>
      </c>
      <c r="L896">
        <v>0</v>
      </c>
      <c r="N896">
        <v>2021</v>
      </c>
      <c r="O896" t="s">
        <v>175</v>
      </c>
      <c r="P896">
        <v>1</v>
      </c>
      <c r="Q896" t="b">
        <v>1</v>
      </c>
      <c r="R896">
        <v>0</v>
      </c>
      <c r="S896">
        <v>40223</v>
      </c>
      <c r="T896">
        <v>16</v>
      </c>
      <c r="U896">
        <v>0</v>
      </c>
      <c r="V896">
        <v>2</v>
      </c>
      <c r="W896">
        <v>2</v>
      </c>
      <c r="X896">
        <v>0</v>
      </c>
      <c r="Y896">
        <v>0</v>
      </c>
      <c r="Z896">
        <f>IF(OR(P896=1,NOT(ISNA((MATCH(S896,Sheet4!H$2:H$57,0))))),1,0)</f>
        <v>1</v>
      </c>
    </row>
    <row r="897" spans="1:26" x14ac:dyDescent="0.3">
      <c r="A897">
        <v>2021</v>
      </c>
      <c r="B897" t="str">
        <v>May</v>
      </c>
      <c r="C897">
        <v>1</v>
      </c>
      <c r="D897" t="b">
        <v>1</v>
      </c>
      <c r="E897">
        <v>0</v>
      </c>
      <c r="F897">
        <v>40228</v>
      </c>
      <c r="G897">
        <v>13</v>
      </c>
      <c r="H897">
        <v>0</v>
      </c>
      <c r="I897">
        <v>2</v>
      </c>
      <c r="J897">
        <v>2</v>
      </c>
      <c r="K897">
        <v>0</v>
      </c>
      <c r="L897">
        <v>0</v>
      </c>
      <c r="N897">
        <v>2021</v>
      </c>
      <c r="O897" t="s">
        <v>175</v>
      </c>
      <c r="P897">
        <v>1</v>
      </c>
      <c r="Q897" t="b">
        <v>1</v>
      </c>
      <c r="R897">
        <v>0</v>
      </c>
      <c r="S897">
        <v>40228</v>
      </c>
      <c r="T897">
        <v>13</v>
      </c>
      <c r="U897">
        <v>0</v>
      </c>
      <c r="V897">
        <v>2</v>
      </c>
      <c r="W897">
        <v>2</v>
      </c>
      <c r="X897">
        <v>0</v>
      </c>
      <c r="Y897">
        <v>0</v>
      </c>
      <c r="Z897">
        <f>IF(OR(P897=1,NOT(ISNA((MATCH(S897,Sheet4!H$2:H$57,0))))),1,0)</f>
        <v>1</v>
      </c>
    </row>
    <row r="898" spans="1:26" x14ac:dyDescent="0.3">
      <c r="A898">
        <v>2021</v>
      </c>
      <c r="B898" t="str">
        <v>May</v>
      </c>
      <c r="C898">
        <v>1</v>
      </c>
      <c r="D898" t="b">
        <v>1</v>
      </c>
      <c r="E898">
        <v>0</v>
      </c>
      <c r="F898">
        <v>40229</v>
      </c>
      <c r="G898">
        <v>23</v>
      </c>
      <c r="H898">
        <v>0</v>
      </c>
      <c r="I898">
        <v>10</v>
      </c>
      <c r="J898">
        <v>4</v>
      </c>
      <c r="K898">
        <v>0</v>
      </c>
      <c r="L898">
        <v>0</v>
      </c>
      <c r="N898">
        <v>2021</v>
      </c>
      <c r="O898" t="s">
        <v>175</v>
      </c>
      <c r="P898">
        <v>1</v>
      </c>
      <c r="Q898" t="b">
        <v>1</v>
      </c>
      <c r="R898">
        <v>0</v>
      </c>
      <c r="S898">
        <v>40229</v>
      </c>
      <c r="T898">
        <v>23</v>
      </c>
      <c r="U898">
        <v>0</v>
      </c>
      <c r="V898">
        <v>10</v>
      </c>
      <c r="W898">
        <v>4</v>
      </c>
      <c r="X898">
        <v>0</v>
      </c>
      <c r="Y898">
        <v>0</v>
      </c>
      <c r="Z898">
        <f>IF(OR(P898=1,NOT(ISNA((MATCH(S898,Sheet4!H$2:H$57,0))))),1,0)</f>
        <v>1</v>
      </c>
    </row>
    <row r="899" spans="1:26" x14ac:dyDescent="0.3">
      <c r="A899">
        <v>2021</v>
      </c>
      <c r="B899" t="str">
        <v>May</v>
      </c>
      <c r="C899">
        <v>1</v>
      </c>
      <c r="D899" t="b">
        <v>1</v>
      </c>
      <c r="E899">
        <v>0</v>
      </c>
      <c r="F899">
        <v>40241</v>
      </c>
      <c r="G899">
        <v>24</v>
      </c>
      <c r="H899">
        <v>0</v>
      </c>
      <c r="I899">
        <v>6</v>
      </c>
      <c r="J899">
        <v>4</v>
      </c>
      <c r="K899">
        <v>0</v>
      </c>
      <c r="L899">
        <v>0</v>
      </c>
      <c r="N899">
        <v>2021</v>
      </c>
      <c r="O899" t="s">
        <v>175</v>
      </c>
      <c r="P899">
        <v>1</v>
      </c>
      <c r="Q899" t="b">
        <v>1</v>
      </c>
      <c r="R899">
        <v>0</v>
      </c>
      <c r="S899">
        <v>40241</v>
      </c>
      <c r="T899">
        <v>24</v>
      </c>
      <c r="U899">
        <v>0</v>
      </c>
      <c r="V899">
        <v>6</v>
      </c>
      <c r="W899">
        <v>4</v>
      </c>
      <c r="X899">
        <v>0</v>
      </c>
      <c r="Y899">
        <v>0</v>
      </c>
      <c r="Z899">
        <f>IF(OR(P899=1,NOT(ISNA((MATCH(S899,Sheet4!H$2:H$57,0))))),1,0)</f>
        <v>1</v>
      </c>
    </row>
    <row r="900" spans="1:26" x14ac:dyDescent="0.3">
      <c r="A900">
        <v>2021</v>
      </c>
      <c r="B900" t="str">
        <v>May</v>
      </c>
      <c r="C900">
        <v>1</v>
      </c>
      <c r="D900" t="b">
        <v>1</v>
      </c>
      <c r="E900">
        <v>0</v>
      </c>
      <c r="F900">
        <v>40242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0</v>
      </c>
      <c r="N900">
        <v>2021</v>
      </c>
      <c r="O900" t="s">
        <v>175</v>
      </c>
      <c r="P900">
        <v>1</v>
      </c>
      <c r="Q900" t="b">
        <v>1</v>
      </c>
      <c r="R900">
        <v>0</v>
      </c>
      <c r="S900">
        <v>40242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f>IF(OR(P900=1,NOT(ISNA((MATCH(S900,Sheet4!H$2:H$57,0))))),1,0)</f>
        <v>1</v>
      </c>
    </row>
    <row r="901" spans="1:26" x14ac:dyDescent="0.3">
      <c r="A901">
        <v>2021</v>
      </c>
      <c r="B901" t="str">
        <v>May</v>
      </c>
      <c r="C901">
        <v>1</v>
      </c>
      <c r="D901" t="b">
        <v>1</v>
      </c>
      <c r="E901">
        <v>0</v>
      </c>
      <c r="F901">
        <v>40243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2</v>
      </c>
      <c r="N901">
        <v>2021</v>
      </c>
      <c r="O901" t="s">
        <v>175</v>
      </c>
      <c r="P901">
        <v>1</v>
      </c>
      <c r="Q901" t="b">
        <v>1</v>
      </c>
      <c r="R901">
        <v>0</v>
      </c>
      <c r="S901">
        <v>40243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2</v>
      </c>
      <c r="Z901">
        <f>IF(OR(P901=1,NOT(ISNA((MATCH(S901,Sheet4!H$2:H$57,0))))),1,0)</f>
        <v>1</v>
      </c>
    </row>
    <row r="902" spans="1:26" x14ac:dyDescent="0.3">
      <c r="A902">
        <v>2021</v>
      </c>
      <c r="B902" t="str">
        <v>May</v>
      </c>
      <c r="C902">
        <v>1</v>
      </c>
      <c r="D902" t="b">
        <v>1</v>
      </c>
      <c r="E902">
        <v>0</v>
      </c>
      <c r="F902">
        <v>40245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  <c r="N902">
        <v>2021</v>
      </c>
      <c r="O902" t="s">
        <v>175</v>
      </c>
      <c r="P902">
        <v>1</v>
      </c>
      <c r="Q902" t="b">
        <v>1</v>
      </c>
      <c r="R902">
        <v>0</v>
      </c>
      <c r="S902">
        <v>40245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f>IF(OR(P902=1,NOT(ISNA((MATCH(S902,Sheet4!H$2:H$57,0))))),1,0)</f>
        <v>1</v>
      </c>
    </row>
    <row r="903" spans="1:26" x14ac:dyDescent="0.3">
      <c r="A903">
        <v>2021</v>
      </c>
      <c r="B903" t="str">
        <v>May</v>
      </c>
      <c r="C903">
        <v>1</v>
      </c>
      <c r="D903" t="b">
        <v>1</v>
      </c>
      <c r="E903">
        <v>0</v>
      </c>
      <c r="F903">
        <v>40258</v>
      </c>
      <c r="G903">
        <v>10</v>
      </c>
      <c r="H903">
        <v>0</v>
      </c>
      <c r="I903">
        <v>3</v>
      </c>
      <c r="J903">
        <v>2</v>
      </c>
      <c r="K903">
        <v>0</v>
      </c>
      <c r="L903">
        <v>0</v>
      </c>
      <c r="N903">
        <v>2021</v>
      </c>
      <c r="O903" t="s">
        <v>175</v>
      </c>
      <c r="P903">
        <v>1</v>
      </c>
      <c r="Q903" t="b">
        <v>1</v>
      </c>
      <c r="R903">
        <v>0</v>
      </c>
      <c r="S903">
        <v>40258</v>
      </c>
      <c r="T903">
        <v>10</v>
      </c>
      <c r="U903">
        <v>0</v>
      </c>
      <c r="V903">
        <v>3</v>
      </c>
      <c r="W903">
        <v>2</v>
      </c>
      <c r="X903">
        <v>0</v>
      </c>
      <c r="Y903">
        <v>0</v>
      </c>
      <c r="Z903">
        <f>IF(OR(P903=1,NOT(ISNA((MATCH(S903,Sheet4!H$2:H$57,0))))),1,0)</f>
        <v>1</v>
      </c>
    </row>
    <row r="904" spans="1:26" x14ac:dyDescent="0.3">
      <c r="A904">
        <v>2021</v>
      </c>
      <c r="B904" t="str">
        <v>May</v>
      </c>
      <c r="C904">
        <v>1</v>
      </c>
      <c r="D904" t="b">
        <v>1</v>
      </c>
      <c r="E904">
        <v>0</v>
      </c>
      <c r="F904">
        <v>40272</v>
      </c>
      <c r="G904">
        <v>18</v>
      </c>
      <c r="H904">
        <v>0</v>
      </c>
      <c r="I904">
        <v>9</v>
      </c>
      <c r="J904">
        <v>6</v>
      </c>
      <c r="K904">
        <v>0</v>
      </c>
      <c r="L904">
        <v>0</v>
      </c>
      <c r="N904">
        <v>2021</v>
      </c>
      <c r="O904" t="s">
        <v>175</v>
      </c>
      <c r="P904">
        <v>1</v>
      </c>
      <c r="Q904" t="b">
        <v>1</v>
      </c>
      <c r="R904">
        <v>0</v>
      </c>
      <c r="S904">
        <v>40272</v>
      </c>
      <c r="T904">
        <v>18</v>
      </c>
      <c r="U904">
        <v>0</v>
      </c>
      <c r="V904">
        <v>9</v>
      </c>
      <c r="W904">
        <v>6</v>
      </c>
      <c r="X904">
        <v>0</v>
      </c>
      <c r="Y904">
        <v>0</v>
      </c>
      <c r="Z904">
        <f>IF(OR(P904=1,NOT(ISNA((MATCH(S904,Sheet4!H$2:H$57,0))))),1,0)</f>
        <v>1</v>
      </c>
    </row>
    <row r="905" spans="1:26" x14ac:dyDescent="0.3">
      <c r="A905">
        <v>2021</v>
      </c>
      <c r="B905" t="str">
        <v>May</v>
      </c>
      <c r="C905">
        <v>1</v>
      </c>
      <c r="D905" t="b">
        <v>1</v>
      </c>
      <c r="E905">
        <v>0</v>
      </c>
      <c r="F905">
        <v>40291</v>
      </c>
      <c r="G905">
        <v>9</v>
      </c>
      <c r="H905">
        <v>0</v>
      </c>
      <c r="I905">
        <v>2</v>
      </c>
      <c r="J905">
        <v>0</v>
      </c>
      <c r="K905">
        <v>0</v>
      </c>
      <c r="L905">
        <v>3</v>
      </c>
      <c r="N905">
        <v>2021</v>
      </c>
      <c r="O905" t="s">
        <v>175</v>
      </c>
      <c r="P905">
        <v>1</v>
      </c>
      <c r="Q905" t="b">
        <v>1</v>
      </c>
      <c r="R905">
        <v>0</v>
      </c>
      <c r="S905">
        <v>40291</v>
      </c>
      <c r="T905">
        <v>9</v>
      </c>
      <c r="U905">
        <v>0</v>
      </c>
      <c r="V905">
        <v>2</v>
      </c>
      <c r="W905">
        <v>0</v>
      </c>
      <c r="X905">
        <v>0</v>
      </c>
      <c r="Y905">
        <v>3</v>
      </c>
      <c r="Z905">
        <f>IF(OR(P905=1,NOT(ISNA((MATCH(S905,Sheet4!H$2:H$57,0))))),1,0)</f>
        <v>1</v>
      </c>
    </row>
    <row r="906" spans="1:26" x14ac:dyDescent="0.3">
      <c r="A906">
        <v>2021</v>
      </c>
      <c r="B906" t="str">
        <v>May</v>
      </c>
      <c r="C906">
        <v>1</v>
      </c>
      <c r="D906" t="b">
        <v>1</v>
      </c>
      <c r="E906">
        <v>0</v>
      </c>
      <c r="F906">
        <v>40299</v>
      </c>
      <c r="G906">
        <v>37</v>
      </c>
      <c r="H906">
        <v>0</v>
      </c>
      <c r="I906">
        <v>6</v>
      </c>
      <c r="J906">
        <v>2</v>
      </c>
      <c r="K906">
        <v>0</v>
      </c>
      <c r="L906">
        <v>0</v>
      </c>
      <c r="N906">
        <v>2021</v>
      </c>
      <c r="O906" t="s">
        <v>175</v>
      </c>
      <c r="P906">
        <v>1</v>
      </c>
      <c r="Q906" t="b">
        <v>1</v>
      </c>
      <c r="R906">
        <v>0</v>
      </c>
      <c r="S906">
        <v>40299</v>
      </c>
      <c r="T906">
        <v>37</v>
      </c>
      <c r="U906">
        <v>0</v>
      </c>
      <c r="V906">
        <v>6</v>
      </c>
      <c r="W906">
        <v>2</v>
      </c>
      <c r="X906">
        <v>0</v>
      </c>
      <c r="Y906">
        <v>0</v>
      </c>
      <c r="Z906">
        <f>IF(OR(P906=1,NOT(ISNA((MATCH(S906,Sheet4!H$2:H$57,0))))),1,0)</f>
        <v>1</v>
      </c>
    </row>
    <row r="907" spans="1:26" x14ac:dyDescent="0.3">
      <c r="A907">
        <v>2021</v>
      </c>
      <c r="B907" t="str">
        <v>May</v>
      </c>
      <c r="C907">
        <v>0</v>
      </c>
      <c r="D907" t="b">
        <v>1</v>
      </c>
      <c r="E907">
        <v>0</v>
      </c>
      <c r="F907">
        <v>40118</v>
      </c>
      <c r="G907">
        <v>12</v>
      </c>
      <c r="H907">
        <v>0</v>
      </c>
      <c r="I907">
        <v>3</v>
      </c>
      <c r="J907">
        <v>2</v>
      </c>
      <c r="K907">
        <v>0</v>
      </c>
      <c r="L907">
        <v>0</v>
      </c>
      <c r="N907">
        <v>2021</v>
      </c>
      <c r="O907" t="s">
        <v>175</v>
      </c>
      <c r="P907">
        <v>0</v>
      </c>
      <c r="Q907" t="b">
        <v>1</v>
      </c>
      <c r="R907">
        <v>0</v>
      </c>
      <c r="S907">
        <v>40118</v>
      </c>
      <c r="T907">
        <v>12</v>
      </c>
      <c r="U907">
        <v>0</v>
      </c>
      <c r="V907">
        <v>3</v>
      </c>
      <c r="W907">
        <v>2</v>
      </c>
      <c r="X907">
        <v>0</v>
      </c>
      <c r="Y907">
        <v>0</v>
      </c>
      <c r="Z907">
        <f>IF(OR(P907=1,NOT(ISNA((MATCH(S907,Sheet4!H$2:H$57,0))))),1,0)</f>
        <v>1</v>
      </c>
    </row>
    <row r="908" spans="1:26" x14ac:dyDescent="0.3">
      <c r="A908">
        <v>2021</v>
      </c>
      <c r="B908" t="str">
        <v>May</v>
      </c>
      <c r="C908">
        <v>0</v>
      </c>
      <c r="D908" t="b">
        <v>1</v>
      </c>
      <c r="E908">
        <v>0</v>
      </c>
      <c r="F908">
        <v>40026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N908">
        <v>2021</v>
      </c>
      <c r="O908" t="s">
        <v>175</v>
      </c>
      <c r="P908">
        <v>0</v>
      </c>
      <c r="Q908" t="b">
        <v>1</v>
      </c>
      <c r="R908">
        <v>0</v>
      </c>
      <c r="S908">
        <v>40026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f>IF(OR(P908=1,NOT(ISNA((MATCH(S908,Sheet4!H$2:H$57,0))))),1,0)</f>
        <v>0</v>
      </c>
    </row>
    <row r="909" spans="1:26" x14ac:dyDescent="0.3">
      <c r="A909">
        <v>2021</v>
      </c>
      <c r="B909" t="str">
        <v>May</v>
      </c>
      <c r="C909">
        <v>0</v>
      </c>
      <c r="D909" t="b">
        <v>1</v>
      </c>
      <c r="E909">
        <v>0</v>
      </c>
      <c r="F909">
        <v>47454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0</v>
      </c>
      <c r="N909">
        <v>2021</v>
      </c>
      <c r="O909" t="s">
        <v>175</v>
      </c>
      <c r="P909">
        <v>0</v>
      </c>
      <c r="Q909" t="b">
        <v>1</v>
      </c>
      <c r="R909">
        <v>0</v>
      </c>
      <c r="S909">
        <v>47454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f>IF(OR(P909=1,NOT(ISNA((MATCH(S909,Sheet4!H$2:H$57,0))))),1,0)</f>
        <v>0</v>
      </c>
    </row>
    <row r="910" spans="1:26" x14ac:dyDescent="0.3">
      <c r="A910">
        <v>2021</v>
      </c>
      <c r="B910" t="str">
        <v>June</v>
      </c>
      <c r="C910">
        <v>1</v>
      </c>
      <c r="D910" t="b">
        <v>1</v>
      </c>
      <c r="E910">
        <v>0</v>
      </c>
      <c r="F910">
        <v>40202</v>
      </c>
      <c r="G910">
        <v>16</v>
      </c>
      <c r="H910">
        <v>0</v>
      </c>
      <c r="I910">
        <v>5</v>
      </c>
      <c r="J910">
        <v>4</v>
      </c>
      <c r="K910">
        <v>0</v>
      </c>
      <c r="L910">
        <v>0</v>
      </c>
      <c r="N910">
        <v>2021</v>
      </c>
      <c r="O910" t="s">
        <v>193</v>
      </c>
      <c r="P910">
        <v>1</v>
      </c>
      <c r="Q910" t="b">
        <v>1</v>
      </c>
      <c r="R910">
        <v>0</v>
      </c>
      <c r="S910">
        <v>40202</v>
      </c>
      <c r="T910">
        <v>16</v>
      </c>
      <c r="U910">
        <v>0</v>
      </c>
      <c r="V910">
        <v>5</v>
      </c>
      <c r="W910">
        <v>4</v>
      </c>
      <c r="X910">
        <v>0</v>
      </c>
      <c r="Y910">
        <v>0</v>
      </c>
      <c r="Z910">
        <f>IF(OR(P910=1,NOT(ISNA((MATCH(S910,Sheet4!H$2:H$57,0))))),1,0)</f>
        <v>1</v>
      </c>
    </row>
    <row r="911" spans="1:26" x14ac:dyDescent="0.3">
      <c r="A911">
        <v>2021</v>
      </c>
      <c r="B911" t="str">
        <v>June</v>
      </c>
      <c r="C911">
        <v>1</v>
      </c>
      <c r="D911" t="b">
        <v>1</v>
      </c>
      <c r="E911">
        <v>0</v>
      </c>
      <c r="F911">
        <v>40203</v>
      </c>
      <c r="G911">
        <v>40</v>
      </c>
      <c r="H911">
        <v>0</v>
      </c>
      <c r="I911">
        <v>18</v>
      </c>
      <c r="J911">
        <v>11</v>
      </c>
      <c r="K911">
        <v>0</v>
      </c>
      <c r="L911">
        <v>0</v>
      </c>
      <c r="N911">
        <v>2021</v>
      </c>
      <c r="O911" t="s">
        <v>193</v>
      </c>
      <c r="P911">
        <v>1</v>
      </c>
      <c r="Q911" t="b">
        <v>1</v>
      </c>
      <c r="R911">
        <v>0</v>
      </c>
      <c r="S911">
        <v>40203</v>
      </c>
      <c r="T911">
        <v>40</v>
      </c>
      <c r="U911">
        <v>0</v>
      </c>
      <c r="V911">
        <v>18</v>
      </c>
      <c r="W911">
        <v>11</v>
      </c>
      <c r="X911">
        <v>0</v>
      </c>
      <c r="Y911">
        <v>0</v>
      </c>
      <c r="Z911">
        <f>IF(OR(P911=1,NOT(ISNA((MATCH(S911,Sheet4!H$2:H$57,0))))),1,0)</f>
        <v>1</v>
      </c>
    </row>
    <row r="912" spans="1:26" x14ac:dyDescent="0.3">
      <c r="A912">
        <v>2021</v>
      </c>
      <c r="B912" t="str">
        <v>June</v>
      </c>
      <c r="C912">
        <v>1</v>
      </c>
      <c r="D912" t="b">
        <v>1</v>
      </c>
      <c r="E912">
        <v>0</v>
      </c>
      <c r="F912">
        <v>40204</v>
      </c>
      <c r="G912">
        <v>16</v>
      </c>
      <c r="H912">
        <v>0</v>
      </c>
      <c r="I912">
        <v>6</v>
      </c>
      <c r="J912">
        <v>4</v>
      </c>
      <c r="K912">
        <v>0</v>
      </c>
      <c r="L912">
        <v>0</v>
      </c>
      <c r="N912">
        <v>2021</v>
      </c>
      <c r="O912" t="s">
        <v>193</v>
      </c>
      <c r="P912">
        <v>1</v>
      </c>
      <c r="Q912" t="b">
        <v>1</v>
      </c>
      <c r="R912">
        <v>0</v>
      </c>
      <c r="S912">
        <v>40204</v>
      </c>
      <c r="T912">
        <v>16</v>
      </c>
      <c r="U912">
        <v>0</v>
      </c>
      <c r="V912">
        <v>6</v>
      </c>
      <c r="W912">
        <v>4</v>
      </c>
      <c r="X912">
        <v>0</v>
      </c>
      <c r="Y912">
        <v>0</v>
      </c>
      <c r="Z912">
        <f>IF(OR(P912=1,NOT(ISNA((MATCH(S912,Sheet4!H$2:H$57,0))))),1,0)</f>
        <v>1</v>
      </c>
    </row>
    <row r="913" spans="1:26" x14ac:dyDescent="0.3">
      <c r="A913">
        <v>2021</v>
      </c>
      <c r="B913" t="str">
        <v>June</v>
      </c>
      <c r="C913">
        <v>1</v>
      </c>
      <c r="D913" t="b">
        <v>1</v>
      </c>
      <c r="E913">
        <v>0</v>
      </c>
      <c r="F913">
        <v>40205</v>
      </c>
      <c r="G913">
        <v>6</v>
      </c>
      <c r="H913">
        <v>0</v>
      </c>
      <c r="I913">
        <v>2</v>
      </c>
      <c r="J913">
        <v>1</v>
      </c>
      <c r="K913">
        <v>0</v>
      </c>
      <c r="L913">
        <v>0</v>
      </c>
      <c r="N913">
        <v>2021</v>
      </c>
      <c r="O913" t="s">
        <v>193</v>
      </c>
      <c r="P913">
        <v>1</v>
      </c>
      <c r="Q913" t="b">
        <v>1</v>
      </c>
      <c r="R913">
        <v>0</v>
      </c>
      <c r="S913">
        <v>40205</v>
      </c>
      <c r="T913">
        <v>6</v>
      </c>
      <c r="U913">
        <v>0</v>
      </c>
      <c r="V913">
        <v>2</v>
      </c>
      <c r="W913">
        <v>1</v>
      </c>
      <c r="X913">
        <v>0</v>
      </c>
      <c r="Y913">
        <v>0</v>
      </c>
      <c r="Z913">
        <f>IF(OR(P913=1,NOT(ISNA((MATCH(S913,Sheet4!H$2:H$57,0))))),1,0)</f>
        <v>1</v>
      </c>
    </row>
    <row r="914" spans="1:26" x14ac:dyDescent="0.3">
      <c r="A914">
        <v>2021</v>
      </c>
      <c r="B914" t="str">
        <v>June</v>
      </c>
      <c r="C914">
        <v>1</v>
      </c>
      <c r="D914" t="b">
        <v>1</v>
      </c>
      <c r="E914">
        <v>0</v>
      </c>
      <c r="F914">
        <v>40206</v>
      </c>
      <c r="G914">
        <v>27</v>
      </c>
      <c r="H914">
        <v>0</v>
      </c>
      <c r="I914">
        <v>9</v>
      </c>
      <c r="J914">
        <v>4</v>
      </c>
      <c r="K914">
        <v>0</v>
      </c>
      <c r="L914">
        <v>0</v>
      </c>
      <c r="N914">
        <v>2021</v>
      </c>
      <c r="O914" t="s">
        <v>193</v>
      </c>
      <c r="P914">
        <v>1</v>
      </c>
      <c r="Q914" t="b">
        <v>1</v>
      </c>
      <c r="R914">
        <v>0</v>
      </c>
      <c r="S914">
        <v>40206</v>
      </c>
      <c r="T914">
        <v>27</v>
      </c>
      <c r="U914">
        <v>0</v>
      </c>
      <c r="V914">
        <v>9</v>
      </c>
      <c r="W914">
        <v>4</v>
      </c>
      <c r="X914">
        <v>0</v>
      </c>
      <c r="Y914">
        <v>0</v>
      </c>
      <c r="Z914">
        <f>IF(OR(P914=1,NOT(ISNA((MATCH(S914,Sheet4!H$2:H$57,0))))),1,0)</f>
        <v>1</v>
      </c>
    </row>
    <row r="915" spans="1:26" x14ac:dyDescent="0.3">
      <c r="A915">
        <v>2021</v>
      </c>
      <c r="B915" t="str">
        <v>June</v>
      </c>
      <c r="C915">
        <v>1</v>
      </c>
      <c r="D915" t="b">
        <v>1</v>
      </c>
      <c r="E915">
        <v>0</v>
      </c>
      <c r="F915">
        <v>40207</v>
      </c>
      <c r="G915">
        <v>15</v>
      </c>
      <c r="H915">
        <v>0</v>
      </c>
      <c r="I915">
        <v>5</v>
      </c>
      <c r="J915">
        <v>2</v>
      </c>
      <c r="K915">
        <v>0</v>
      </c>
      <c r="L915">
        <v>0</v>
      </c>
      <c r="N915">
        <v>2021</v>
      </c>
      <c r="O915" t="s">
        <v>193</v>
      </c>
      <c r="P915">
        <v>1</v>
      </c>
      <c r="Q915" t="b">
        <v>1</v>
      </c>
      <c r="R915">
        <v>0</v>
      </c>
      <c r="S915">
        <v>40207</v>
      </c>
      <c r="T915">
        <v>15</v>
      </c>
      <c r="U915">
        <v>0</v>
      </c>
      <c r="V915">
        <v>5</v>
      </c>
      <c r="W915">
        <v>2</v>
      </c>
      <c r="X915">
        <v>0</v>
      </c>
      <c r="Y915">
        <v>0</v>
      </c>
      <c r="Z915">
        <f>IF(OR(P915=1,NOT(ISNA((MATCH(S915,Sheet4!H$2:H$57,0))))),1,0)</f>
        <v>1</v>
      </c>
    </row>
    <row r="916" spans="1:26" x14ac:dyDescent="0.3">
      <c r="A916">
        <v>2021</v>
      </c>
      <c r="B916" t="str">
        <v>June</v>
      </c>
      <c r="C916">
        <v>1</v>
      </c>
      <c r="D916" t="b">
        <v>1</v>
      </c>
      <c r="E916">
        <v>0</v>
      </c>
      <c r="F916">
        <v>40208</v>
      </c>
      <c r="G916">
        <v>26</v>
      </c>
      <c r="H916">
        <v>0</v>
      </c>
      <c r="I916">
        <v>9</v>
      </c>
      <c r="J916">
        <v>3</v>
      </c>
      <c r="K916">
        <v>0</v>
      </c>
      <c r="L916">
        <v>1</v>
      </c>
      <c r="N916">
        <v>2021</v>
      </c>
      <c r="O916" t="s">
        <v>193</v>
      </c>
      <c r="P916">
        <v>1</v>
      </c>
      <c r="Q916" t="b">
        <v>1</v>
      </c>
      <c r="R916">
        <v>0</v>
      </c>
      <c r="S916">
        <v>40208</v>
      </c>
      <c r="T916">
        <v>26</v>
      </c>
      <c r="U916">
        <v>0</v>
      </c>
      <c r="V916">
        <v>9</v>
      </c>
      <c r="W916">
        <v>3</v>
      </c>
      <c r="X916">
        <v>0</v>
      </c>
      <c r="Y916">
        <v>1</v>
      </c>
      <c r="Z916">
        <f>IF(OR(P916=1,NOT(ISNA((MATCH(S916,Sheet4!H$2:H$57,0))))),1,0)</f>
        <v>1</v>
      </c>
    </row>
    <row r="917" spans="1:26" x14ac:dyDescent="0.3">
      <c r="A917">
        <v>2021</v>
      </c>
      <c r="B917" t="str">
        <v>June</v>
      </c>
      <c r="C917">
        <v>1</v>
      </c>
      <c r="D917" t="b">
        <v>1</v>
      </c>
      <c r="E917">
        <v>0</v>
      </c>
      <c r="F917">
        <v>40209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N917">
        <v>2021</v>
      </c>
      <c r="O917" t="s">
        <v>193</v>
      </c>
      <c r="P917">
        <v>1</v>
      </c>
      <c r="Q917" t="b">
        <v>1</v>
      </c>
      <c r="R917">
        <v>0</v>
      </c>
      <c r="S917">
        <v>40209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f>IF(OR(P917=1,NOT(ISNA((MATCH(S917,Sheet4!H$2:H$57,0))))),1,0)</f>
        <v>1</v>
      </c>
    </row>
    <row r="918" spans="1:26" x14ac:dyDescent="0.3">
      <c r="A918">
        <v>2021</v>
      </c>
      <c r="B918" t="str">
        <v>June</v>
      </c>
      <c r="C918">
        <v>1</v>
      </c>
      <c r="D918" t="b">
        <v>1</v>
      </c>
      <c r="E918">
        <v>0</v>
      </c>
      <c r="F918">
        <v>40210</v>
      </c>
      <c r="G918">
        <v>20</v>
      </c>
      <c r="H918">
        <v>0</v>
      </c>
      <c r="I918">
        <v>6</v>
      </c>
      <c r="J918">
        <v>4</v>
      </c>
      <c r="K918">
        <v>0</v>
      </c>
      <c r="L918">
        <v>0</v>
      </c>
      <c r="N918">
        <v>2021</v>
      </c>
      <c r="O918" t="s">
        <v>193</v>
      </c>
      <c r="P918">
        <v>1</v>
      </c>
      <c r="Q918" t="b">
        <v>1</v>
      </c>
      <c r="R918">
        <v>0</v>
      </c>
      <c r="S918">
        <v>40210</v>
      </c>
      <c r="T918">
        <v>20</v>
      </c>
      <c r="U918">
        <v>0</v>
      </c>
      <c r="V918">
        <v>6</v>
      </c>
      <c r="W918">
        <v>4</v>
      </c>
      <c r="X918">
        <v>0</v>
      </c>
      <c r="Y918">
        <v>0</v>
      </c>
      <c r="Z918">
        <f>IF(OR(P918=1,NOT(ISNA((MATCH(S918,Sheet4!H$2:H$57,0))))),1,0)</f>
        <v>1</v>
      </c>
    </row>
    <row r="919" spans="1:26" x14ac:dyDescent="0.3">
      <c r="A919">
        <v>2021</v>
      </c>
      <c r="B919" t="str">
        <v>June</v>
      </c>
      <c r="C919">
        <v>1</v>
      </c>
      <c r="D919" t="b">
        <v>1</v>
      </c>
      <c r="E919">
        <v>0</v>
      </c>
      <c r="F919">
        <v>40211</v>
      </c>
      <c r="G919">
        <v>48</v>
      </c>
      <c r="H919">
        <v>0</v>
      </c>
      <c r="I919">
        <v>17</v>
      </c>
      <c r="J919">
        <v>7</v>
      </c>
      <c r="K919">
        <v>0</v>
      </c>
      <c r="L919">
        <v>1</v>
      </c>
      <c r="N919">
        <v>2021</v>
      </c>
      <c r="O919" t="s">
        <v>193</v>
      </c>
      <c r="P919">
        <v>1</v>
      </c>
      <c r="Q919" t="b">
        <v>1</v>
      </c>
      <c r="R919">
        <v>0</v>
      </c>
      <c r="S919">
        <v>40211</v>
      </c>
      <c r="T919">
        <v>48</v>
      </c>
      <c r="U919">
        <v>0</v>
      </c>
      <c r="V919">
        <v>17</v>
      </c>
      <c r="W919">
        <v>7</v>
      </c>
      <c r="X919">
        <v>0</v>
      </c>
      <c r="Y919">
        <v>1</v>
      </c>
      <c r="Z919">
        <f>IF(OR(P919=1,NOT(ISNA((MATCH(S919,Sheet4!H$2:H$57,0))))),1,0)</f>
        <v>1</v>
      </c>
    </row>
    <row r="920" spans="1:26" x14ac:dyDescent="0.3">
      <c r="A920">
        <v>2021</v>
      </c>
      <c r="B920" t="str">
        <v>June</v>
      </c>
      <c r="C920">
        <v>1</v>
      </c>
      <c r="D920" t="b">
        <v>1</v>
      </c>
      <c r="E920">
        <v>0</v>
      </c>
      <c r="F920">
        <v>40212</v>
      </c>
      <c r="G920">
        <v>22</v>
      </c>
      <c r="H920">
        <v>0</v>
      </c>
      <c r="I920">
        <v>7</v>
      </c>
      <c r="J920">
        <v>4</v>
      </c>
      <c r="K920">
        <v>0</v>
      </c>
      <c r="L920">
        <v>0</v>
      </c>
      <c r="N920">
        <v>2021</v>
      </c>
      <c r="O920" t="s">
        <v>193</v>
      </c>
      <c r="P920">
        <v>1</v>
      </c>
      <c r="Q920" t="b">
        <v>1</v>
      </c>
      <c r="R920">
        <v>0</v>
      </c>
      <c r="S920">
        <v>40212</v>
      </c>
      <c r="T920">
        <v>22</v>
      </c>
      <c r="U920">
        <v>0</v>
      </c>
      <c r="V920">
        <v>7</v>
      </c>
      <c r="W920">
        <v>4</v>
      </c>
      <c r="X920">
        <v>0</v>
      </c>
      <c r="Y920">
        <v>0</v>
      </c>
      <c r="Z920">
        <f>IF(OR(P920=1,NOT(ISNA((MATCH(S920,Sheet4!H$2:H$57,0))))),1,0)</f>
        <v>1</v>
      </c>
    </row>
    <row r="921" spans="1:26" x14ac:dyDescent="0.3">
      <c r="A921">
        <v>2021</v>
      </c>
      <c r="B921" t="str">
        <v>June</v>
      </c>
      <c r="C921">
        <v>1</v>
      </c>
      <c r="D921" t="b">
        <v>1</v>
      </c>
      <c r="E921">
        <v>0</v>
      </c>
      <c r="F921">
        <v>40213</v>
      </c>
      <c r="G921">
        <v>30</v>
      </c>
      <c r="H921">
        <v>0</v>
      </c>
      <c r="I921">
        <v>5</v>
      </c>
      <c r="J921">
        <v>2</v>
      </c>
      <c r="K921">
        <v>0</v>
      </c>
      <c r="L921">
        <v>0</v>
      </c>
      <c r="N921">
        <v>2021</v>
      </c>
      <c r="O921" t="s">
        <v>193</v>
      </c>
      <c r="P921">
        <v>1</v>
      </c>
      <c r="Q921" t="b">
        <v>1</v>
      </c>
      <c r="R921">
        <v>0</v>
      </c>
      <c r="S921">
        <v>40213</v>
      </c>
      <c r="T921">
        <v>30</v>
      </c>
      <c r="U921">
        <v>0</v>
      </c>
      <c r="V921">
        <v>5</v>
      </c>
      <c r="W921">
        <v>2</v>
      </c>
      <c r="X921">
        <v>0</v>
      </c>
      <c r="Y921">
        <v>0</v>
      </c>
      <c r="Z921">
        <f>IF(OR(P921=1,NOT(ISNA((MATCH(S921,Sheet4!H$2:H$57,0))))),1,0)</f>
        <v>1</v>
      </c>
    </row>
    <row r="922" spans="1:26" x14ac:dyDescent="0.3">
      <c r="A922">
        <v>2021</v>
      </c>
      <c r="B922" t="str">
        <v>June</v>
      </c>
      <c r="C922">
        <v>1</v>
      </c>
      <c r="D922" t="b">
        <v>1</v>
      </c>
      <c r="E922">
        <v>0</v>
      </c>
      <c r="F922">
        <v>40214</v>
      </c>
      <c r="G922">
        <v>72</v>
      </c>
      <c r="H922">
        <v>0</v>
      </c>
      <c r="I922">
        <v>19</v>
      </c>
      <c r="J922">
        <v>12</v>
      </c>
      <c r="K922">
        <v>0</v>
      </c>
      <c r="L922">
        <v>0</v>
      </c>
      <c r="N922">
        <v>2021</v>
      </c>
      <c r="O922" t="s">
        <v>193</v>
      </c>
      <c r="P922">
        <v>1</v>
      </c>
      <c r="Q922" t="b">
        <v>1</v>
      </c>
      <c r="R922">
        <v>0</v>
      </c>
      <c r="S922">
        <v>40214</v>
      </c>
      <c r="T922">
        <v>72</v>
      </c>
      <c r="U922">
        <v>0</v>
      </c>
      <c r="V922">
        <v>19</v>
      </c>
      <c r="W922">
        <v>12</v>
      </c>
      <c r="X922">
        <v>0</v>
      </c>
      <c r="Y922">
        <v>0</v>
      </c>
      <c r="Z922">
        <f>IF(OR(P922=1,NOT(ISNA((MATCH(S922,Sheet4!H$2:H$57,0))))),1,0)</f>
        <v>1</v>
      </c>
    </row>
    <row r="923" spans="1:26" x14ac:dyDescent="0.3">
      <c r="A923">
        <v>2021</v>
      </c>
      <c r="B923" t="str">
        <v>June</v>
      </c>
      <c r="C923">
        <v>1</v>
      </c>
      <c r="D923" t="b">
        <v>1</v>
      </c>
      <c r="E923">
        <v>0</v>
      </c>
      <c r="F923">
        <v>40215</v>
      </c>
      <c r="G923">
        <v>59</v>
      </c>
      <c r="H923">
        <v>0</v>
      </c>
      <c r="I923">
        <v>19</v>
      </c>
      <c r="J923">
        <v>14</v>
      </c>
      <c r="K923">
        <v>0</v>
      </c>
      <c r="L923">
        <v>0</v>
      </c>
      <c r="N923">
        <v>2021</v>
      </c>
      <c r="O923" t="s">
        <v>193</v>
      </c>
      <c r="P923">
        <v>1</v>
      </c>
      <c r="Q923" t="b">
        <v>1</v>
      </c>
      <c r="R923">
        <v>0</v>
      </c>
      <c r="S923">
        <v>40215</v>
      </c>
      <c r="T923">
        <v>59</v>
      </c>
      <c r="U923">
        <v>0</v>
      </c>
      <c r="V923">
        <v>19</v>
      </c>
      <c r="W923">
        <v>14</v>
      </c>
      <c r="X923">
        <v>0</v>
      </c>
      <c r="Y923">
        <v>0</v>
      </c>
      <c r="Z923">
        <f>IF(OR(P923=1,NOT(ISNA((MATCH(S923,Sheet4!H$2:H$57,0))))),1,0)</f>
        <v>1</v>
      </c>
    </row>
    <row r="924" spans="1:26" x14ac:dyDescent="0.3">
      <c r="A924">
        <v>2021</v>
      </c>
      <c r="B924" t="str">
        <v>June</v>
      </c>
      <c r="C924">
        <v>1</v>
      </c>
      <c r="D924" t="b">
        <v>1</v>
      </c>
      <c r="E924">
        <v>0</v>
      </c>
      <c r="F924">
        <v>40216</v>
      </c>
      <c r="G924">
        <v>65</v>
      </c>
      <c r="H924">
        <v>0</v>
      </c>
      <c r="I924">
        <v>19</v>
      </c>
      <c r="J924">
        <v>10</v>
      </c>
      <c r="K924">
        <v>0</v>
      </c>
      <c r="L924">
        <v>0</v>
      </c>
      <c r="N924">
        <v>2021</v>
      </c>
      <c r="O924" t="s">
        <v>193</v>
      </c>
      <c r="P924">
        <v>1</v>
      </c>
      <c r="Q924" t="b">
        <v>1</v>
      </c>
      <c r="R924">
        <v>0</v>
      </c>
      <c r="S924">
        <v>40216</v>
      </c>
      <c r="T924">
        <v>65</v>
      </c>
      <c r="U924">
        <v>0</v>
      </c>
      <c r="V924">
        <v>19</v>
      </c>
      <c r="W924">
        <v>10</v>
      </c>
      <c r="X924">
        <v>0</v>
      </c>
      <c r="Y924">
        <v>0</v>
      </c>
      <c r="Z924">
        <f>IF(OR(P924=1,NOT(ISNA((MATCH(S924,Sheet4!H$2:H$57,0))))),1,0)</f>
        <v>1</v>
      </c>
    </row>
    <row r="925" spans="1:26" x14ac:dyDescent="0.3">
      <c r="A925">
        <v>2021</v>
      </c>
      <c r="B925" t="str">
        <v>June</v>
      </c>
      <c r="C925">
        <v>1</v>
      </c>
      <c r="D925" t="b">
        <v>1</v>
      </c>
      <c r="E925">
        <v>0</v>
      </c>
      <c r="F925">
        <v>40217</v>
      </c>
      <c r="G925">
        <v>6</v>
      </c>
      <c r="H925">
        <v>0</v>
      </c>
      <c r="I925">
        <v>2</v>
      </c>
      <c r="J925">
        <v>1</v>
      </c>
      <c r="K925">
        <v>0</v>
      </c>
      <c r="L925">
        <v>0</v>
      </c>
      <c r="N925">
        <v>2021</v>
      </c>
      <c r="O925" t="s">
        <v>193</v>
      </c>
      <c r="P925">
        <v>1</v>
      </c>
      <c r="Q925" t="b">
        <v>1</v>
      </c>
      <c r="R925">
        <v>0</v>
      </c>
      <c r="S925">
        <v>40217</v>
      </c>
      <c r="T925">
        <v>6</v>
      </c>
      <c r="U925">
        <v>0</v>
      </c>
      <c r="V925">
        <v>2</v>
      </c>
      <c r="W925">
        <v>1</v>
      </c>
      <c r="X925">
        <v>0</v>
      </c>
      <c r="Y925">
        <v>0</v>
      </c>
      <c r="Z925">
        <f>IF(OR(P925=1,NOT(ISNA((MATCH(S925,Sheet4!H$2:H$57,0))))),1,0)</f>
        <v>1</v>
      </c>
    </row>
    <row r="926" spans="1:26" x14ac:dyDescent="0.3">
      <c r="A926">
        <v>2021</v>
      </c>
      <c r="B926" t="str">
        <v>June</v>
      </c>
      <c r="C926">
        <v>1</v>
      </c>
      <c r="D926" t="b">
        <v>1</v>
      </c>
      <c r="E926">
        <v>0</v>
      </c>
      <c r="F926">
        <v>40218</v>
      </c>
      <c r="G926">
        <v>71</v>
      </c>
      <c r="H926">
        <v>0</v>
      </c>
      <c r="I926">
        <v>15</v>
      </c>
      <c r="J926">
        <v>9</v>
      </c>
      <c r="K926">
        <v>0</v>
      </c>
      <c r="L926">
        <v>4</v>
      </c>
      <c r="N926">
        <v>2021</v>
      </c>
      <c r="O926" t="s">
        <v>193</v>
      </c>
      <c r="P926">
        <v>1</v>
      </c>
      <c r="Q926" t="b">
        <v>1</v>
      </c>
      <c r="R926">
        <v>0</v>
      </c>
      <c r="S926">
        <v>40218</v>
      </c>
      <c r="T926">
        <v>71</v>
      </c>
      <c r="U926">
        <v>0</v>
      </c>
      <c r="V926">
        <v>15</v>
      </c>
      <c r="W926">
        <v>9</v>
      </c>
      <c r="X926">
        <v>0</v>
      </c>
      <c r="Y926">
        <v>4</v>
      </c>
      <c r="Z926">
        <f>IF(OR(P926=1,NOT(ISNA((MATCH(S926,Sheet4!H$2:H$57,0))))),1,0)</f>
        <v>1</v>
      </c>
    </row>
    <row r="927" spans="1:26" x14ac:dyDescent="0.3">
      <c r="A927">
        <v>2021</v>
      </c>
      <c r="B927" t="str">
        <v>June</v>
      </c>
      <c r="C927">
        <v>1</v>
      </c>
      <c r="D927" t="b">
        <v>1</v>
      </c>
      <c r="E927">
        <v>0</v>
      </c>
      <c r="F927">
        <v>40219</v>
      </c>
      <c r="G927">
        <v>51</v>
      </c>
      <c r="H927">
        <v>0</v>
      </c>
      <c r="I927">
        <v>13</v>
      </c>
      <c r="J927">
        <v>9</v>
      </c>
      <c r="K927">
        <v>0</v>
      </c>
      <c r="L927">
        <v>0</v>
      </c>
      <c r="N927">
        <v>2021</v>
      </c>
      <c r="O927" t="s">
        <v>193</v>
      </c>
      <c r="P927">
        <v>1</v>
      </c>
      <c r="Q927" t="b">
        <v>1</v>
      </c>
      <c r="R927">
        <v>0</v>
      </c>
      <c r="S927">
        <v>40219</v>
      </c>
      <c r="T927">
        <v>51</v>
      </c>
      <c r="U927">
        <v>0</v>
      </c>
      <c r="V927">
        <v>13</v>
      </c>
      <c r="W927">
        <v>9</v>
      </c>
      <c r="X927">
        <v>0</v>
      </c>
      <c r="Y927">
        <v>0</v>
      </c>
      <c r="Z927">
        <f>IF(OR(P927=1,NOT(ISNA((MATCH(S927,Sheet4!H$2:H$57,0))))),1,0)</f>
        <v>1</v>
      </c>
    </row>
    <row r="928" spans="1:26" x14ac:dyDescent="0.3">
      <c r="A928">
        <v>2021</v>
      </c>
      <c r="B928" t="str">
        <v>June</v>
      </c>
      <c r="C928">
        <v>1</v>
      </c>
      <c r="D928" t="b">
        <v>1</v>
      </c>
      <c r="E928">
        <v>0</v>
      </c>
      <c r="F928">
        <v>40220</v>
      </c>
      <c r="G928">
        <v>49</v>
      </c>
      <c r="H928">
        <v>0</v>
      </c>
      <c r="I928">
        <v>11</v>
      </c>
      <c r="J928">
        <v>5</v>
      </c>
      <c r="K928">
        <v>0</v>
      </c>
      <c r="L928">
        <v>0</v>
      </c>
      <c r="N928">
        <v>2021</v>
      </c>
      <c r="O928" t="s">
        <v>193</v>
      </c>
      <c r="P928">
        <v>1</v>
      </c>
      <c r="Q928" t="b">
        <v>1</v>
      </c>
      <c r="R928">
        <v>0</v>
      </c>
      <c r="S928">
        <v>40220</v>
      </c>
      <c r="T928">
        <v>49</v>
      </c>
      <c r="U928">
        <v>0</v>
      </c>
      <c r="V928">
        <v>11</v>
      </c>
      <c r="W928">
        <v>5</v>
      </c>
      <c r="X928">
        <v>0</v>
      </c>
      <c r="Y928">
        <v>0</v>
      </c>
      <c r="Z928">
        <f>IF(OR(P928=1,NOT(ISNA((MATCH(S928,Sheet4!H$2:H$57,0))))),1,0)</f>
        <v>1</v>
      </c>
    </row>
    <row r="929" spans="1:26" x14ac:dyDescent="0.3">
      <c r="A929">
        <v>2021</v>
      </c>
      <c r="B929" t="str">
        <v>June</v>
      </c>
      <c r="C929">
        <v>1</v>
      </c>
      <c r="D929" t="b">
        <v>1</v>
      </c>
      <c r="E929">
        <v>0</v>
      </c>
      <c r="F929">
        <v>40222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0</v>
      </c>
      <c r="N929">
        <v>2021</v>
      </c>
      <c r="O929" t="s">
        <v>193</v>
      </c>
      <c r="P929">
        <v>1</v>
      </c>
      <c r="Q929" t="b">
        <v>1</v>
      </c>
      <c r="R929">
        <v>0</v>
      </c>
      <c r="S929">
        <v>40222</v>
      </c>
      <c r="T929">
        <v>11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f>IF(OR(P929=1,NOT(ISNA((MATCH(S929,Sheet4!H$2:H$57,0))))),1,0)</f>
        <v>1</v>
      </c>
    </row>
    <row r="930" spans="1:26" x14ac:dyDescent="0.3">
      <c r="A930">
        <v>2021</v>
      </c>
      <c r="B930" t="str">
        <v>June</v>
      </c>
      <c r="C930">
        <v>1</v>
      </c>
      <c r="D930" t="b">
        <v>1</v>
      </c>
      <c r="E930">
        <v>0</v>
      </c>
      <c r="F930">
        <v>40223</v>
      </c>
      <c r="G930">
        <v>28</v>
      </c>
      <c r="H930">
        <v>0</v>
      </c>
      <c r="I930">
        <v>5</v>
      </c>
      <c r="J930">
        <v>4</v>
      </c>
      <c r="K930">
        <v>0</v>
      </c>
      <c r="L930">
        <v>0</v>
      </c>
      <c r="N930">
        <v>2021</v>
      </c>
      <c r="O930" t="s">
        <v>193</v>
      </c>
      <c r="P930">
        <v>1</v>
      </c>
      <c r="Q930" t="b">
        <v>1</v>
      </c>
      <c r="R930">
        <v>0</v>
      </c>
      <c r="S930">
        <v>40223</v>
      </c>
      <c r="T930">
        <v>28</v>
      </c>
      <c r="U930">
        <v>0</v>
      </c>
      <c r="V930">
        <v>5</v>
      </c>
      <c r="W930">
        <v>4</v>
      </c>
      <c r="X930">
        <v>0</v>
      </c>
      <c r="Y930">
        <v>0</v>
      </c>
      <c r="Z930">
        <f>IF(OR(P930=1,NOT(ISNA((MATCH(S930,Sheet4!H$2:H$57,0))))),1,0)</f>
        <v>1</v>
      </c>
    </row>
    <row r="931" spans="1:26" x14ac:dyDescent="0.3">
      <c r="A931">
        <v>2021</v>
      </c>
      <c r="B931" t="str">
        <v>June</v>
      </c>
      <c r="C931">
        <v>1</v>
      </c>
      <c r="D931" t="b">
        <v>1</v>
      </c>
      <c r="E931">
        <v>0</v>
      </c>
      <c r="F931">
        <v>40228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N931">
        <v>2021</v>
      </c>
      <c r="O931" t="s">
        <v>193</v>
      </c>
      <c r="P931">
        <v>1</v>
      </c>
      <c r="Q931" t="b">
        <v>1</v>
      </c>
      <c r="R931">
        <v>0</v>
      </c>
      <c r="S931">
        <v>40228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f>IF(OR(P931=1,NOT(ISNA((MATCH(S931,Sheet4!H$2:H$57,0))))),1,0)</f>
        <v>1</v>
      </c>
    </row>
    <row r="932" spans="1:26" x14ac:dyDescent="0.3">
      <c r="A932">
        <v>2021</v>
      </c>
      <c r="B932" t="str">
        <v>June</v>
      </c>
      <c r="C932">
        <v>1</v>
      </c>
      <c r="D932" t="b">
        <v>1</v>
      </c>
      <c r="E932">
        <v>0</v>
      </c>
      <c r="F932">
        <v>40229</v>
      </c>
      <c r="G932">
        <v>15</v>
      </c>
      <c r="H932">
        <v>0</v>
      </c>
      <c r="I932">
        <v>7</v>
      </c>
      <c r="J932">
        <v>2</v>
      </c>
      <c r="K932">
        <v>0</v>
      </c>
      <c r="L932">
        <v>0</v>
      </c>
      <c r="N932">
        <v>2021</v>
      </c>
      <c r="O932" t="s">
        <v>193</v>
      </c>
      <c r="P932">
        <v>1</v>
      </c>
      <c r="Q932" t="b">
        <v>1</v>
      </c>
      <c r="R932">
        <v>0</v>
      </c>
      <c r="S932">
        <v>40229</v>
      </c>
      <c r="T932">
        <v>15</v>
      </c>
      <c r="U932">
        <v>0</v>
      </c>
      <c r="V932">
        <v>7</v>
      </c>
      <c r="W932">
        <v>2</v>
      </c>
      <c r="X932">
        <v>0</v>
      </c>
      <c r="Y932">
        <v>0</v>
      </c>
      <c r="Z932">
        <f>IF(OR(P932=1,NOT(ISNA((MATCH(S932,Sheet4!H$2:H$57,0))))),1,0)</f>
        <v>1</v>
      </c>
    </row>
    <row r="933" spans="1:26" x14ac:dyDescent="0.3">
      <c r="A933">
        <v>2021</v>
      </c>
      <c r="B933" t="str">
        <v>June</v>
      </c>
      <c r="C933">
        <v>1</v>
      </c>
      <c r="D933" t="b">
        <v>1</v>
      </c>
      <c r="E933">
        <v>0</v>
      </c>
      <c r="F933">
        <v>40241</v>
      </c>
      <c r="G933">
        <v>34</v>
      </c>
      <c r="H933">
        <v>0</v>
      </c>
      <c r="I933">
        <v>9</v>
      </c>
      <c r="J933">
        <v>4</v>
      </c>
      <c r="K933">
        <v>0</v>
      </c>
      <c r="L933">
        <v>0</v>
      </c>
      <c r="N933">
        <v>2021</v>
      </c>
      <c r="O933" t="s">
        <v>193</v>
      </c>
      <c r="P933">
        <v>1</v>
      </c>
      <c r="Q933" t="b">
        <v>1</v>
      </c>
      <c r="R933">
        <v>0</v>
      </c>
      <c r="S933">
        <v>40241</v>
      </c>
      <c r="T933">
        <v>34</v>
      </c>
      <c r="U933">
        <v>0</v>
      </c>
      <c r="V933">
        <v>9</v>
      </c>
      <c r="W933">
        <v>4</v>
      </c>
      <c r="X933">
        <v>0</v>
      </c>
      <c r="Y933">
        <v>0</v>
      </c>
      <c r="Z933">
        <f>IF(OR(P933=1,NOT(ISNA((MATCH(S933,Sheet4!H$2:H$57,0))))),1,0)</f>
        <v>1</v>
      </c>
    </row>
    <row r="934" spans="1:26" x14ac:dyDescent="0.3">
      <c r="A934">
        <v>2021</v>
      </c>
      <c r="B934" t="str">
        <v>June</v>
      </c>
      <c r="C934">
        <v>1</v>
      </c>
      <c r="D934" t="b">
        <v>1</v>
      </c>
      <c r="E934">
        <v>0</v>
      </c>
      <c r="F934">
        <v>40242</v>
      </c>
      <c r="G934">
        <v>5</v>
      </c>
      <c r="H934">
        <v>0</v>
      </c>
      <c r="I934">
        <v>1</v>
      </c>
      <c r="J934">
        <v>0</v>
      </c>
      <c r="K934">
        <v>0</v>
      </c>
      <c r="L934">
        <v>0</v>
      </c>
      <c r="N934">
        <v>2021</v>
      </c>
      <c r="O934" t="s">
        <v>193</v>
      </c>
      <c r="P934">
        <v>1</v>
      </c>
      <c r="Q934" t="b">
        <v>1</v>
      </c>
      <c r="R934">
        <v>0</v>
      </c>
      <c r="S934">
        <v>40242</v>
      </c>
      <c r="T934">
        <v>5</v>
      </c>
      <c r="U934">
        <v>0</v>
      </c>
      <c r="V934">
        <v>1</v>
      </c>
      <c r="W934">
        <v>0</v>
      </c>
      <c r="X934">
        <v>0</v>
      </c>
      <c r="Y934">
        <v>0</v>
      </c>
      <c r="Z934">
        <f>IF(OR(P934=1,NOT(ISNA((MATCH(S934,Sheet4!H$2:H$57,0))))),1,0)</f>
        <v>1</v>
      </c>
    </row>
    <row r="935" spans="1:26" x14ac:dyDescent="0.3">
      <c r="A935">
        <v>2021</v>
      </c>
      <c r="B935" t="str">
        <v>June</v>
      </c>
      <c r="C935">
        <v>1</v>
      </c>
      <c r="D935" t="b">
        <v>1</v>
      </c>
      <c r="E935">
        <v>0</v>
      </c>
      <c r="F935">
        <v>40245</v>
      </c>
      <c r="G935">
        <v>14</v>
      </c>
      <c r="H935">
        <v>0</v>
      </c>
      <c r="I935">
        <v>1</v>
      </c>
      <c r="J935">
        <v>0</v>
      </c>
      <c r="K935">
        <v>0</v>
      </c>
      <c r="L935">
        <v>11</v>
      </c>
      <c r="N935">
        <v>2021</v>
      </c>
      <c r="O935" t="s">
        <v>193</v>
      </c>
      <c r="P935">
        <v>1</v>
      </c>
      <c r="Q935" t="b">
        <v>1</v>
      </c>
      <c r="R935">
        <v>0</v>
      </c>
      <c r="S935">
        <v>40245</v>
      </c>
      <c r="T935">
        <v>14</v>
      </c>
      <c r="U935">
        <v>0</v>
      </c>
      <c r="V935">
        <v>1</v>
      </c>
      <c r="W935">
        <v>0</v>
      </c>
      <c r="X935">
        <v>0</v>
      </c>
      <c r="Y935">
        <v>11</v>
      </c>
      <c r="Z935">
        <f>IF(OR(P935=1,NOT(ISNA((MATCH(S935,Sheet4!H$2:H$57,0))))),1,0)</f>
        <v>1</v>
      </c>
    </row>
    <row r="936" spans="1:26" x14ac:dyDescent="0.3">
      <c r="A936">
        <v>2021</v>
      </c>
      <c r="B936" t="str">
        <v>June</v>
      </c>
      <c r="C936">
        <v>1</v>
      </c>
      <c r="D936" t="b">
        <v>1</v>
      </c>
      <c r="E936">
        <v>0</v>
      </c>
      <c r="F936">
        <v>40250</v>
      </c>
      <c r="G936">
        <v>1</v>
      </c>
      <c r="H936">
        <v>0</v>
      </c>
      <c r="I936">
        <v>1</v>
      </c>
      <c r="J936">
        <v>1</v>
      </c>
      <c r="K936">
        <v>0</v>
      </c>
      <c r="L936">
        <v>0</v>
      </c>
      <c r="N936">
        <v>2021</v>
      </c>
      <c r="O936" t="s">
        <v>193</v>
      </c>
      <c r="P936">
        <v>1</v>
      </c>
      <c r="Q936" t="b">
        <v>1</v>
      </c>
      <c r="R936">
        <v>0</v>
      </c>
      <c r="S936">
        <v>40250</v>
      </c>
      <c r="T936">
        <v>1</v>
      </c>
      <c r="U936">
        <v>0</v>
      </c>
      <c r="V936">
        <v>1</v>
      </c>
      <c r="W936">
        <v>1</v>
      </c>
      <c r="X936">
        <v>0</v>
      </c>
      <c r="Y936">
        <v>0</v>
      </c>
      <c r="Z936">
        <f>IF(OR(P936=1,NOT(ISNA((MATCH(S936,Sheet4!H$2:H$57,0))))),1,0)</f>
        <v>1</v>
      </c>
    </row>
    <row r="937" spans="1:26" x14ac:dyDescent="0.3">
      <c r="A937">
        <v>2021</v>
      </c>
      <c r="B937" t="str">
        <v>June</v>
      </c>
      <c r="C937">
        <v>1</v>
      </c>
      <c r="D937" t="b">
        <v>1</v>
      </c>
      <c r="E937">
        <v>0</v>
      </c>
      <c r="F937">
        <v>40258</v>
      </c>
      <c r="G937">
        <v>13</v>
      </c>
      <c r="H937">
        <v>0</v>
      </c>
      <c r="I937">
        <v>3</v>
      </c>
      <c r="J937">
        <v>2</v>
      </c>
      <c r="K937">
        <v>0</v>
      </c>
      <c r="L937">
        <v>0</v>
      </c>
      <c r="N937">
        <v>2021</v>
      </c>
      <c r="O937" t="s">
        <v>193</v>
      </c>
      <c r="P937">
        <v>1</v>
      </c>
      <c r="Q937" t="b">
        <v>1</v>
      </c>
      <c r="R937">
        <v>0</v>
      </c>
      <c r="S937">
        <v>40258</v>
      </c>
      <c r="T937">
        <v>13</v>
      </c>
      <c r="U937">
        <v>0</v>
      </c>
      <c r="V937">
        <v>3</v>
      </c>
      <c r="W937">
        <v>2</v>
      </c>
      <c r="X937">
        <v>0</v>
      </c>
      <c r="Y937">
        <v>0</v>
      </c>
      <c r="Z937">
        <f>IF(OR(P937=1,NOT(ISNA((MATCH(S937,Sheet4!H$2:H$57,0))))),1,0)</f>
        <v>1</v>
      </c>
    </row>
    <row r="938" spans="1:26" x14ac:dyDescent="0.3">
      <c r="A938">
        <v>2021</v>
      </c>
      <c r="B938" t="str">
        <v>June</v>
      </c>
      <c r="C938">
        <v>1</v>
      </c>
      <c r="D938" t="b">
        <v>1</v>
      </c>
      <c r="E938">
        <v>0</v>
      </c>
      <c r="F938">
        <v>40272</v>
      </c>
      <c r="G938">
        <v>28</v>
      </c>
      <c r="H938">
        <v>0</v>
      </c>
      <c r="I938">
        <v>8</v>
      </c>
      <c r="J938">
        <v>4</v>
      </c>
      <c r="K938">
        <v>0</v>
      </c>
      <c r="L938">
        <v>0</v>
      </c>
      <c r="N938">
        <v>2021</v>
      </c>
      <c r="O938" t="s">
        <v>193</v>
      </c>
      <c r="P938">
        <v>1</v>
      </c>
      <c r="Q938" t="b">
        <v>1</v>
      </c>
      <c r="R938">
        <v>0</v>
      </c>
      <c r="S938">
        <v>40272</v>
      </c>
      <c r="T938">
        <v>28</v>
      </c>
      <c r="U938">
        <v>0</v>
      </c>
      <c r="V938">
        <v>8</v>
      </c>
      <c r="W938">
        <v>4</v>
      </c>
      <c r="X938">
        <v>0</v>
      </c>
      <c r="Y938">
        <v>0</v>
      </c>
      <c r="Z938">
        <f>IF(OR(P938=1,NOT(ISNA((MATCH(S938,Sheet4!H$2:H$57,0))))),1,0)</f>
        <v>1</v>
      </c>
    </row>
    <row r="939" spans="1:26" x14ac:dyDescent="0.3">
      <c r="A939">
        <v>2021</v>
      </c>
      <c r="B939" t="str">
        <v>June</v>
      </c>
      <c r="C939">
        <v>1</v>
      </c>
      <c r="D939" t="b">
        <v>1</v>
      </c>
      <c r="E939">
        <v>0</v>
      </c>
      <c r="F939">
        <v>40291</v>
      </c>
      <c r="G939">
        <v>27</v>
      </c>
      <c r="H939">
        <v>0</v>
      </c>
      <c r="I939">
        <v>6</v>
      </c>
      <c r="J939">
        <v>2</v>
      </c>
      <c r="K939">
        <v>0</v>
      </c>
      <c r="L939">
        <v>0</v>
      </c>
      <c r="N939">
        <v>2021</v>
      </c>
      <c r="O939" t="s">
        <v>193</v>
      </c>
      <c r="P939">
        <v>1</v>
      </c>
      <c r="Q939" t="b">
        <v>1</v>
      </c>
      <c r="R939">
        <v>0</v>
      </c>
      <c r="S939">
        <v>40291</v>
      </c>
      <c r="T939">
        <v>27</v>
      </c>
      <c r="U939">
        <v>0</v>
      </c>
      <c r="V939">
        <v>6</v>
      </c>
      <c r="W939">
        <v>2</v>
      </c>
      <c r="X939">
        <v>0</v>
      </c>
      <c r="Y939">
        <v>0</v>
      </c>
      <c r="Z939">
        <f>IF(OR(P939=1,NOT(ISNA((MATCH(S939,Sheet4!H$2:H$57,0))))),1,0)</f>
        <v>1</v>
      </c>
    </row>
    <row r="940" spans="1:26" x14ac:dyDescent="0.3">
      <c r="A940">
        <v>2021</v>
      </c>
      <c r="B940" t="str">
        <v>June</v>
      </c>
      <c r="C940">
        <v>1</v>
      </c>
      <c r="D940" t="b">
        <v>1</v>
      </c>
      <c r="E940">
        <v>0</v>
      </c>
      <c r="F940">
        <v>40294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N940">
        <v>2021</v>
      </c>
      <c r="O940" t="s">
        <v>193</v>
      </c>
      <c r="P940">
        <v>1</v>
      </c>
      <c r="Q940" t="b">
        <v>1</v>
      </c>
      <c r="R940">
        <v>0</v>
      </c>
      <c r="S940">
        <v>40294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f>IF(OR(P940=1,NOT(ISNA((MATCH(S940,Sheet4!H$2:H$57,0))))),1,0)</f>
        <v>1</v>
      </c>
    </row>
    <row r="941" spans="1:26" x14ac:dyDescent="0.3">
      <c r="A941">
        <v>2021</v>
      </c>
      <c r="B941" t="str">
        <v>June</v>
      </c>
      <c r="C941">
        <v>1</v>
      </c>
      <c r="D941" t="b">
        <v>1</v>
      </c>
      <c r="E941">
        <v>0</v>
      </c>
      <c r="F941">
        <v>40299</v>
      </c>
      <c r="G941">
        <v>28</v>
      </c>
      <c r="H941">
        <v>0</v>
      </c>
      <c r="I941">
        <v>6</v>
      </c>
      <c r="J941">
        <v>4</v>
      </c>
      <c r="K941">
        <v>0</v>
      </c>
      <c r="L941">
        <v>1</v>
      </c>
      <c r="N941">
        <v>2021</v>
      </c>
      <c r="O941" t="s">
        <v>193</v>
      </c>
      <c r="P941">
        <v>1</v>
      </c>
      <c r="Q941" t="b">
        <v>1</v>
      </c>
      <c r="R941">
        <v>0</v>
      </c>
      <c r="S941">
        <v>40299</v>
      </c>
      <c r="T941">
        <v>28</v>
      </c>
      <c r="U941">
        <v>0</v>
      </c>
      <c r="V941">
        <v>6</v>
      </c>
      <c r="W941">
        <v>4</v>
      </c>
      <c r="X941">
        <v>0</v>
      </c>
      <c r="Y941">
        <v>1</v>
      </c>
      <c r="Z941">
        <f>IF(OR(P941=1,NOT(ISNA((MATCH(S941,Sheet4!H$2:H$57,0))))),1,0)</f>
        <v>1</v>
      </c>
    </row>
    <row r="942" spans="1:26" x14ac:dyDescent="0.3">
      <c r="A942">
        <v>2021</v>
      </c>
      <c r="B942" t="str">
        <v>June</v>
      </c>
      <c r="C942">
        <v>0</v>
      </c>
      <c r="D942" t="b">
        <v>1</v>
      </c>
      <c r="E942">
        <v>0</v>
      </c>
      <c r="F942">
        <v>33433</v>
      </c>
      <c r="G942">
        <v>1</v>
      </c>
      <c r="H942">
        <v>0</v>
      </c>
      <c r="I942">
        <v>1</v>
      </c>
      <c r="J942">
        <v>1</v>
      </c>
      <c r="K942">
        <v>0</v>
      </c>
      <c r="L942">
        <v>0</v>
      </c>
      <c r="N942">
        <v>2021</v>
      </c>
      <c r="O942" t="s">
        <v>193</v>
      </c>
      <c r="P942">
        <v>0</v>
      </c>
      <c r="Q942" t="b">
        <v>1</v>
      </c>
      <c r="R942">
        <v>0</v>
      </c>
      <c r="S942">
        <v>33433</v>
      </c>
      <c r="T942">
        <v>1</v>
      </c>
      <c r="U942">
        <v>0</v>
      </c>
      <c r="V942">
        <v>1</v>
      </c>
      <c r="W942">
        <v>1</v>
      </c>
      <c r="X942">
        <v>0</v>
      </c>
      <c r="Y942">
        <v>0</v>
      </c>
      <c r="Z942">
        <f>IF(OR(P942=1,NOT(ISNA((MATCH(S942,Sheet4!H$2:H$57,0))))),1,0)</f>
        <v>0</v>
      </c>
    </row>
    <row r="943" spans="1:26" x14ac:dyDescent="0.3">
      <c r="A943">
        <v>2021</v>
      </c>
      <c r="B943" t="str">
        <v>June</v>
      </c>
      <c r="C943">
        <v>0</v>
      </c>
      <c r="D943" t="b">
        <v>1</v>
      </c>
      <c r="E943">
        <v>0</v>
      </c>
      <c r="F943">
        <v>40118</v>
      </c>
      <c r="G943">
        <v>12</v>
      </c>
      <c r="H943">
        <v>0</v>
      </c>
      <c r="I943">
        <v>3</v>
      </c>
      <c r="J943">
        <v>0</v>
      </c>
      <c r="K943">
        <v>0</v>
      </c>
      <c r="L943">
        <v>0</v>
      </c>
      <c r="N943">
        <v>2021</v>
      </c>
      <c r="O943" t="s">
        <v>193</v>
      </c>
      <c r="P943">
        <v>0</v>
      </c>
      <c r="Q943" t="b">
        <v>1</v>
      </c>
      <c r="R943">
        <v>0</v>
      </c>
      <c r="S943">
        <v>40118</v>
      </c>
      <c r="T943">
        <v>12</v>
      </c>
      <c r="U943">
        <v>0</v>
      </c>
      <c r="V943">
        <v>3</v>
      </c>
      <c r="W943">
        <v>0</v>
      </c>
      <c r="X943">
        <v>0</v>
      </c>
      <c r="Y943">
        <v>0</v>
      </c>
      <c r="Z943">
        <f>IF(OR(P943=1,NOT(ISNA((MATCH(S943,Sheet4!H$2:H$57,0))))),1,0)</f>
        <v>1</v>
      </c>
    </row>
    <row r="944" spans="1:26" x14ac:dyDescent="0.3">
      <c r="A944">
        <v>2021</v>
      </c>
      <c r="B944" t="str">
        <v>June</v>
      </c>
      <c r="C944">
        <v>0</v>
      </c>
      <c r="D944" t="b">
        <v>1</v>
      </c>
      <c r="E944">
        <v>0</v>
      </c>
      <c r="F944">
        <v>40059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N944">
        <v>2021</v>
      </c>
      <c r="O944" t="s">
        <v>193</v>
      </c>
      <c r="P944">
        <v>0</v>
      </c>
      <c r="Q944" t="b">
        <v>1</v>
      </c>
      <c r="R944">
        <v>0</v>
      </c>
      <c r="S944">
        <v>40059</v>
      </c>
      <c r="T944">
        <v>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f>IF(OR(P944=1,NOT(ISNA((MATCH(S944,Sheet4!H$2:H$57,0))))),1,0)</f>
        <v>1</v>
      </c>
    </row>
    <row r="945" spans="1:26" x14ac:dyDescent="0.3">
      <c r="A945">
        <v>2021</v>
      </c>
      <c r="B945" t="str">
        <v>July</v>
      </c>
      <c r="C945">
        <v>1</v>
      </c>
      <c r="D945" t="b">
        <v>1</v>
      </c>
      <c r="E945">
        <v>0</v>
      </c>
      <c r="F945">
        <v>40202</v>
      </c>
      <c r="G945">
        <v>7</v>
      </c>
      <c r="H945">
        <v>0</v>
      </c>
      <c r="I945">
        <v>2</v>
      </c>
      <c r="J945">
        <v>1</v>
      </c>
      <c r="K945">
        <v>0</v>
      </c>
      <c r="L945">
        <v>0</v>
      </c>
      <c r="N945">
        <v>2021</v>
      </c>
      <c r="O945" t="s">
        <v>208</v>
      </c>
      <c r="P945">
        <v>1</v>
      </c>
      <c r="Q945" t="b">
        <v>1</v>
      </c>
      <c r="R945">
        <v>0</v>
      </c>
      <c r="S945">
        <v>40202</v>
      </c>
      <c r="T945">
        <v>7</v>
      </c>
      <c r="U945">
        <v>0</v>
      </c>
      <c r="V945">
        <v>2</v>
      </c>
      <c r="W945">
        <v>1</v>
      </c>
      <c r="X945">
        <v>0</v>
      </c>
      <c r="Y945">
        <v>0</v>
      </c>
      <c r="Z945">
        <f>IF(OR(P945=1,NOT(ISNA((MATCH(S945,Sheet4!H$2:H$57,0))))),1,0)</f>
        <v>1</v>
      </c>
    </row>
    <row r="946" spans="1:26" x14ac:dyDescent="0.3">
      <c r="A946">
        <v>2021</v>
      </c>
      <c r="B946" t="str">
        <v>July</v>
      </c>
      <c r="C946">
        <v>1</v>
      </c>
      <c r="D946" t="b">
        <v>1</v>
      </c>
      <c r="E946">
        <v>0</v>
      </c>
      <c r="F946">
        <v>40203</v>
      </c>
      <c r="G946">
        <v>38</v>
      </c>
      <c r="H946">
        <v>0</v>
      </c>
      <c r="I946">
        <v>11</v>
      </c>
      <c r="J946">
        <v>5</v>
      </c>
      <c r="K946">
        <v>0</v>
      </c>
      <c r="L946">
        <v>0</v>
      </c>
      <c r="N946">
        <v>2021</v>
      </c>
      <c r="O946" t="s">
        <v>208</v>
      </c>
      <c r="P946">
        <v>1</v>
      </c>
      <c r="Q946" t="b">
        <v>1</v>
      </c>
      <c r="R946">
        <v>0</v>
      </c>
      <c r="S946">
        <v>40203</v>
      </c>
      <c r="T946">
        <v>38</v>
      </c>
      <c r="U946">
        <v>0</v>
      </c>
      <c r="V946">
        <v>11</v>
      </c>
      <c r="W946">
        <v>5</v>
      </c>
      <c r="X946">
        <v>0</v>
      </c>
      <c r="Y946">
        <v>0</v>
      </c>
      <c r="Z946">
        <f>IF(OR(P946=1,NOT(ISNA((MATCH(S946,Sheet4!H$2:H$57,0))))),1,0)</f>
        <v>1</v>
      </c>
    </row>
    <row r="947" spans="1:26" x14ac:dyDescent="0.3">
      <c r="A947">
        <v>2021</v>
      </c>
      <c r="B947" t="str">
        <v>July</v>
      </c>
      <c r="C947">
        <v>1</v>
      </c>
      <c r="D947" t="b">
        <v>1</v>
      </c>
      <c r="E947">
        <v>0</v>
      </c>
      <c r="F947">
        <v>40204</v>
      </c>
      <c r="G947">
        <v>12</v>
      </c>
      <c r="H947">
        <v>0</v>
      </c>
      <c r="I947">
        <v>2</v>
      </c>
      <c r="J947">
        <v>2</v>
      </c>
      <c r="K947">
        <v>0</v>
      </c>
      <c r="L947">
        <v>0</v>
      </c>
      <c r="N947">
        <v>2021</v>
      </c>
      <c r="O947" t="s">
        <v>208</v>
      </c>
      <c r="P947">
        <v>1</v>
      </c>
      <c r="Q947" t="b">
        <v>1</v>
      </c>
      <c r="R947">
        <v>0</v>
      </c>
      <c r="S947">
        <v>40204</v>
      </c>
      <c r="T947">
        <v>12</v>
      </c>
      <c r="U947">
        <v>0</v>
      </c>
      <c r="V947">
        <v>2</v>
      </c>
      <c r="W947">
        <v>2</v>
      </c>
      <c r="X947">
        <v>0</v>
      </c>
      <c r="Y947">
        <v>0</v>
      </c>
      <c r="Z947">
        <f>IF(OR(P947=1,NOT(ISNA((MATCH(S947,Sheet4!H$2:H$57,0))))),1,0)</f>
        <v>1</v>
      </c>
    </row>
    <row r="948" spans="1:26" x14ac:dyDescent="0.3">
      <c r="A948">
        <v>2021</v>
      </c>
      <c r="B948" t="str">
        <v>July</v>
      </c>
      <c r="C948">
        <v>1</v>
      </c>
      <c r="D948" t="b">
        <v>1</v>
      </c>
      <c r="E948">
        <v>0</v>
      </c>
      <c r="F948">
        <v>40205</v>
      </c>
      <c r="G948">
        <v>5</v>
      </c>
      <c r="H948">
        <v>0</v>
      </c>
      <c r="I948">
        <v>2</v>
      </c>
      <c r="J948">
        <v>0</v>
      </c>
      <c r="K948">
        <v>0</v>
      </c>
      <c r="L948">
        <v>0</v>
      </c>
      <c r="N948">
        <v>2021</v>
      </c>
      <c r="O948" t="s">
        <v>208</v>
      </c>
      <c r="P948">
        <v>1</v>
      </c>
      <c r="Q948" t="b">
        <v>1</v>
      </c>
      <c r="R948">
        <v>0</v>
      </c>
      <c r="S948">
        <v>40205</v>
      </c>
      <c r="T948">
        <v>5</v>
      </c>
      <c r="U948">
        <v>0</v>
      </c>
      <c r="V948">
        <v>2</v>
      </c>
      <c r="W948">
        <v>0</v>
      </c>
      <c r="X948">
        <v>0</v>
      </c>
      <c r="Y948">
        <v>0</v>
      </c>
      <c r="Z948">
        <f>IF(OR(P948=1,NOT(ISNA((MATCH(S948,Sheet4!H$2:H$57,0))))),1,0)</f>
        <v>1</v>
      </c>
    </row>
    <row r="949" spans="1:26" x14ac:dyDescent="0.3">
      <c r="A949">
        <v>2021</v>
      </c>
      <c r="B949" t="str">
        <v>July</v>
      </c>
      <c r="C949">
        <v>1</v>
      </c>
      <c r="D949" t="b">
        <v>1</v>
      </c>
      <c r="E949">
        <v>0</v>
      </c>
      <c r="F949">
        <v>40206</v>
      </c>
      <c r="G949">
        <v>15</v>
      </c>
      <c r="H949">
        <v>0</v>
      </c>
      <c r="I949">
        <v>3</v>
      </c>
      <c r="J949">
        <v>1</v>
      </c>
      <c r="K949">
        <v>0</v>
      </c>
      <c r="L949">
        <v>0</v>
      </c>
      <c r="N949">
        <v>2021</v>
      </c>
      <c r="O949" t="s">
        <v>208</v>
      </c>
      <c r="P949">
        <v>1</v>
      </c>
      <c r="Q949" t="b">
        <v>1</v>
      </c>
      <c r="R949">
        <v>0</v>
      </c>
      <c r="S949">
        <v>40206</v>
      </c>
      <c r="T949">
        <v>15</v>
      </c>
      <c r="U949">
        <v>0</v>
      </c>
      <c r="V949">
        <v>3</v>
      </c>
      <c r="W949">
        <v>1</v>
      </c>
      <c r="X949">
        <v>0</v>
      </c>
      <c r="Y949">
        <v>0</v>
      </c>
      <c r="Z949">
        <f>IF(OR(P949=1,NOT(ISNA((MATCH(S949,Sheet4!H$2:H$57,0))))),1,0)</f>
        <v>1</v>
      </c>
    </row>
    <row r="950" spans="1:26" x14ac:dyDescent="0.3">
      <c r="A950">
        <v>2021</v>
      </c>
      <c r="B950" t="str">
        <v>July</v>
      </c>
      <c r="C950">
        <v>1</v>
      </c>
      <c r="D950" t="b">
        <v>1</v>
      </c>
      <c r="E950">
        <v>0</v>
      </c>
      <c r="F950">
        <v>40207</v>
      </c>
      <c r="G950">
        <v>19</v>
      </c>
      <c r="H950">
        <v>0</v>
      </c>
      <c r="I950">
        <v>5</v>
      </c>
      <c r="J950">
        <v>3</v>
      </c>
      <c r="K950">
        <v>0</v>
      </c>
      <c r="L950">
        <v>0</v>
      </c>
      <c r="N950">
        <v>2021</v>
      </c>
      <c r="O950" t="s">
        <v>208</v>
      </c>
      <c r="P950">
        <v>1</v>
      </c>
      <c r="Q950" t="b">
        <v>1</v>
      </c>
      <c r="R950">
        <v>0</v>
      </c>
      <c r="S950">
        <v>40207</v>
      </c>
      <c r="T950">
        <v>19</v>
      </c>
      <c r="U950">
        <v>0</v>
      </c>
      <c r="V950">
        <v>5</v>
      </c>
      <c r="W950">
        <v>3</v>
      </c>
      <c r="X950">
        <v>0</v>
      </c>
      <c r="Y950">
        <v>0</v>
      </c>
      <c r="Z950">
        <f>IF(OR(P950=1,NOT(ISNA((MATCH(S950,Sheet4!H$2:H$57,0))))),1,0)</f>
        <v>1</v>
      </c>
    </row>
    <row r="951" spans="1:26" x14ac:dyDescent="0.3">
      <c r="A951">
        <v>2021</v>
      </c>
      <c r="B951" t="str">
        <v>July</v>
      </c>
      <c r="C951">
        <v>1</v>
      </c>
      <c r="D951" t="b">
        <v>1</v>
      </c>
      <c r="E951">
        <v>0</v>
      </c>
      <c r="F951">
        <v>40208</v>
      </c>
      <c r="G951">
        <v>32</v>
      </c>
      <c r="H951">
        <v>0</v>
      </c>
      <c r="I951">
        <v>13</v>
      </c>
      <c r="J951">
        <v>6</v>
      </c>
      <c r="K951">
        <v>0</v>
      </c>
      <c r="L951">
        <v>1</v>
      </c>
      <c r="N951">
        <v>2021</v>
      </c>
      <c r="O951" t="s">
        <v>208</v>
      </c>
      <c r="P951">
        <v>1</v>
      </c>
      <c r="Q951" t="b">
        <v>1</v>
      </c>
      <c r="R951">
        <v>0</v>
      </c>
      <c r="S951">
        <v>40208</v>
      </c>
      <c r="T951">
        <v>32</v>
      </c>
      <c r="U951">
        <v>0</v>
      </c>
      <c r="V951">
        <v>13</v>
      </c>
      <c r="W951">
        <v>6</v>
      </c>
      <c r="X951">
        <v>0</v>
      </c>
      <c r="Y951">
        <v>1</v>
      </c>
      <c r="Z951">
        <f>IF(OR(P951=1,NOT(ISNA((MATCH(S951,Sheet4!H$2:H$57,0))))),1,0)</f>
        <v>1</v>
      </c>
    </row>
    <row r="952" spans="1:26" x14ac:dyDescent="0.3">
      <c r="A952">
        <v>2021</v>
      </c>
      <c r="B952" t="str">
        <v>July</v>
      </c>
      <c r="C952">
        <v>1</v>
      </c>
      <c r="D952" t="b">
        <v>1</v>
      </c>
      <c r="E952">
        <v>0</v>
      </c>
      <c r="F952">
        <v>40209</v>
      </c>
      <c r="G952">
        <v>2</v>
      </c>
      <c r="H952">
        <v>0</v>
      </c>
      <c r="I952">
        <v>2</v>
      </c>
      <c r="J952">
        <v>1</v>
      </c>
      <c r="K952">
        <v>0</v>
      </c>
      <c r="L952">
        <v>0</v>
      </c>
      <c r="N952">
        <v>2021</v>
      </c>
      <c r="O952" t="s">
        <v>208</v>
      </c>
      <c r="P952">
        <v>1</v>
      </c>
      <c r="Q952" t="b">
        <v>1</v>
      </c>
      <c r="R952">
        <v>0</v>
      </c>
      <c r="S952">
        <v>40209</v>
      </c>
      <c r="T952">
        <v>2</v>
      </c>
      <c r="U952">
        <v>0</v>
      </c>
      <c r="V952">
        <v>2</v>
      </c>
      <c r="W952">
        <v>1</v>
      </c>
      <c r="X952">
        <v>0</v>
      </c>
      <c r="Y952">
        <v>0</v>
      </c>
      <c r="Z952">
        <f>IF(OR(P952=1,NOT(ISNA((MATCH(S952,Sheet4!H$2:H$57,0))))),1,0)</f>
        <v>1</v>
      </c>
    </row>
    <row r="953" spans="1:26" x14ac:dyDescent="0.3">
      <c r="A953">
        <v>2021</v>
      </c>
      <c r="B953" t="str">
        <v>July</v>
      </c>
      <c r="C953">
        <v>1</v>
      </c>
      <c r="D953" t="b">
        <v>1</v>
      </c>
      <c r="E953">
        <v>0</v>
      </c>
      <c r="F953">
        <v>40210</v>
      </c>
      <c r="G953">
        <v>25</v>
      </c>
      <c r="H953">
        <v>0</v>
      </c>
      <c r="I953">
        <v>13</v>
      </c>
      <c r="J953">
        <v>10</v>
      </c>
      <c r="K953">
        <v>0</v>
      </c>
      <c r="L953">
        <v>0</v>
      </c>
      <c r="N953">
        <v>2021</v>
      </c>
      <c r="O953" t="s">
        <v>208</v>
      </c>
      <c r="P953">
        <v>1</v>
      </c>
      <c r="Q953" t="b">
        <v>1</v>
      </c>
      <c r="R953">
        <v>0</v>
      </c>
      <c r="S953">
        <v>40210</v>
      </c>
      <c r="T953">
        <v>25</v>
      </c>
      <c r="U953">
        <v>0</v>
      </c>
      <c r="V953">
        <v>13</v>
      </c>
      <c r="W953">
        <v>10</v>
      </c>
      <c r="X953">
        <v>0</v>
      </c>
      <c r="Y953">
        <v>0</v>
      </c>
      <c r="Z953">
        <f>IF(OR(P953=1,NOT(ISNA((MATCH(S953,Sheet4!H$2:H$57,0))))),1,0)</f>
        <v>1</v>
      </c>
    </row>
    <row r="954" spans="1:26" x14ac:dyDescent="0.3">
      <c r="A954">
        <v>2021</v>
      </c>
      <c r="B954" t="str">
        <v>July</v>
      </c>
      <c r="C954">
        <v>1</v>
      </c>
      <c r="D954" t="b">
        <v>1</v>
      </c>
      <c r="E954">
        <v>0</v>
      </c>
      <c r="F954">
        <v>40211</v>
      </c>
      <c r="G954">
        <v>24</v>
      </c>
      <c r="H954">
        <v>0</v>
      </c>
      <c r="I954">
        <v>6</v>
      </c>
      <c r="J954">
        <v>2</v>
      </c>
      <c r="K954">
        <v>0</v>
      </c>
      <c r="L954">
        <v>1</v>
      </c>
      <c r="N954">
        <v>2021</v>
      </c>
      <c r="O954" t="s">
        <v>208</v>
      </c>
      <c r="P954">
        <v>1</v>
      </c>
      <c r="Q954" t="b">
        <v>1</v>
      </c>
      <c r="R954">
        <v>0</v>
      </c>
      <c r="S954">
        <v>40211</v>
      </c>
      <c r="T954">
        <v>24</v>
      </c>
      <c r="U954">
        <v>0</v>
      </c>
      <c r="V954">
        <v>6</v>
      </c>
      <c r="W954">
        <v>2</v>
      </c>
      <c r="X954">
        <v>0</v>
      </c>
      <c r="Y954">
        <v>1</v>
      </c>
      <c r="Z954">
        <f>IF(OR(P954=1,NOT(ISNA((MATCH(S954,Sheet4!H$2:H$57,0))))),1,0)</f>
        <v>1</v>
      </c>
    </row>
    <row r="955" spans="1:26" x14ac:dyDescent="0.3">
      <c r="A955">
        <v>2021</v>
      </c>
      <c r="B955" t="str">
        <v>July</v>
      </c>
      <c r="C955">
        <v>1</v>
      </c>
      <c r="D955" t="b">
        <v>1</v>
      </c>
      <c r="E955">
        <v>0</v>
      </c>
      <c r="F955">
        <v>40212</v>
      </c>
      <c r="G955">
        <v>31</v>
      </c>
      <c r="H955">
        <v>0</v>
      </c>
      <c r="I955">
        <v>14</v>
      </c>
      <c r="J955">
        <v>7</v>
      </c>
      <c r="K955">
        <v>0</v>
      </c>
      <c r="L955">
        <v>0</v>
      </c>
      <c r="N955">
        <v>2021</v>
      </c>
      <c r="O955" t="s">
        <v>208</v>
      </c>
      <c r="P955">
        <v>1</v>
      </c>
      <c r="Q955" t="b">
        <v>1</v>
      </c>
      <c r="R955">
        <v>0</v>
      </c>
      <c r="S955">
        <v>40212</v>
      </c>
      <c r="T955">
        <v>31</v>
      </c>
      <c r="U955">
        <v>0</v>
      </c>
      <c r="V955">
        <v>14</v>
      </c>
      <c r="W955">
        <v>7</v>
      </c>
      <c r="X955">
        <v>0</v>
      </c>
      <c r="Y955">
        <v>0</v>
      </c>
      <c r="Z955">
        <f>IF(OR(P955=1,NOT(ISNA((MATCH(S955,Sheet4!H$2:H$57,0))))),1,0)</f>
        <v>1</v>
      </c>
    </row>
    <row r="956" spans="1:26" x14ac:dyDescent="0.3">
      <c r="A956">
        <v>2021</v>
      </c>
      <c r="B956" t="str">
        <v>July</v>
      </c>
      <c r="C956">
        <v>1</v>
      </c>
      <c r="D956" t="b">
        <v>1</v>
      </c>
      <c r="E956">
        <v>0</v>
      </c>
      <c r="F956">
        <v>40213</v>
      </c>
      <c r="G956">
        <v>27</v>
      </c>
      <c r="H956">
        <v>0</v>
      </c>
      <c r="I956">
        <v>8</v>
      </c>
      <c r="J956">
        <v>2</v>
      </c>
      <c r="K956">
        <v>0</v>
      </c>
      <c r="L956">
        <v>0</v>
      </c>
      <c r="N956">
        <v>2021</v>
      </c>
      <c r="O956" t="s">
        <v>208</v>
      </c>
      <c r="P956">
        <v>1</v>
      </c>
      <c r="Q956" t="b">
        <v>1</v>
      </c>
      <c r="R956">
        <v>0</v>
      </c>
      <c r="S956">
        <v>40213</v>
      </c>
      <c r="T956">
        <v>27</v>
      </c>
      <c r="U956">
        <v>0</v>
      </c>
      <c r="V956">
        <v>8</v>
      </c>
      <c r="W956">
        <v>2</v>
      </c>
      <c r="X956">
        <v>0</v>
      </c>
      <c r="Y956">
        <v>0</v>
      </c>
      <c r="Z956">
        <f>IF(OR(P956=1,NOT(ISNA((MATCH(S956,Sheet4!H$2:H$57,0))))),1,0)</f>
        <v>1</v>
      </c>
    </row>
    <row r="957" spans="1:26" x14ac:dyDescent="0.3">
      <c r="A957">
        <v>2021</v>
      </c>
      <c r="B957" t="str">
        <v>July</v>
      </c>
      <c r="C957">
        <v>1</v>
      </c>
      <c r="D957" t="b">
        <v>1</v>
      </c>
      <c r="E957">
        <v>0</v>
      </c>
      <c r="F957">
        <v>40214</v>
      </c>
      <c r="G957">
        <v>55</v>
      </c>
      <c r="H957">
        <v>0</v>
      </c>
      <c r="I957">
        <v>26</v>
      </c>
      <c r="J957">
        <v>12</v>
      </c>
      <c r="K957">
        <v>0</v>
      </c>
      <c r="L957">
        <v>1</v>
      </c>
      <c r="N957">
        <v>2021</v>
      </c>
      <c r="O957" t="s">
        <v>208</v>
      </c>
      <c r="P957">
        <v>1</v>
      </c>
      <c r="Q957" t="b">
        <v>1</v>
      </c>
      <c r="R957">
        <v>0</v>
      </c>
      <c r="S957">
        <v>40214</v>
      </c>
      <c r="T957">
        <v>55</v>
      </c>
      <c r="U957">
        <v>0</v>
      </c>
      <c r="V957">
        <v>26</v>
      </c>
      <c r="W957">
        <v>12</v>
      </c>
      <c r="X957">
        <v>0</v>
      </c>
      <c r="Y957">
        <v>1</v>
      </c>
      <c r="Z957">
        <f>IF(OR(P957=1,NOT(ISNA((MATCH(S957,Sheet4!H$2:H$57,0))))),1,0)</f>
        <v>1</v>
      </c>
    </row>
    <row r="958" spans="1:26" x14ac:dyDescent="0.3">
      <c r="A958">
        <v>2021</v>
      </c>
      <c r="B958" t="str">
        <v>July</v>
      </c>
      <c r="C958">
        <v>1</v>
      </c>
      <c r="D958" t="b">
        <v>1</v>
      </c>
      <c r="E958">
        <v>0</v>
      </c>
      <c r="F958">
        <v>40215</v>
      </c>
      <c r="G958">
        <v>32</v>
      </c>
      <c r="H958">
        <v>0</v>
      </c>
      <c r="I958">
        <v>11</v>
      </c>
      <c r="J958">
        <v>7</v>
      </c>
      <c r="K958">
        <v>0</v>
      </c>
      <c r="L958">
        <v>0</v>
      </c>
      <c r="N958">
        <v>2021</v>
      </c>
      <c r="O958" t="s">
        <v>208</v>
      </c>
      <c r="P958">
        <v>1</v>
      </c>
      <c r="Q958" t="b">
        <v>1</v>
      </c>
      <c r="R958">
        <v>0</v>
      </c>
      <c r="S958">
        <v>40215</v>
      </c>
      <c r="T958">
        <v>32</v>
      </c>
      <c r="U958">
        <v>0</v>
      </c>
      <c r="V958">
        <v>11</v>
      </c>
      <c r="W958">
        <v>7</v>
      </c>
      <c r="X958">
        <v>0</v>
      </c>
      <c r="Y958">
        <v>0</v>
      </c>
      <c r="Z958">
        <f>IF(OR(P958=1,NOT(ISNA((MATCH(S958,Sheet4!H$2:H$57,0))))),1,0)</f>
        <v>1</v>
      </c>
    </row>
    <row r="959" spans="1:26" x14ac:dyDescent="0.3">
      <c r="A959">
        <v>2021</v>
      </c>
      <c r="B959" t="str">
        <v>July</v>
      </c>
      <c r="C959">
        <v>1</v>
      </c>
      <c r="D959" t="b">
        <v>1</v>
      </c>
      <c r="E959">
        <v>0</v>
      </c>
      <c r="F959">
        <v>40216</v>
      </c>
      <c r="G959">
        <v>60</v>
      </c>
      <c r="H959">
        <v>0</v>
      </c>
      <c r="I959">
        <v>15</v>
      </c>
      <c r="J959">
        <v>5</v>
      </c>
      <c r="K959">
        <v>0</v>
      </c>
      <c r="L959">
        <v>0</v>
      </c>
      <c r="N959">
        <v>2021</v>
      </c>
      <c r="O959" t="s">
        <v>208</v>
      </c>
      <c r="P959">
        <v>1</v>
      </c>
      <c r="Q959" t="b">
        <v>1</v>
      </c>
      <c r="R959">
        <v>0</v>
      </c>
      <c r="S959">
        <v>40216</v>
      </c>
      <c r="T959">
        <v>60</v>
      </c>
      <c r="U959">
        <v>0</v>
      </c>
      <c r="V959">
        <v>15</v>
      </c>
      <c r="W959">
        <v>5</v>
      </c>
      <c r="X959">
        <v>0</v>
      </c>
      <c r="Y959">
        <v>0</v>
      </c>
      <c r="Z959">
        <f>IF(OR(P959=1,NOT(ISNA((MATCH(S959,Sheet4!H$2:H$57,0))))),1,0)</f>
        <v>1</v>
      </c>
    </row>
    <row r="960" spans="1:26" x14ac:dyDescent="0.3">
      <c r="A960">
        <v>2021</v>
      </c>
      <c r="B960" t="str">
        <v>July</v>
      </c>
      <c r="C960">
        <v>1</v>
      </c>
      <c r="D960" t="b">
        <v>1</v>
      </c>
      <c r="E960">
        <v>0</v>
      </c>
      <c r="F960">
        <v>40217</v>
      </c>
      <c r="G960">
        <v>3</v>
      </c>
      <c r="H960">
        <v>0</v>
      </c>
      <c r="I960">
        <v>2</v>
      </c>
      <c r="J960">
        <v>1</v>
      </c>
      <c r="K960">
        <v>0</v>
      </c>
      <c r="L960">
        <v>0</v>
      </c>
      <c r="N960">
        <v>2021</v>
      </c>
      <c r="O960" t="s">
        <v>208</v>
      </c>
      <c r="P960">
        <v>1</v>
      </c>
      <c r="Q960" t="b">
        <v>1</v>
      </c>
      <c r="R960">
        <v>0</v>
      </c>
      <c r="S960">
        <v>40217</v>
      </c>
      <c r="T960">
        <v>3</v>
      </c>
      <c r="U960">
        <v>0</v>
      </c>
      <c r="V960">
        <v>2</v>
      </c>
      <c r="W960">
        <v>1</v>
      </c>
      <c r="X960">
        <v>0</v>
      </c>
      <c r="Y960">
        <v>0</v>
      </c>
      <c r="Z960">
        <f>IF(OR(P960=1,NOT(ISNA((MATCH(S960,Sheet4!H$2:H$57,0))))),1,0)</f>
        <v>1</v>
      </c>
    </row>
    <row r="961" spans="1:26" x14ac:dyDescent="0.3">
      <c r="A961">
        <v>2021</v>
      </c>
      <c r="B961" t="str">
        <v>July</v>
      </c>
      <c r="C961">
        <v>1</v>
      </c>
      <c r="D961" t="b">
        <v>1</v>
      </c>
      <c r="E961">
        <v>0</v>
      </c>
      <c r="F961">
        <v>40218</v>
      </c>
      <c r="G961">
        <v>75</v>
      </c>
      <c r="H961">
        <v>0</v>
      </c>
      <c r="I961">
        <v>17</v>
      </c>
      <c r="J961">
        <v>8</v>
      </c>
      <c r="K961">
        <v>0</v>
      </c>
      <c r="L961">
        <v>0</v>
      </c>
      <c r="N961">
        <v>2021</v>
      </c>
      <c r="O961" t="s">
        <v>208</v>
      </c>
      <c r="P961">
        <v>1</v>
      </c>
      <c r="Q961" t="b">
        <v>1</v>
      </c>
      <c r="R961">
        <v>0</v>
      </c>
      <c r="S961">
        <v>40218</v>
      </c>
      <c r="T961">
        <v>75</v>
      </c>
      <c r="U961">
        <v>0</v>
      </c>
      <c r="V961">
        <v>17</v>
      </c>
      <c r="W961">
        <v>8</v>
      </c>
      <c r="X961">
        <v>0</v>
      </c>
      <c r="Y961">
        <v>0</v>
      </c>
      <c r="Z961">
        <f>IF(OR(P961=1,NOT(ISNA((MATCH(S961,Sheet4!H$2:H$57,0))))),1,0)</f>
        <v>1</v>
      </c>
    </row>
    <row r="962" spans="1:26" x14ac:dyDescent="0.3">
      <c r="A962">
        <v>2021</v>
      </c>
      <c r="B962" t="str">
        <v>July</v>
      </c>
      <c r="C962">
        <v>1</v>
      </c>
      <c r="D962" t="b">
        <v>1</v>
      </c>
      <c r="E962">
        <v>0</v>
      </c>
      <c r="F962">
        <v>40219</v>
      </c>
      <c r="G962">
        <v>42</v>
      </c>
      <c r="H962">
        <v>0</v>
      </c>
      <c r="I962">
        <v>8</v>
      </c>
      <c r="J962">
        <v>6</v>
      </c>
      <c r="K962">
        <v>0</v>
      </c>
      <c r="L962">
        <v>0</v>
      </c>
      <c r="N962">
        <v>2021</v>
      </c>
      <c r="O962" t="s">
        <v>208</v>
      </c>
      <c r="P962">
        <v>1</v>
      </c>
      <c r="Q962" t="b">
        <v>1</v>
      </c>
      <c r="R962">
        <v>0</v>
      </c>
      <c r="S962">
        <v>40219</v>
      </c>
      <c r="T962">
        <v>42</v>
      </c>
      <c r="U962">
        <v>0</v>
      </c>
      <c r="V962">
        <v>8</v>
      </c>
      <c r="W962">
        <v>6</v>
      </c>
      <c r="X962">
        <v>0</v>
      </c>
      <c r="Y962">
        <v>0</v>
      </c>
      <c r="Z962">
        <f>IF(OR(P962=1,NOT(ISNA((MATCH(S962,Sheet4!H$2:H$57,0))))),1,0)</f>
        <v>1</v>
      </c>
    </row>
    <row r="963" spans="1:26" x14ac:dyDescent="0.3">
      <c r="A963">
        <v>2021</v>
      </c>
      <c r="B963" t="str">
        <v>July</v>
      </c>
      <c r="C963">
        <v>1</v>
      </c>
      <c r="D963" t="b">
        <v>1</v>
      </c>
      <c r="E963">
        <v>0</v>
      </c>
      <c r="F963">
        <v>40220</v>
      </c>
      <c r="G963">
        <v>39</v>
      </c>
      <c r="H963">
        <v>0</v>
      </c>
      <c r="I963">
        <v>8</v>
      </c>
      <c r="J963">
        <v>6</v>
      </c>
      <c r="K963">
        <v>0</v>
      </c>
      <c r="L963">
        <v>0</v>
      </c>
      <c r="N963">
        <v>2021</v>
      </c>
      <c r="O963" t="s">
        <v>208</v>
      </c>
      <c r="P963">
        <v>1</v>
      </c>
      <c r="Q963" t="b">
        <v>1</v>
      </c>
      <c r="R963">
        <v>0</v>
      </c>
      <c r="S963">
        <v>40220</v>
      </c>
      <c r="T963">
        <v>39</v>
      </c>
      <c r="U963">
        <v>0</v>
      </c>
      <c r="V963">
        <v>8</v>
      </c>
      <c r="W963">
        <v>6</v>
      </c>
      <c r="X963">
        <v>0</v>
      </c>
      <c r="Y963">
        <v>0</v>
      </c>
      <c r="Z963">
        <f>IF(OR(P963=1,NOT(ISNA((MATCH(S963,Sheet4!H$2:H$57,0))))),1,0)</f>
        <v>1</v>
      </c>
    </row>
    <row r="964" spans="1:26" x14ac:dyDescent="0.3">
      <c r="A964">
        <v>2021</v>
      </c>
      <c r="B964" t="str">
        <v>July</v>
      </c>
      <c r="C964">
        <v>1</v>
      </c>
      <c r="D964" t="b">
        <v>1</v>
      </c>
      <c r="E964">
        <v>0</v>
      </c>
      <c r="F964">
        <v>40222</v>
      </c>
      <c r="G964">
        <v>27</v>
      </c>
      <c r="H964">
        <v>0</v>
      </c>
      <c r="I964">
        <v>4</v>
      </c>
      <c r="J964">
        <v>1</v>
      </c>
      <c r="K964">
        <v>0</v>
      </c>
      <c r="L964">
        <v>0</v>
      </c>
      <c r="N964">
        <v>2021</v>
      </c>
      <c r="O964" t="s">
        <v>208</v>
      </c>
      <c r="P964">
        <v>1</v>
      </c>
      <c r="Q964" t="b">
        <v>1</v>
      </c>
      <c r="R964">
        <v>0</v>
      </c>
      <c r="S964">
        <v>40222</v>
      </c>
      <c r="T964">
        <v>27</v>
      </c>
      <c r="U964">
        <v>0</v>
      </c>
      <c r="V964">
        <v>4</v>
      </c>
      <c r="W964">
        <v>1</v>
      </c>
      <c r="X964">
        <v>0</v>
      </c>
      <c r="Y964">
        <v>0</v>
      </c>
      <c r="Z964">
        <f>IF(OR(P964=1,NOT(ISNA((MATCH(S964,Sheet4!H$2:H$57,0))))),1,0)</f>
        <v>1</v>
      </c>
    </row>
    <row r="965" spans="1:26" x14ac:dyDescent="0.3">
      <c r="A965">
        <v>2021</v>
      </c>
      <c r="B965" t="str">
        <v>July</v>
      </c>
      <c r="C965">
        <v>1</v>
      </c>
      <c r="D965" t="b">
        <v>1</v>
      </c>
      <c r="E965">
        <v>0</v>
      </c>
      <c r="F965">
        <v>40223</v>
      </c>
      <c r="G965">
        <v>23</v>
      </c>
      <c r="H965">
        <v>0</v>
      </c>
      <c r="I965">
        <v>6</v>
      </c>
      <c r="J965">
        <v>2</v>
      </c>
      <c r="K965">
        <v>0</v>
      </c>
      <c r="L965">
        <v>0</v>
      </c>
      <c r="N965">
        <v>2021</v>
      </c>
      <c r="O965" t="s">
        <v>208</v>
      </c>
      <c r="P965">
        <v>1</v>
      </c>
      <c r="Q965" t="b">
        <v>1</v>
      </c>
      <c r="R965">
        <v>0</v>
      </c>
      <c r="S965">
        <v>40223</v>
      </c>
      <c r="T965">
        <v>23</v>
      </c>
      <c r="U965">
        <v>0</v>
      </c>
      <c r="V965">
        <v>6</v>
      </c>
      <c r="W965">
        <v>2</v>
      </c>
      <c r="X965">
        <v>0</v>
      </c>
      <c r="Y965">
        <v>0</v>
      </c>
      <c r="Z965">
        <f>IF(OR(P965=1,NOT(ISNA((MATCH(S965,Sheet4!H$2:H$57,0))))),1,0)</f>
        <v>1</v>
      </c>
    </row>
    <row r="966" spans="1:26" x14ac:dyDescent="0.3">
      <c r="A966">
        <v>2021</v>
      </c>
      <c r="B966" t="str">
        <v>July</v>
      </c>
      <c r="C966">
        <v>1</v>
      </c>
      <c r="D966" t="b">
        <v>1</v>
      </c>
      <c r="E966">
        <v>0</v>
      </c>
      <c r="F966">
        <v>40228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N966">
        <v>2021</v>
      </c>
      <c r="O966" t="s">
        <v>208</v>
      </c>
      <c r="P966">
        <v>1</v>
      </c>
      <c r="Q966" t="b">
        <v>1</v>
      </c>
      <c r="R966">
        <v>0</v>
      </c>
      <c r="S966">
        <v>40228</v>
      </c>
      <c r="T966">
        <v>3</v>
      </c>
      <c r="U966">
        <v>0</v>
      </c>
      <c r="V966">
        <v>0</v>
      </c>
      <c r="W966">
        <v>0</v>
      </c>
      <c r="X966">
        <v>0</v>
      </c>
      <c r="Y966">
        <v>0</v>
      </c>
      <c r="Z966">
        <f>IF(OR(P966=1,NOT(ISNA((MATCH(S966,Sheet4!H$2:H$57,0))))),1,0)</f>
        <v>1</v>
      </c>
    </row>
    <row r="967" spans="1:26" x14ac:dyDescent="0.3">
      <c r="A967">
        <v>2021</v>
      </c>
      <c r="B967" t="str">
        <v>July</v>
      </c>
      <c r="C967">
        <v>1</v>
      </c>
      <c r="D967" t="b">
        <v>1</v>
      </c>
      <c r="E967">
        <v>0</v>
      </c>
      <c r="F967">
        <v>40229</v>
      </c>
      <c r="G967">
        <v>18</v>
      </c>
      <c r="H967">
        <v>0</v>
      </c>
      <c r="I967">
        <v>6</v>
      </c>
      <c r="J967">
        <v>3</v>
      </c>
      <c r="K967">
        <v>0</v>
      </c>
      <c r="L967">
        <v>0</v>
      </c>
      <c r="N967">
        <v>2021</v>
      </c>
      <c r="O967" t="s">
        <v>208</v>
      </c>
      <c r="P967">
        <v>1</v>
      </c>
      <c r="Q967" t="b">
        <v>1</v>
      </c>
      <c r="R967">
        <v>0</v>
      </c>
      <c r="S967">
        <v>40229</v>
      </c>
      <c r="T967">
        <v>18</v>
      </c>
      <c r="U967">
        <v>0</v>
      </c>
      <c r="V967">
        <v>6</v>
      </c>
      <c r="W967">
        <v>3</v>
      </c>
      <c r="X967">
        <v>0</v>
      </c>
      <c r="Y967">
        <v>0</v>
      </c>
      <c r="Z967">
        <f>IF(OR(P967=1,NOT(ISNA((MATCH(S967,Sheet4!H$2:H$57,0))))),1,0)</f>
        <v>1</v>
      </c>
    </row>
    <row r="968" spans="1:26" x14ac:dyDescent="0.3">
      <c r="A968">
        <v>2021</v>
      </c>
      <c r="B968" t="str">
        <v>July</v>
      </c>
      <c r="C968">
        <v>1</v>
      </c>
      <c r="D968" t="b">
        <v>1</v>
      </c>
      <c r="E968">
        <v>0</v>
      </c>
      <c r="F968">
        <v>40241</v>
      </c>
      <c r="G968">
        <v>26</v>
      </c>
      <c r="H968">
        <v>0</v>
      </c>
      <c r="I968">
        <v>6</v>
      </c>
      <c r="J968">
        <v>3</v>
      </c>
      <c r="K968">
        <v>0</v>
      </c>
      <c r="L968">
        <v>0</v>
      </c>
      <c r="N968">
        <v>2021</v>
      </c>
      <c r="O968" t="s">
        <v>208</v>
      </c>
      <c r="P968">
        <v>1</v>
      </c>
      <c r="Q968" t="b">
        <v>1</v>
      </c>
      <c r="R968">
        <v>0</v>
      </c>
      <c r="S968">
        <v>40241</v>
      </c>
      <c r="T968">
        <v>26</v>
      </c>
      <c r="U968">
        <v>0</v>
      </c>
      <c r="V968">
        <v>6</v>
      </c>
      <c r="W968">
        <v>3</v>
      </c>
      <c r="X968">
        <v>0</v>
      </c>
      <c r="Y968">
        <v>0</v>
      </c>
      <c r="Z968">
        <f>IF(OR(P968=1,NOT(ISNA((MATCH(S968,Sheet4!H$2:H$57,0))))),1,0)</f>
        <v>1</v>
      </c>
    </row>
    <row r="969" spans="1:26" x14ac:dyDescent="0.3">
      <c r="A969">
        <v>2021</v>
      </c>
      <c r="B969" t="str">
        <v>July</v>
      </c>
      <c r="C969">
        <v>1</v>
      </c>
      <c r="D969" t="b">
        <v>1</v>
      </c>
      <c r="E969">
        <v>0</v>
      </c>
      <c r="F969">
        <v>40242</v>
      </c>
      <c r="G969">
        <v>6</v>
      </c>
      <c r="H969">
        <v>0</v>
      </c>
      <c r="I969">
        <v>1</v>
      </c>
      <c r="J969">
        <v>1</v>
      </c>
      <c r="K969">
        <v>0</v>
      </c>
      <c r="L969">
        <v>0</v>
      </c>
      <c r="N969">
        <v>2021</v>
      </c>
      <c r="O969" t="s">
        <v>208</v>
      </c>
      <c r="P969">
        <v>1</v>
      </c>
      <c r="Q969" t="b">
        <v>1</v>
      </c>
      <c r="R969">
        <v>0</v>
      </c>
      <c r="S969">
        <v>40242</v>
      </c>
      <c r="T969">
        <v>6</v>
      </c>
      <c r="U969">
        <v>0</v>
      </c>
      <c r="V969">
        <v>1</v>
      </c>
      <c r="W969">
        <v>1</v>
      </c>
      <c r="X969">
        <v>0</v>
      </c>
      <c r="Y969">
        <v>0</v>
      </c>
      <c r="Z969">
        <f>IF(OR(P969=1,NOT(ISNA((MATCH(S969,Sheet4!H$2:H$57,0))))),1,0)</f>
        <v>1</v>
      </c>
    </row>
    <row r="970" spans="1:26" x14ac:dyDescent="0.3">
      <c r="A970">
        <v>2021</v>
      </c>
      <c r="B970" t="str">
        <v>July</v>
      </c>
      <c r="C970">
        <v>1</v>
      </c>
      <c r="D970" t="b">
        <v>1</v>
      </c>
      <c r="E970">
        <v>0</v>
      </c>
      <c r="F970">
        <v>40243</v>
      </c>
      <c r="G970">
        <v>7</v>
      </c>
      <c r="H970">
        <v>0</v>
      </c>
      <c r="I970">
        <v>5</v>
      </c>
      <c r="J970">
        <v>2</v>
      </c>
      <c r="K970">
        <v>0</v>
      </c>
      <c r="L970">
        <v>0</v>
      </c>
      <c r="N970">
        <v>2021</v>
      </c>
      <c r="O970" t="s">
        <v>208</v>
      </c>
      <c r="P970">
        <v>1</v>
      </c>
      <c r="Q970" t="b">
        <v>1</v>
      </c>
      <c r="R970">
        <v>0</v>
      </c>
      <c r="S970">
        <v>40243</v>
      </c>
      <c r="T970">
        <v>7</v>
      </c>
      <c r="U970">
        <v>0</v>
      </c>
      <c r="V970">
        <v>5</v>
      </c>
      <c r="W970">
        <v>2</v>
      </c>
      <c r="X970">
        <v>0</v>
      </c>
      <c r="Y970">
        <v>0</v>
      </c>
      <c r="Z970">
        <f>IF(OR(P970=1,NOT(ISNA((MATCH(S970,Sheet4!H$2:H$57,0))))),1,0)</f>
        <v>1</v>
      </c>
    </row>
    <row r="971" spans="1:26" x14ac:dyDescent="0.3">
      <c r="A971">
        <v>2021</v>
      </c>
      <c r="B971" t="str">
        <v>July</v>
      </c>
      <c r="C971">
        <v>1</v>
      </c>
      <c r="D971" t="b">
        <v>1</v>
      </c>
      <c r="E971">
        <v>0</v>
      </c>
      <c r="F971">
        <v>40245</v>
      </c>
      <c r="G971">
        <v>16</v>
      </c>
      <c r="H971">
        <v>0</v>
      </c>
      <c r="I971">
        <v>3</v>
      </c>
      <c r="J971">
        <v>1</v>
      </c>
      <c r="K971">
        <v>0</v>
      </c>
      <c r="L971">
        <v>0</v>
      </c>
      <c r="N971">
        <v>2021</v>
      </c>
      <c r="O971" t="s">
        <v>208</v>
      </c>
      <c r="P971">
        <v>1</v>
      </c>
      <c r="Q971" t="b">
        <v>1</v>
      </c>
      <c r="R971">
        <v>0</v>
      </c>
      <c r="S971">
        <v>40245</v>
      </c>
      <c r="T971">
        <v>16</v>
      </c>
      <c r="U971">
        <v>0</v>
      </c>
      <c r="V971">
        <v>3</v>
      </c>
      <c r="W971">
        <v>1</v>
      </c>
      <c r="X971">
        <v>0</v>
      </c>
      <c r="Y971">
        <v>0</v>
      </c>
      <c r="Z971">
        <f>IF(OR(P971=1,NOT(ISNA((MATCH(S971,Sheet4!H$2:H$57,0))))),1,0)</f>
        <v>1</v>
      </c>
    </row>
    <row r="972" spans="1:26" x14ac:dyDescent="0.3">
      <c r="A972">
        <v>2021</v>
      </c>
      <c r="B972" t="str">
        <v>July</v>
      </c>
      <c r="C972">
        <v>1</v>
      </c>
      <c r="D972" t="b">
        <v>1</v>
      </c>
      <c r="E972">
        <v>0</v>
      </c>
      <c r="F972">
        <v>40258</v>
      </c>
      <c r="G972">
        <v>14</v>
      </c>
      <c r="H972">
        <v>0</v>
      </c>
      <c r="I972">
        <v>6</v>
      </c>
      <c r="J972">
        <v>4</v>
      </c>
      <c r="K972">
        <v>0</v>
      </c>
      <c r="L972">
        <v>1</v>
      </c>
      <c r="N972">
        <v>2021</v>
      </c>
      <c r="O972" t="s">
        <v>208</v>
      </c>
      <c r="P972">
        <v>1</v>
      </c>
      <c r="Q972" t="b">
        <v>1</v>
      </c>
      <c r="R972">
        <v>0</v>
      </c>
      <c r="S972">
        <v>40258</v>
      </c>
      <c r="T972">
        <v>14</v>
      </c>
      <c r="U972">
        <v>0</v>
      </c>
      <c r="V972">
        <v>6</v>
      </c>
      <c r="W972">
        <v>4</v>
      </c>
      <c r="X972">
        <v>0</v>
      </c>
      <c r="Y972">
        <v>1</v>
      </c>
      <c r="Z972">
        <f>IF(OR(P972=1,NOT(ISNA((MATCH(S972,Sheet4!H$2:H$57,0))))),1,0)</f>
        <v>1</v>
      </c>
    </row>
    <row r="973" spans="1:26" x14ac:dyDescent="0.3">
      <c r="A973">
        <v>2021</v>
      </c>
      <c r="B973" t="str">
        <v>July</v>
      </c>
      <c r="C973">
        <v>1</v>
      </c>
      <c r="D973" t="b">
        <v>1</v>
      </c>
      <c r="E973">
        <v>0</v>
      </c>
      <c r="F973">
        <v>40272</v>
      </c>
      <c r="G973">
        <v>25</v>
      </c>
      <c r="H973">
        <v>0</v>
      </c>
      <c r="I973">
        <v>8</v>
      </c>
      <c r="J973">
        <v>5</v>
      </c>
      <c r="K973">
        <v>0</v>
      </c>
      <c r="L973">
        <v>1</v>
      </c>
      <c r="N973">
        <v>2021</v>
      </c>
      <c r="O973" t="s">
        <v>208</v>
      </c>
      <c r="P973">
        <v>1</v>
      </c>
      <c r="Q973" t="b">
        <v>1</v>
      </c>
      <c r="R973">
        <v>0</v>
      </c>
      <c r="S973">
        <v>40272</v>
      </c>
      <c r="T973">
        <v>25</v>
      </c>
      <c r="U973">
        <v>0</v>
      </c>
      <c r="V973">
        <v>8</v>
      </c>
      <c r="W973">
        <v>5</v>
      </c>
      <c r="X973">
        <v>0</v>
      </c>
      <c r="Y973">
        <v>1</v>
      </c>
      <c r="Z973">
        <f>IF(OR(P973=1,NOT(ISNA((MATCH(S973,Sheet4!H$2:H$57,0))))),1,0)</f>
        <v>1</v>
      </c>
    </row>
    <row r="974" spans="1:26" x14ac:dyDescent="0.3">
      <c r="A974">
        <v>2021</v>
      </c>
      <c r="B974" t="str">
        <v>July</v>
      </c>
      <c r="C974">
        <v>1</v>
      </c>
      <c r="D974" t="b">
        <v>1</v>
      </c>
      <c r="E974">
        <v>0</v>
      </c>
      <c r="F974">
        <v>40291</v>
      </c>
      <c r="G974">
        <v>22</v>
      </c>
      <c r="H974">
        <v>0</v>
      </c>
      <c r="I974">
        <v>6</v>
      </c>
      <c r="J974">
        <v>3</v>
      </c>
      <c r="K974">
        <v>0</v>
      </c>
      <c r="L974">
        <v>0</v>
      </c>
      <c r="N974">
        <v>2021</v>
      </c>
      <c r="O974" t="s">
        <v>208</v>
      </c>
      <c r="P974">
        <v>1</v>
      </c>
      <c r="Q974" t="b">
        <v>1</v>
      </c>
      <c r="R974">
        <v>0</v>
      </c>
      <c r="S974">
        <v>40291</v>
      </c>
      <c r="T974">
        <v>22</v>
      </c>
      <c r="U974">
        <v>0</v>
      </c>
      <c r="V974">
        <v>6</v>
      </c>
      <c r="W974">
        <v>3</v>
      </c>
      <c r="X974">
        <v>0</v>
      </c>
      <c r="Y974">
        <v>0</v>
      </c>
      <c r="Z974">
        <f>IF(OR(P974=1,NOT(ISNA((MATCH(S974,Sheet4!H$2:H$57,0))))),1,0)</f>
        <v>1</v>
      </c>
    </row>
    <row r="975" spans="1:26" x14ac:dyDescent="0.3">
      <c r="A975">
        <v>2021</v>
      </c>
      <c r="B975" t="str">
        <v>July</v>
      </c>
      <c r="C975">
        <v>1</v>
      </c>
      <c r="D975" t="b">
        <v>1</v>
      </c>
      <c r="E975">
        <v>0</v>
      </c>
      <c r="F975">
        <v>40299</v>
      </c>
      <c r="G975">
        <v>21</v>
      </c>
      <c r="H975">
        <v>0</v>
      </c>
      <c r="I975">
        <v>5</v>
      </c>
      <c r="J975">
        <v>3</v>
      </c>
      <c r="K975">
        <v>0</v>
      </c>
      <c r="L975">
        <v>0</v>
      </c>
      <c r="N975">
        <v>2021</v>
      </c>
      <c r="O975" t="s">
        <v>208</v>
      </c>
      <c r="P975">
        <v>1</v>
      </c>
      <c r="Q975" t="b">
        <v>1</v>
      </c>
      <c r="R975">
        <v>0</v>
      </c>
      <c r="S975">
        <v>40299</v>
      </c>
      <c r="T975">
        <v>21</v>
      </c>
      <c r="U975">
        <v>0</v>
      </c>
      <c r="V975">
        <v>5</v>
      </c>
      <c r="W975">
        <v>3</v>
      </c>
      <c r="X975">
        <v>0</v>
      </c>
      <c r="Y975">
        <v>0</v>
      </c>
      <c r="Z975">
        <f>IF(OR(P975=1,NOT(ISNA((MATCH(S975,Sheet4!H$2:H$57,0))))),1,0)</f>
        <v>1</v>
      </c>
    </row>
    <row r="976" spans="1:26" x14ac:dyDescent="0.3">
      <c r="A976">
        <v>2021</v>
      </c>
      <c r="B976" t="str">
        <v>July</v>
      </c>
      <c r="C976">
        <v>0</v>
      </c>
      <c r="D976" t="b">
        <v>1</v>
      </c>
      <c r="E976">
        <v>0</v>
      </c>
      <c r="F976">
        <v>40118</v>
      </c>
      <c r="G976">
        <v>10</v>
      </c>
      <c r="H976">
        <v>0</v>
      </c>
      <c r="I976">
        <v>3</v>
      </c>
      <c r="J976">
        <v>2</v>
      </c>
      <c r="K976">
        <v>0</v>
      </c>
      <c r="L976">
        <v>0</v>
      </c>
      <c r="N976">
        <v>2021</v>
      </c>
      <c r="O976" t="s">
        <v>208</v>
      </c>
      <c r="P976">
        <v>0</v>
      </c>
      <c r="Q976" t="b">
        <v>1</v>
      </c>
      <c r="R976">
        <v>0</v>
      </c>
      <c r="S976">
        <v>40118</v>
      </c>
      <c r="T976">
        <v>10</v>
      </c>
      <c r="U976">
        <v>0</v>
      </c>
      <c r="V976">
        <v>3</v>
      </c>
      <c r="W976">
        <v>2</v>
      </c>
      <c r="X976">
        <v>0</v>
      </c>
      <c r="Y976">
        <v>0</v>
      </c>
      <c r="Z976">
        <f>IF(OR(P976=1,NOT(ISNA((MATCH(S976,Sheet4!H$2:H$57,0))))),1,0)</f>
        <v>1</v>
      </c>
    </row>
    <row r="977" spans="1:26" x14ac:dyDescent="0.3">
      <c r="A977">
        <v>2021</v>
      </c>
      <c r="B977" t="str">
        <v>July</v>
      </c>
      <c r="C977">
        <v>0</v>
      </c>
      <c r="D977" t="b">
        <v>1</v>
      </c>
      <c r="E977">
        <v>0</v>
      </c>
      <c r="F977">
        <v>40059</v>
      </c>
      <c r="G977">
        <v>4</v>
      </c>
      <c r="H977">
        <v>0</v>
      </c>
      <c r="I977">
        <v>2</v>
      </c>
      <c r="J977">
        <v>1</v>
      </c>
      <c r="K977">
        <v>0</v>
      </c>
      <c r="L977">
        <v>0</v>
      </c>
      <c r="N977">
        <v>2021</v>
      </c>
      <c r="O977" t="s">
        <v>208</v>
      </c>
      <c r="P977">
        <v>0</v>
      </c>
      <c r="Q977" t="b">
        <v>1</v>
      </c>
      <c r="R977">
        <v>0</v>
      </c>
      <c r="S977">
        <v>40059</v>
      </c>
      <c r="T977">
        <v>4</v>
      </c>
      <c r="U977">
        <v>0</v>
      </c>
      <c r="V977">
        <v>2</v>
      </c>
      <c r="W977">
        <v>1</v>
      </c>
      <c r="X977">
        <v>0</v>
      </c>
      <c r="Y977">
        <v>0</v>
      </c>
      <c r="Z977">
        <f>IF(OR(P977=1,NOT(ISNA((MATCH(S977,Sheet4!H$2:H$57,0))))),1,0)</f>
        <v>1</v>
      </c>
    </row>
    <row r="978" spans="1:26" x14ac:dyDescent="0.3">
      <c r="A978">
        <v>2021</v>
      </c>
      <c r="B978" t="str">
        <v>August</v>
      </c>
      <c r="C978">
        <v>1</v>
      </c>
      <c r="D978" t="b">
        <v>1</v>
      </c>
      <c r="E978">
        <v>0</v>
      </c>
      <c r="F978">
        <v>40202</v>
      </c>
      <c r="G978">
        <v>8</v>
      </c>
      <c r="H978">
        <v>0</v>
      </c>
      <c r="I978">
        <v>4</v>
      </c>
      <c r="J978">
        <v>1</v>
      </c>
      <c r="K978">
        <v>0</v>
      </c>
      <c r="L978">
        <v>2</v>
      </c>
      <c r="N978">
        <v>2021</v>
      </c>
      <c r="O978" t="s">
        <v>226</v>
      </c>
      <c r="P978">
        <v>1</v>
      </c>
      <c r="Q978" t="b">
        <v>1</v>
      </c>
      <c r="R978">
        <v>0</v>
      </c>
      <c r="S978">
        <v>40202</v>
      </c>
      <c r="T978">
        <v>8</v>
      </c>
      <c r="U978">
        <v>0</v>
      </c>
      <c r="V978">
        <v>4</v>
      </c>
      <c r="W978">
        <v>1</v>
      </c>
      <c r="X978">
        <v>0</v>
      </c>
      <c r="Y978">
        <v>2</v>
      </c>
      <c r="Z978">
        <f>IF(OR(P978=1,NOT(ISNA((MATCH(S978,Sheet4!H$2:H$57,0))))),1,0)</f>
        <v>1</v>
      </c>
    </row>
    <row r="979" spans="1:26" x14ac:dyDescent="0.3">
      <c r="A979">
        <v>2021</v>
      </c>
      <c r="B979" t="str">
        <v>August</v>
      </c>
      <c r="C979">
        <v>1</v>
      </c>
      <c r="D979" t="b">
        <v>1</v>
      </c>
      <c r="E979">
        <v>0</v>
      </c>
      <c r="F979">
        <v>40203</v>
      </c>
      <c r="G979">
        <v>35</v>
      </c>
      <c r="H979">
        <v>0</v>
      </c>
      <c r="I979">
        <v>13</v>
      </c>
      <c r="J979">
        <v>9</v>
      </c>
      <c r="K979">
        <v>0</v>
      </c>
      <c r="L979">
        <v>0</v>
      </c>
      <c r="N979">
        <v>2021</v>
      </c>
      <c r="O979" t="s">
        <v>226</v>
      </c>
      <c r="P979">
        <v>1</v>
      </c>
      <c r="Q979" t="b">
        <v>1</v>
      </c>
      <c r="R979">
        <v>0</v>
      </c>
      <c r="S979">
        <v>40203</v>
      </c>
      <c r="T979">
        <v>35</v>
      </c>
      <c r="U979">
        <v>0</v>
      </c>
      <c r="V979">
        <v>13</v>
      </c>
      <c r="W979">
        <v>9</v>
      </c>
      <c r="X979">
        <v>0</v>
      </c>
      <c r="Y979">
        <v>0</v>
      </c>
      <c r="Z979">
        <f>IF(OR(P979=1,NOT(ISNA((MATCH(S979,Sheet4!H$2:H$57,0))))),1,0)</f>
        <v>1</v>
      </c>
    </row>
    <row r="980" spans="1:26" x14ac:dyDescent="0.3">
      <c r="A980">
        <v>2021</v>
      </c>
      <c r="B980" t="str">
        <v>August</v>
      </c>
      <c r="C980">
        <v>1</v>
      </c>
      <c r="D980" t="b">
        <v>1</v>
      </c>
      <c r="E980">
        <v>0</v>
      </c>
      <c r="F980">
        <v>40204</v>
      </c>
      <c r="G980">
        <v>10</v>
      </c>
      <c r="H980">
        <v>0</v>
      </c>
      <c r="I980">
        <v>5</v>
      </c>
      <c r="J980">
        <v>1</v>
      </c>
      <c r="K980">
        <v>0</v>
      </c>
      <c r="L980">
        <v>0</v>
      </c>
      <c r="N980">
        <v>2021</v>
      </c>
      <c r="O980" t="s">
        <v>226</v>
      </c>
      <c r="P980">
        <v>1</v>
      </c>
      <c r="Q980" t="b">
        <v>1</v>
      </c>
      <c r="R980">
        <v>0</v>
      </c>
      <c r="S980">
        <v>40204</v>
      </c>
      <c r="T980">
        <v>10</v>
      </c>
      <c r="U980">
        <v>0</v>
      </c>
      <c r="V980">
        <v>5</v>
      </c>
      <c r="W980">
        <v>1</v>
      </c>
      <c r="X980">
        <v>0</v>
      </c>
      <c r="Y980">
        <v>0</v>
      </c>
      <c r="Z980">
        <f>IF(OR(P980=1,NOT(ISNA((MATCH(S980,Sheet4!H$2:H$57,0))))),1,0)</f>
        <v>1</v>
      </c>
    </row>
    <row r="981" spans="1:26" x14ac:dyDescent="0.3">
      <c r="A981">
        <v>2021</v>
      </c>
      <c r="B981" t="str">
        <v>August</v>
      </c>
      <c r="C981">
        <v>1</v>
      </c>
      <c r="D981" t="b">
        <v>1</v>
      </c>
      <c r="E981">
        <v>0</v>
      </c>
      <c r="F981">
        <v>40205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N981">
        <v>2021</v>
      </c>
      <c r="O981" t="s">
        <v>226</v>
      </c>
      <c r="P981">
        <v>1</v>
      </c>
      <c r="Q981" t="b">
        <v>1</v>
      </c>
      <c r="R981">
        <v>0</v>
      </c>
      <c r="S981">
        <v>40205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f>IF(OR(P981=1,NOT(ISNA((MATCH(S981,Sheet4!H$2:H$57,0))))),1,0)</f>
        <v>1</v>
      </c>
    </row>
    <row r="982" spans="1:26" x14ac:dyDescent="0.3">
      <c r="A982">
        <v>2021</v>
      </c>
      <c r="B982" t="str">
        <v>August</v>
      </c>
      <c r="C982">
        <v>1</v>
      </c>
      <c r="D982" t="b">
        <v>1</v>
      </c>
      <c r="E982">
        <v>0</v>
      </c>
      <c r="F982">
        <v>40206</v>
      </c>
      <c r="G982">
        <v>21</v>
      </c>
      <c r="H982">
        <v>0</v>
      </c>
      <c r="I982">
        <v>8</v>
      </c>
      <c r="J982">
        <v>4</v>
      </c>
      <c r="K982">
        <v>0</v>
      </c>
      <c r="L982">
        <v>0</v>
      </c>
      <c r="N982">
        <v>2021</v>
      </c>
      <c r="O982" t="s">
        <v>226</v>
      </c>
      <c r="P982">
        <v>1</v>
      </c>
      <c r="Q982" t="b">
        <v>1</v>
      </c>
      <c r="R982">
        <v>0</v>
      </c>
      <c r="S982">
        <v>40206</v>
      </c>
      <c r="T982">
        <v>21</v>
      </c>
      <c r="U982">
        <v>0</v>
      </c>
      <c r="V982">
        <v>8</v>
      </c>
      <c r="W982">
        <v>4</v>
      </c>
      <c r="X982">
        <v>0</v>
      </c>
      <c r="Y982">
        <v>0</v>
      </c>
      <c r="Z982">
        <f>IF(OR(P982=1,NOT(ISNA((MATCH(S982,Sheet4!H$2:H$57,0))))),1,0)</f>
        <v>1</v>
      </c>
    </row>
    <row r="983" spans="1:26" x14ac:dyDescent="0.3">
      <c r="A983">
        <v>2021</v>
      </c>
      <c r="B983" t="str">
        <v>August</v>
      </c>
      <c r="C983">
        <v>1</v>
      </c>
      <c r="D983" t="b">
        <v>1</v>
      </c>
      <c r="E983">
        <v>0</v>
      </c>
      <c r="F983">
        <v>40207</v>
      </c>
      <c r="G983">
        <v>21</v>
      </c>
      <c r="H983">
        <v>0</v>
      </c>
      <c r="I983">
        <v>7</v>
      </c>
      <c r="J983">
        <v>3</v>
      </c>
      <c r="K983">
        <v>0</v>
      </c>
      <c r="L983">
        <v>0</v>
      </c>
      <c r="N983">
        <v>2021</v>
      </c>
      <c r="O983" t="s">
        <v>226</v>
      </c>
      <c r="P983">
        <v>1</v>
      </c>
      <c r="Q983" t="b">
        <v>1</v>
      </c>
      <c r="R983">
        <v>0</v>
      </c>
      <c r="S983">
        <v>40207</v>
      </c>
      <c r="T983">
        <v>21</v>
      </c>
      <c r="U983">
        <v>0</v>
      </c>
      <c r="V983">
        <v>7</v>
      </c>
      <c r="W983">
        <v>3</v>
      </c>
      <c r="X983">
        <v>0</v>
      </c>
      <c r="Y983">
        <v>0</v>
      </c>
      <c r="Z983">
        <f>IF(OR(P983=1,NOT(ISNA((MATCH(S983,Sheet4!H$2:H$57,0))))),1,0)</f>
        <v>1</v>
      </c>
    </row>
    <row r="984" spans="1:26" x14ac:dyDescent="0.3">
      <c r="A984">
        <v>2021</v>
      </c>
      <c r="B984" t="str">
        <v>August</v>
      </c>
      <c r="C984">
        <v>1</v>
      </c>
      <c r="D984" t="b">
        <v>1</v>
      </c>
      <c r="E984">
        <v>0</v>
      </c>
      <c r="F984">
        <v>40208</v>
      </c>
      <c r="G984">
        <v>26</v>
      </c>
      <c r="H984">
        <v>0</v>
      </c>
      <c r="I984">
        <v>11</v>
      </c>
      <c r="J984">
        <v>8</v>
      </c>
      <c r="K984">
        <v>0</v>
      </c>
      <c r="L984">
        <v>0</v>
      </c>
      <c r="N984">
        <v>2021</v>
      </c>
      <c r="O984" t="s">
        <v>226</v>
      </c>
      <c r="P984">
        <v>1</v>
      </c>
      <c r="Q984" t="b">
        <v>1</v>
      </c>
      <c r="R984">
        <v>0</v>
      </c>
      <c r="S984">
        <v>40208</v>
      </c>
      <c r="T984">
        <v>26</v>
      </c>
      <c r="U984">
        <v>0</v>
      </c>
      <c r="V984">
        <v>11</v>
      </c>
      <c r="W984">
        <v>8</v>
      </c>
      <c r="X984">
        <v>0</v>
      </c>
      <c r="Y984">
        <v>0</v>
      </c>
      <c r="Z984">
        <f>IF(OR(P984=1,NOT(ISNA((MATCH(S984,Sheet4!H$2:H$57,0))))),1,0)</f>
        <v>1</v>
      </c>
    </row>
    <row r="985" spans="1:26" x14ac:dyDescent="0.3">
      <c r="A985">
        <v>2021</v>
      </c>
      <c r="B985" t="str">
        <v>August</v>
      </c>
      <c r="C985">
        <v>1</v>
      </c>
      <c r="D985" t="b">
        <v>1</v>
      </c>
      <c r="E985">
        <v>0</v>
      </c>
      <c r="F985">
        <v>40209</v>
      </c>
      <c r="G985">
        <v>1</v>
      </c>
      <c r="H985">
        <v>0</v>
      </c>
      <c r="I985">
        <v>1</v>
      </c>
      <c r="J985">
        <v>1</v>
      </c>
      <c r="K985">
        <v>0</v>
      </c>
      <c r="L985">
        <v>0</v>
      </c>
      <c r="N985">
        <v>2021</v>
      </c>
      <c r="O985" t="s">
        <v>226</v>
      </c>
      <c r="P985">
        <v>1</v>
      </c>
      <c r="Q985" t="b">
        <v>1</v>
      </c>
      <c r="R985">
        <v>0</v>
      </c>
      <c r="S985">
        <v>40209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0</v>
      </c>
      <c r="Z985">
        <f>IF(OR(P985=1,NOT(ISNA((MATCH(S985,Sheet4!H$2:H$57,0))))),1,0)</f>
        <v>1</v>
      </c>
    </row>
    <row r="986" spans="1:26" x14ac:dyDescent="0.3">
      <c r="A986">
        <v>2021</v>
      </c>
      <c r="B986" t="str">
        <v>August</v>
      </c>
      <c r="C986">
        <v>1</v>
      </c>
      <c r="D986" t="b">
        <v>1</v>
      </c>
      <c r="E986">
        <v>0</v>
      </c>
      <c r="F986">
        <v>40210</v>
      </c>
      <c r="G986">
        <v>20</v>
      </c>
      <c r="H986">
        <v>0</v>
      </c>
      <c r="I986">
        <v>8</v>
      </c>
      <c r="J986">
        <v>4</v>
      </c>
      <c r="K986">
        <v>0</v>
      </c>
      <c r="L986">
        <v>0</v>
      </c>
      <c r="N986">
        <v>2021</v>
      </c>
      <c r="O986" t="s">
        <v>226</v>
      </c>
      <c r="P986">
        <v>1</v>
      </c>
      <c r="Q986" t="b">
        <v>1</v>
      </c>
      <c r="R986">
        <v>0</v>
      </c>
      <c r="S986">
        <v>40210</v>
      </c>
      <c r="T986">
        <v>20</v>
      </c>
      <c r="U986">
        <v>0</v>
      </c>
      <c r="V986">
        <v>8</v>
      </c>
      <c r="W986">
        <v>4</v>
      </c>
      <c r="X986">
        <v>0</v>
      </c>
      <c r="Y986">
        <v>0</v>
      </c>
      <c r="Z986">
        <f>IF(OR(P986=1,NOT(ISNA((MATCH(S986,Sheet4!H$2:H$57,0))))),1,0)</f>
        <v>1</v>
      </c>
    </row>
    <row r="987" spans="1:26" x14ac:dyDescent="0.3">
      <c r="A987">
        <v>2021</v>
      </c>
      <c r="B987" t="str">
        <v>August</v>
      </c>
      <c r="C987">
        <v>1</v>
      </c>
      <c r="D987" t="b">
        <v>1</v>
      </c>
      <c r="E987">
        <v>0</v>
      </c>
      <c r="F987">
        <v>40211</v>
      </c>
      <c r="G987">
        <v>28</v>
      </c>
      <c r="H987">
        <v>0</v>
      </c>
      <c r="I987">
        <v>11</v>
      </c>
      <c r="J987">
        <v>6</v>
      </c>
      <c r="K987">
        <v>0</v>
      </c>
      <c r="L987">
        <v>1</v>
      </c>
      <c r="N987">
        <v>2021</v>
      </c>
      <c r="O987" t="s">
        <v>226</v>
      </c>
      <c r="P987">
        <v>1</v>
      </c>
      <c r="Q987" t="b">
        <v>1</v>
      </c>
      <c r="R987">
        <v>0</v>
      </c>
      <c r="S987">
        <v>40211</v>
      </c>
      <c r="T987">
        <v>28</v>
      </c>
      <c r="U987">
        <v>0</v>
      </c>
      <c r="V987">
        <v>11</v>
      </c>
      <c r="W987">
        <v>6</v>
      </c>
      <c r="X987">
        <v>0</v>
      </c>
      <c r="Y987">
        <v>1</v>
      </c>
      <c r="Z987">
        <f>IF(OR(P987=1,NOT(ISNA((MATCH(S987,Sheet4!H$2:H$57,0))))),1,0)</f>
        <v>1</v>
      </c>
    </row>
    <row r="988" spans="1:26" x14ac:dyDescent="0.3">
      <c r="A988">
        <v>2021</v>
      </c>
      <c r="B988" t="str">
        <v>August</v>
      </c>
      <c r="C988">
        <v>1</v>
      </c>
      <c r="D988" t="b">
        <v>1</v>
      </c>
      <c r="E988">
        <v>0</v>
      </c>
      <c r="F988">
        <v>40212</v>
      </c>
      <c r="G988">
        <v>33</v>
      </c>
      <c r="H988">
        <v>0</v>
      </c>
      <c r="I988">
        <v>13</v>
      </c>
      <c r="J988">
        <v>7</v>
      </c>
      <c r="K988">
        <v>0</v>
      </c>
      <c r="L988">
        <v>1</v>
      </c>
      <c r="N988">
        <v>2021</v>
      </c>
      <c r="O988" t="s">
        <v>226</v>
      </c>
      <c r="P988">
        <v>1</v>
      </c>
      <c r="Q988" t="b">
        <v>1</v>
      </c>
      <c r="R988">
        <v>0</v>
      </c>
      <c r="S988">
        <v>40212</v>
      </c>
      <c r="T988">
        <v>33</v>
      </c>
      <c r="U988">
        <v>0</v>
      </c>
      <c r="V988">
        <v>13</v>
      </c>
      <c r="W988">
        <v>7</v>
      </c>
      <c r="X988">
        <v>0</v>
      </c>
      <c r="Y988">
        <v>1</v>
      </c>
      <c r="Z988">
        <f>IF(OR(P988=1,NOT(ISNA((MATCH(S988,Sheet4!H$2:H$57,0))))),1,0)</f>
        <v>1</v>
      </c>
    </row>
    <row r="989" spans="1:26" x14ac:dyDescent="0.3">
      <c r="A989">
        <v>2021</v>
      </c>
      <c r="B989" t="str">
        <v>August</v>
      </c>
      <c r="C989">
        <v>1</v>
      </c>
      <c r="D989" t="b">
        <v>1</v>
      </c>
      <c r="E989">
        <v>0</v>
      </c>
      <c r="F989">
        <v>40213</v>
      </c>
      <c r="G989">
        <v>25</v>
      </c>
      <c r="H989">
        <v>0</v>
      </c>
      <c r="I989">
        <v>7</v>
      </c>
      <c r="J989">
        <v>6</v>
      </c>
      <c r="K989">
        <v>0</v>
      </c>
      <c r="L989">
        <v>1</v>
      </c>
      <c r="N989">
        <v>2021</v>
      </c>
      <c r="O989" t="s">
        <v>226</v>
      </c>
      <c r="P989">
        <v>1</v>
      </c>
      <c r="Q989" t="b">
        <v>1</v>
      </c>
      <c r="R989">
        <v>0</v>
      </c>
      <c r="S989">
        <v>40213</v>
      </c>
      <c r="T989">
        <v>25</v>
      </c>
      <c r="U989">
        <v>0</v>
      </c>
      <c r="V989">
        <v>7</v>
      </c>
      <c r="W989">
        <v>6</v>
      </c>
      <c r="X989">
        <v>0</v>
      </c>
      <c r="Y989">
        <v>1</v>
      </c>
      <c r="Z989">
        <f>IF(OR(P989=1,NOT(ISNA((MATCH(S989,Sheet4!H$2:H$57,0))))),1,0)</f>
        <v>1</v>
      </c>
    </row>
    <row r="990" spans="1:26" x14ac:dyDescent="0.3">
      <c r="A990">
        <v>2021</v>
      </c>
      <c r="B990" t="str">
        <v>August</v>
      </c>
      <c r="C990">
        <v>1</v>
      </c>
      <c r="D990" t="b">
        <v>1</v>
      </c>
      <c r="E990">
        <v>0</v>
      </c>
      <c r="F990">
        <v>40214</v>
      </c>
      <c r="G990">
        <v>66</v>
      </c>
      <c r="H990">
        <v>0</v>
      </c>
      <c r="I990">
        <v>19</v>
      </c>
      <c r="J990">
        <v>12</v>
      </c>
      <c r="K990">
        <v>0</v>
      </c>
      <c r="L990">
        <v>1</v>
      </c>
      <c r="N990">
        <v>2021</v>
      </c>
      <c r="O990" t="s">
        <v>226</v>
      </c>
      <c r="P990">
        <v>1</v>
      </c>
      <c r="Q990" t="b">
        <v>1</v>
      </c>
      <c r="R990">
        <v>0</v>
      </c>
      <c r="S990">
        <v>40214</v>
      </c>
      <c r="T990">
        <v>66</v>
      </c>
      <c r="U990">
        <v>0</v>
      </c>
      <c r="V990">
        <v>19</v>
      </c>
      <c r="W990">
        <v>12</v>
      </c>
      <c r="X990">
        <v>0</v>
      </c>
      <c r="Y990">
        <v>1</v>
      </c>
      <c r="Z990">
        <f>IF(OR(P990=1,NOT(ISNA((MATCH(S990,Sheet4!H$2:H$57,0))))),1,0)</f>
        <v>1</v>
      </c>
    </row>
    <row r="991" spans="1:26" x14ac:dyDescent="0.3">
      <c r="A991">
        <v>2021</v>
      </c>
      <c r="B991" t="str">
        <v>August</v>
      </c>
      <c r="C991">
        <v>1</v>
      </c>
      <c r="D991" t="b">
        <v>1</v>
      </c>
      <c r="E991">
        <v>0</v>
      </c>
      <c r="F991">
        <v>40215</v>
      </c>
      <c r="G991">
        <v>32</v>
      </c>
      <c r="H991">
        <v>0</v>
      </c>
      <c r="I991">
        <v>14</v>
      </c>
      <c r="J991">
        <v>11</v>
      </c>
      <c r="K991">
        <v>0</v>
      </c>
      <c r="L991">
        <v>2</v>
      </c>
      <c r="N991">
        <v>2021</v>
      </c>
      <c r="O991" t="s">
        <v>226</v>
      </c>
      <c r="P991">
        <v>1</v>
      </c>
      <c r="Q991" t="b">
        <v>1</v>
      </c>
      <c r="R991">
        <v>0</v>
      </c>
      <c r="S991">
        <v>40215</v>
      </c>
      <c r="T991">
        <v>32</v>
      </c>
      <c r="U991">
        <v>0</v>
      </c>
      <c r="V991">
        <v>14</v>
      </c>
      <c r="W991">
        <v>11</v>
      </c>
      <c r="X991">
        <v>0</v>
      </c>
      <c r="Y991">
        <v>2</v>
      </c>
      <c r="Z991">
        <f>IF(OR(P991=1,NOT(ISNA((MATCH(S991,Sheet4!H$2:H$57,0))))),1,0)</f>
        <v>1</v>
      </c>
    </row>
    <row r="992" spans="1:26" x14ac:dyDescent="0.3">
      <c r="A992">
        <v>2021</v>
      </c>
      <c r="B992" t="str">
        <v>August</v>
      </c>
      <c r="C992">
        <v>1</v>
      </c>
      <c r="D992" t="b">
        <v>1</v>
      </c>
      <c r="E992">
        <v>0</v>
      </c>
      <c r="F992">
        <v>40216</v>
      </c>
      <c r="G992">
        <v>51</v>
      </c>
      <c r="H992">
        <v>0</v>
      </c>
      <c r="I992">
        <v>15</v>
      </c>
      <c r="J992">
        <v>10</v>
      </c>
      <c r="K992">
        <v>0</v>
      </c>
      <c r="L992">
        <v>0</v>
      </c>
      <c r="N992">
        <v>2021</v>
      </c>
      <c r="O992" t="s">
        <v>226</v>
      </c>
      <c r="P992">
        <v>1</v>
      </c>
      <c r="Q992" t="b">
        <v>1</v>
      </c>
      <c r="R992">
        <v>0</v>
      </c>
      <c r="S992">
        <v>40216</v>
      </c>
      <c r="T992">
        <v>51</v>
      </c>
      <c r="U992">
        <v>0</v>
      </c>
      <c r="V992">
        <v>15</v>
      </c>
      <c r="W992">
        <v>10</v>
      </c>
      <c r="X992">
        <v>0</v>
      </c>
      <c r="Y992">
        <v>0</v>
      </c>
      <c r="Z992">
        <f>IF(OR(P992=1,NOT(ISNA((MATCH(S992,Sheet4!H$2:H$57,0))))),1,0)</f>
        <v>1</v>
      </c>
    </row>
    <row r="993" spans="1:26" x14ac:dyDescent="0.3">
      <c r="A993">
        <v>2021</v>
      </c>
      <c r="B993" t="str">
        <v>August</v>
      </c>
      <c r="C993">
        <v>1</v>
      </c>
      <c r="D993" t="b">
        <v>1</v>
      </c>
      <c r="E993">
        <v>0</v>
      </c>
      <c r="F993">
        <v>40217</v>
      </c>
      <c r="G993">
        <v>7</v>
      </c>
      <c r="H993">
        <v>0</v>
      </c>
      <c r="I993">
        <v>2</v>
      </c>
      <c r="J993">
        <v>2</v>
      </c>
      <c r="K993">
        <v>0</v>
      </c>
      <c r="L993">
        <v>0</v>
      </c>
      <c r="N993">
        <v>2021</v>
      </c>
      <c r="O993" t="s">
        <v>226</v>
      </c>
      <c r="P993">
        <v>1</v>
      </c>
      <c r="Q993" t="b">
        <v>1</v>
      </c>
      <c r="R993">
        <v>0</v>
      </c>
      <c r="S993">
        <v>40217</v>
      </c>
      <c r="T993">
        <v>7</v>
      </c>
      <c r="U993">
        <v>0</v>
      </c>
      <c r="V993">
        <v>2</v>
      </c>
      <c r="W993">
        <v>2</v>
      </c>
      <c r="X993">
        <v>0</v>
      </c>
      <c r="Y993">
        <v>0</v>
      </c>
      <c r="Z993">
        <f>IF(OR(P993=1,NOT(ISNA((MATCH(S993,Sheet4!H$2:H$57,0))))),1,0)</f>
        <v>1</v>
      </c>
    </row>
    <row r="994" spans="1:26" x14ac:dyDescent="0.3">
      <c r="A994">
        <v>2021</v>
      </c>
      <c r="B994" t="str">
        <v>August</v>
      </c>
      <c r="C994">
        <v>1</v>
      </c>
      <c r="D994" t="b">
        <v>1</v>
      </c>
      <c r="E994">
        <v>0</v>
      </c>
      <c r="F994">
        <v>40218</v>
      </c>
      <c r="G994">
        <v>67</v>
      </c>
      <c r="H994">
        <v>0</v>
      </c>
      <c r="I994">
        <v>19</v>
      </c>
      <c r="J994">
        <v>12</v>
      </c>
      <c r="K994">
        <v>0</v>
      </c>
      <c r="L994">
        <v>0</v>
      </c>
      <c r="N994">
        <v>2021</v>
      </c>
      <c r="O994" t="s">
        <v>226</v>
      </c>
      <c r="P994">
        <v>1</v>
      </c>
      <c r="Q994" t="b">
        <v>1</v>
      </c>
      <c r="R994">
        <v>0</v>
      </c>
      <c r="S994">
        <v>40218</v>
      </c>
      <c r="T994">
        <v>67</v>
      </c>
      <c r="U994">
        <v>0</v>
      </c>
      <c r="V994">
        <v>19</v>
      </c>
      <c r="W994">
        <v>12</v>
      </c>
      <c r="X994">
        <v>0</v>
      </c>
      <c r="Y994">
        <v>0</v>
      </c>
      <c r="Z994">
        <f>IF(OR(P994=1,NOT(ISNA((MATCH(S994,Sheet4!H$2:H$57,0))))),1,0)</f>
        <v>1</v>
      </c>
    </row>
    <row r="995" spans="1:26" x14ac:dyDescent="0.3">
      <c r="A995">
        <v>2021</v>
      </c>
      <c r="B995" t="str">
        <v>August</v>
      </c>
      <c r="C995">
        <v>1</v>
      </c>
      <c r="D995" t="b">
        <v>1</v>
      </c>
      <c r="E995">
        <v>0</v>
      </c>
      <c r="F995">
        <v>40219</v>
      </c>
      <c r="G995">
        <v>50</v>
      </c>
      <c r="H995">
        <v>0</v>
      </c>
      <c r="I995">
        <v>9</v>
      </c>
      <c r="J995">
        <v>4</v>
      </c>
      <c r="K995">
        <v>0</v>
      </c>
      <c r="L995">
        <v>0</v>
      </c>
      <c r="N995">
        <v>2021</v>
      </c>
      <c r="O995" t="s">
        <v>226</v>
      </c>
      <c r="P995">
        <v>1</v>
      </c>
      <c r="Q995" t="b">
        <v>1</v>
      </c>
      <c r="R995">
        <v>0</v>
      </c>
      <c r="S995">
        <v>40219</v>
      </c>
      <c r="T995">
        <v>50</v>
      </c>
      <c r="U995">
        <v>0</v>
      </c>
      <c r="V995">
        <v>9</v>
      </c>
      <c r="W995">
        <v>4</v>
      </c>
      <c r="X995">
        <v>0</v>
      </c>
      <c r="Y995">
        <v>0</v>
      </c>
      <c r="Z995">
        <f>IF(OR(P995=1,NOT(ISNA((MATCH(S995,Sheet4!H$2:H$57,0))))),1,0)</f>
        <v>1</v>
      </c>
    </row>
    <row r="996" spans="1:26" x14ac:dyDescent="0.3">
      <c r="A996">
        <v>2021</v>
      </c>
      <c r="B996" t="str">
        <v>August</v>
      </c>
      <c r="C996">
        <v>1</v>
      </c>
      <c r="D996" t="b">
        <v>1</v>
      </c>
      <c r="E996">
        <v>0</v>
      </c>
      <c r="F996">
        <v>40220</v>
      </c>
      <c r="G996">
        <v>33</v>
      </c>
      <c r="H996">
        <v>0</v>
      </c>
      <c r="I996">
        <v>7</v>
      </c>
      <c r="J996">
        <v>4</v>
      </c>
      <c r="K996">
        <v>0</v>
      </c>
      <c r="L996">
        <v>3</v>
      </c>
      <c r="N996">
        <v>2021</v>
      </c>
      <c r="O996" t="s">
        <v>226</v>
      </c>
      <c r="P996">
        <v>1</v>
      </c>
      <c r="Q996" t="b">
        <v>1</v>
      </c>
      <c r="R996">
        <v>0</v>
      </c>
      <c r="S996">
        <v>40220</v>
      </c>
      <c r="T996">
        <v>33</v>
      </c>
      <c r="U996">
        <v>0</v>
      </c>
      <c r="V996">
        <v>7</v>
      </c>
      <c r="W996">
        <v>4</v>
      </c>
      <c r="X996">
        <v>0</v>
      </c>
      <c r="Y996">
        <v>3</v>
      </c>
      <c r="Z996">
        <f>IF(OR(P996=1,NOT(ISNA((MATCH(S996,Sheet4!H$2:H$57,0))))),1,0)</f>
        <v>1</v>
      </c>
    </row>
    <row r="997" spans="1:26" x14ac:dyDescent="0.3">
      <c r="A997">
        <v>2021</v>
      </c>
      <c r="B997" t="str">
        <v>August</v>
      </c>
      <c r="C997">
        <v>1</v>
      </c>
      <c r="D997" t="b">
        <v>1</v>
      </c>
      <c r="E997">
        <v>0</v>
      </c>
      <c r="F997">
        <v>40222</v>
      </c>
      <c r="G997">
        <v>15</v>
      </c>
      <c r="H997">
        <v>0</v>
      </c>
      <c r="I997">
        <v>1</v>
      </c>
      <c r="J997">
        <v>0</v>
      </c>
      <c r="K997">
        <v>0</v>
      </c>
      <c r="L997">
        <v>0</v>
      </c>
      <c r="N997">
        <v>2021</v>
      </c>
      <c r="O997" t="s">
        <v>226</v>
      </c>
      <c r="P997">
        <v>1</v>
      </c>
      <c r="Q997" t="b">
        <v>1</v>
      </c>
      <c r="R997">
        <v>0</v>
      </c>
      <c r="S997">
        <v>40222</v>
      </c>
      <c r="T997">
        <v>15</v>
      </c>
      <c r="U997">
        <v>0</v>
      </c>
      <c r="V997">
        <v>1</v>
      </c>
      <c r="W997">
        <v>0</v>
      </c>
      <c r="X997">
        <v>0</v>
      </c>
      <c r="Y997">
        <v>0</v>
      </c>
      <c r="Z997">
        <f>IF(OR(P997=1,NOT(ISNA((MATCH(S997,Sheet4!H$2:H$57,0))))),1,0)</f>
        <v>1</v>
      </c>
    </row>
    <row r="998" spans="1:26" x14ac:dyDescent="0.3">
      <c r="A998">
        <v>2021</v>
      </c>
      <c r="B998" t="str">
        <v>August</v>
      </c>
      <c r="C998">
        <v>1</v>
      </c>
      <c r="D998" t="b">
        <v>1</v>
      </c>
      <c r="E998">
        <v>0</v>
      </c>
      <c r="F998">
        <v>40223</v>
      </c>
      <c r="G998">
        <v>20</v>
      </c>
      <c r="H998">
        <v>0</v>
      </c>
      <c r="I998">
        <v>5</v>
      </c>
      <c r="J998">
        <v>2</v>
      </c>
      <c r="K998">
        <v>0</v>
      </c>
      <c r="L998">
        <v>0</v>
      </c>
      <c r="N998">
        <v>2021</v>
      </c>
      <c r="O998" t="s">
        <v>226</v>
      </c>
      <c r="P998">
        <v>1</v>
      </c>
      <c r="Q998" t="b">
        <v>1</v>
      </c>
      <c r="R998">
        <v>0</v>
      </c>
      <c r="S998">
        <v>40223</v>
      </c>
      <c r="T998">
        <v>20</v>
      </c>
      <c r="U998">
        <v>0</v>
      </c>
      <c r="V998">
        <v>5</v>
      </c>
      <c r="W998">
        <v>2</v>
      </c>
      <c r="X998">
        <v>0</v>
      </c>
      <c r="Y998">
        <v>0</v>
      </c>
      <c r="Z998">
        <f>IF(OR(P998=1,NOT(ISNA((MATCH(S998,Sheet4!H$2:H$57,0))))),1,0)</f>
        <v>1</v>
      </c>
    </row>
    <row r="999" spans="1:26" x14ac:dyDescent="0.3">
      <c r="A999">
        <v>2021</v>
      </c>
      <c r="B999" t="str">
        <v>August</v>
      </c>
      <c r="C999">
        <v>1</v>
      </c>
      <c r="D999" t="b">
        <v>1</v>
      </c>
      <c r="E999">
        <v>0</v>
      </c>
      <c r="F999">
        <v>40228</v>
      </c>
      <c r="G999">
        <v>10</v>
      </c>
      <c r="H999">
        <v>0</v>
      </c>
      <c r="I999">
        <v>2</v>
      </c>
      <c r="J999">
        <v>1</v>
      </c>
      <c r="K999">
        <v>0</v>
      </c>
      <c r="L999">
        <v>0</v>
      </c>
      <c r="N999">
        <v>2021</v>
      </c>
      <c r="O999" t="s">
        <v>226</v>
      </c>
      <c r="P999">
        <v>1</v>
      </c>
      <c r="Q999" t="b">
        <v>1</v>
      </c>
      <c r="R999">
        <v>0</v>
      </c>
      <c r="S999">
        <v>40228</v>
      </c>
      <c r="T999">
        <v>10</v>
      </c>
      <c r="U999">
        <v>0</v>
      </c>
      <c r="V999">
        <v>2</v>
      </c>
      <c r="W999">
        <v>1</v>
      </c>
      <c r="X999">
        <v>0</v>
      </c>
      <c r="Y999">
        <v>0</v>
      </c>
      <c r="Z999">
        <f>IF(OR(P999=1,NOT(ISNA((MATCH(S999,Sheet4!H$2:H$57,0))))),1,0)</f>
        <v>1</v>
      </c>
    </row>
    <row r="1000" spans="1:26" x14ac:dyDescent="0.3">
      <c r="A1000">
        <v>2021</v>
      </c>
      <c r="B1000" t="str">
        <v>August</v>
      </c>
      <c r="C1000">
        <v>1</v>
      </c>
      <c r="D1000" t="b">
        <v>1</v>
      </c>
      <c r="E1000">
        <v>0</v>
      </c>
      <c r="F1000">
        <v>40229</v>
      </c>
      <c r="G1000">
        <v>19</v>
      </c>
      <c r="H1000">
        <v>0</v>
      </c>
      <c r="I1000">
        <v>7</v>
      </c>
      <c r="J1000">
        <v>5</v>
      </c>
      <c r="K1000">
        <v>0</v>
      </c>
      <c r="L1000">
        <v>0</v>
      </c>
      <c r="N1000">
        <v>2021</v>
      </c>
      <c r="O1000" t="s">
        <v>226</v>
      </c>
      <c r="P1000">
        <v>1</v>
      </c>
      <c r="Q1000" t="b">
        <v>1</v>
      </c>
      <c r="R1000">
        <v>0</v>
      </c>
      <c r="S1000">
        <v>40229</v>
      </c>
      <c r="T1000">
        <v>19</v>
      </c>
      <c r="U1000">
        <v>0</v>
      </c>
      <c r="V1000">
        <v>7</v>
      </c>
      <c r="W1000">
        <v>5</v>
      </c>
      <c r="X1000">
        <v>0</v>
      </c>
      <c r="Y1000">
        <v>0</v>
      </c>
      <c r="Z1000">
        <f>IF(OR(P1000=1,NOT(ISNA((MATCH(S1000,Sheet4!H$2:H$57,0))))),1,0)</f>
        <v>1</v>
      </c>
    </row>
    <row r="1001" spans="1:26" x14ac:dyDescent="0.3">
      <c r="A1001">
        <v>2021</v>
      </c>
      <c r="B1001" t="str">
        <v>August</v>
      </c>
      <c r="C1001">
        <v>1</v>
      </c>
      <c r="D1001" t="b">
        <v>1</v>
      </c>
      <c r="E1001">
        <v>0</v>
      </c>
      <c r="F1001">
        <v>40241</v>
      </c>
      <c r="G1001">
        <v>17</v>
      </c>
      <c r="H1001">
        <v>0</v>
      </c>
      <c r="I1001">
        <v>1</v>
      </c>
      <c r="J1001">
        <v>0</v>
      </c>
      <c r="K1001">
        <v>0</v>
      </c>
      <c r="L1001">
        <v>0</v>
      </c>
      <c r="N1001">
        <v>2021</v>
      </c>
      <c r="O1001" t="s">
        <v>226</v>
      </c>
      <c r="P1001">
        <v>1</v>
      </c>
      <c r="Q1001" t="b">
        <v>1</v>
      </c>
      <c r="R1001">
        <v>0</v>
      </c>
      <c r="S1001">
        <v>40241</v>
      </c>
      <c r="T1001">
        <v>17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f>IF(OR(P1001=1,NOT(ISNA((MATCH(S1001,Sheet4!H$2:H$57,0))))),1,0)</f>
        <v>1</v>
      </c>
    </row>
    <row r="1002" spans="1:26" x14ac:dyDescent="0.3">
      <c r="A1002">
        <v>2021</v>
      </c>
      <c r="B1002" t="str">
        <v>August</v>
      </c>
      <c r="C1002">
        <v>1</v>
      </c>
      <c r="D1002" t="b">
        <v>1</v>
      </c>
      <c r="E1002">
        <v>0</v>
      </c>
      <c r="F1002">
        <v>40242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N1002">
        <v>2021</v>
      </c>
      <c r="O1002" t="s">
        <v>226</v>
      </c>
      <c r="P1002">
        <v>1</v>
      </c>
      <c r="Q1002" t="b">
        <v>1</v>
      </c>
      <c r="R1002">
        <v>0</v>
      </c>
      <c r="S1002">
        <v>40242</v>
      </c>
      <c r="T1002">
        <v>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f>IF(OR(P1002=1,NOT(ISNA((MATCH(S1002,Sheet4!H$2:H$57,0))))),1,0)</f>
        <v>1</v>
      </c>
    </row>
    <row r="1003" spans="1:26" x14ac:dyDescent="0.3">
      <c r="A1003">
        <v>2021</v>
      </c>
      <c r="B1003" t="str">
        <v>August</v>
      </c>
      <c r="C1003">
        <v>1</v>
      </c>
      <c r="D1003" t="b">
        <v>1</v>
      </c>
      <c r="E1003">
        <v>0</v>
      </c>
      <c r="F1003">
        <v>40243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N1003">
        <v>2021</v>
      </c>
      <c r="O1003" t="s">
        <v>226</v>
      </c>
      <c r="P1003">
        <v>1</v>
      </c>
      <c r="Q1003" t="b">
        <v>1</v>
      </c>
      <c r="R1003">
        <v>0</v>
      </c>
      <c r="S1003">
        <v>40243</v>
      </c>
      <c r="T1003">
        <v>2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f>IF(OR(P1003=1,NOT(ISNA((MATCH(S1003,Sheet4!H$2:H$57,0))))),1,0)</f>
        <v>1</v>
      </c>
    </row>
    <row r="1004" spans="1:26" x14ac:dyDescent="0.3">
      <c r="A1004">
        <v>2021</v>
      </c>
      <c r="B1004" t="str">
        <v>August</v>
      </c>
      <c r="C1004">
        <v>1</v>
      </c>
      <c r="D1004" t="b">
        <v>1</v>
      </c>
      <c r="E1004">
        <v>0</v>
      </c>
      <c r="F1004">
        <v>40245</v>
      </c>
      <c r="G1004">
        <v>1</v>
      </c>
      <c r="H1004">
        <v>0</v>
      </c>
      <c r="I1004">
        <v>1</v>
      </c>
      <c r="J1004">
        <v>1</v>
      </c>
      <c r="K1004">
        <v>0</v>
      </c>
      <c r="L1004">
        <v>0</v>
      </c>
      <c r="N1004">
        <v>2021</v>
      </c>
      <c r="O1004" t="s">
        <v>226</v>
      </c>
      <c r="P1004">
        <v>1</v>
      </c>
      <c r="Q1004" t="b">
        <v>1</v>
      </c>
      <c r="R1004">
        <v>0</v>
      </c>
      <c r="S1004">
        <v>40245</v>
      </c>
      <c r="T1004">
        <v>1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f>IF(OR(P1004=1,NOT(ISNA((MATCH(S1004,Sheet4!H$2:H$57,0))))),1,0)</f>
        <v>1</v>
      </c>
    </row>
    <row r="1005" spans="1:26" x14ac:dyDescent="0.3">
      <c r="A1005">
        <v>2021</v>
      </c>
      <c r="B1005" t="str">
        <v>August</v>
      </c>
      <c r="C1005">
        <v>1</v>
      </c>
      <c r="D1005" t="b">
        <v>1</v>
      </c>
      <c r="E1005">
        <v>0</v>
      </c>
      <c r="F1005">
        <v>40258</v>
      </c>
      <c r="G1005">
        <v>19</v>
      </c>
      <c r="H1005">
        <v>0</v>
      </c>
      <c r="I1005">
        <v>9</v>
      </c>
      <c r="J1005">
        <v>5</v>
      </c>
      <c r="K1005">
        <v>0</v>
      </c>
      <c r="L1005">
        <v>1</v>
      </c>
      <c r="N1005">
        <v>2021</v>
      </c>
      <c r="O1005" t="s">
        <v>226</v>
      </c>
      <c r="P1005">
        <v>1</v>
      </c>
      <c r="Q1005" t="b">
        <v>1</v>
      </c>
      <c r="R1005">
        <v>0</v>
      </c>
      <c r="S1005">
        <v>40258</v>
      </c>
      <c r="T1005">
        <v>19</v>
      </c>
      <c r="U1005">
        <v>0</v>
      </c>
      <c r="V1005">
        <v>9</v>
      </c>
      <c r="W1005">
        <v>5</v>
      </c>
      <c r="X1005">
        <v>0</v>
      </c>
      <c r="Y1005">
        <v>1</v>
      </c>
      <c r="Z1005">
        <f>IF(OR(P1005=1,NOT(ISNA((MATCH(S1005,Sheet4!H$2:H$57,0))))),1,0)</f>
        <v>1</v>
      </c>
    </row>
    <row r="1006" spans="1:26" x14ac:dyDescent="0.3">
      <c r="A1006">
        <v>2021</v>
      </c>
      <c r="B1006" t="str">
        <v>August</v>
      </c>
      <c r="C1006">
        <v>1</v>
      </c>
      <c r="D1006" t="b">
        <v>1</v>
      </c>
      <c r="E1006">
        <v>0</v>
      </c>
      <c r="F1006">
        <v>40272</v>
      </c>
      <c r="G1006">
        <v>18</v>
      </c>
      <c r="H1006">
        <v>0</v>
      </c>
      <c r="I1006">
        <v>7</v>
      </c>
      <c r="J1006">
        <v>4</v>
      </c>
      <c r="K1006">
        <v>0</v>
      </c>
      <c r="L1006">
        <v>0</v>
      </c>
      <c r="N1006">
        <v>2021</v>
      </c>
      <c r="O1006" t="s">
        <v>226</v>
      </c>
      <c r="P1006">
        <v>1</v>
      </c>
      <c r="Q1006" t="b">
        <v>1</v>
      </c>
      <c r="R1006">
        <v>0</v>
      </c>
      <c r="S1006">
        <v>40272</v>
      </c>
      <c r="T1006">
        <v>18</v>
      </c>
      <c r="U1006">
        <v>0</v>
      </c>
      <c r="V1006">
        <v>7</v>
      </c>
      <c r="W1006">
        <v>4</v>
      </c>
      <c r="X1006">
        <v>0</v>
      </c>
      <c r="Y1006">
        <v>0</v>
      </c>
      <c r="Z1006">
        <f>IF(OR(P1006=1,NOT(ISNA((MATCH(S1006,Sheet4!H$2:H$57,0))))),1,0)</f>
        <v>1</v>
      </c>
    </row>
    <row r="1007" spans="1:26" x14ac:dyDescent="0.3">
      <c r="A1007">
        <v>2021</v>
      </c>
      <c r="B1007" t="str">
        <v>August</v>
      </c>
      <c r="C1007">
        <v>1</v>
      </c>
      <c r="D1007" t="b">
        <v>1</v>
      </c>
      <c r="E1007">
        <v>0</v>
      </c>
      <c r="F1007">
        <v>40291</v>
      </c>
      <c r="G1007">
        <v>32</v>
      </c>
      <c r="H1007">
        <v>0</v>
      </c>
      <c r="I1007">
        <v>9</v>
      </c>
      <c r="J1007">
        <v>8</v>
      </c>
      <c r="K1007">
        <v>0</v>
      </c>
      <c r="L1007">
        <v>0</v>
      </c>
      <c r="N1007">
        <v>2021</v>
      </c>
      <c r="O1007" t="s">
        <v>226</v>
      </c>
      <c r="P1007">
        <v>1</v>
      </c>
      <c r="Q1007" t="b">
        <v>1</v>
      </c>
      <c r="R1007">
        <v>0</v>
      </c>
      <c r="S1007">
        <v>40291</v>
      </c>
      <c r="T1007">
        <v>32</v>
      </c>
      <c r="U1007">
        <v>0</v>
      </c>
      <c r="V1007">
        <v>9</v>
      </c>
      <c r="W1007">
        <v>8</v>
      </c>
      <c r="X1007">
        <v>0</v>
      </c>
      <c r="Y1007">
        <v>0</v>
      </c>
      <c r="Z1007">
        <f>IF(OR(P1007=1,NOT(ISNA((MATCH(S1007,Sheet4!H$2:H$57,0))))),1,0)</f>
        <v>1</v>
      </c>
    </row>
    <row r="1008" spans="1:26" x14ac:dyDescent="0.3">
      <c r="A1008">
        <v>2021</v>
      </c>
      <c r="B1008" t="str">
        <v>August</v>
      </c>
      <c r="C1008">
        <v>1</v>
      </c>
      <c r="D1008" t="b">
        <v>1</v>
      </c>
      <c r="E1008">
        <v>0</v>
      </c>
      <c r="F1008">
        <v>40299</v>
      </c>
      <c r="G1008">
        <v>30</v>
      </c>
      <c r="H1008">
        <v>0</v>
      </c>
      <c r="I1008">
        <v>7</v>
      </c>
      <c r="J1008">
        <v>5</v>
      </c>
      <c r="K1008">
        <v>0</v>
      </c>
      <c r="L1008">
        <v>0</v>
      </c>
      <c r="N1008">
        <v>2021</v>
      </c>
      <c r="O1008" t="s">
        <v>226</v>
      </c>
      <c r="P1008">
        <v>1</v>
      </c>
      <c r="Q1008" t="b">
        <v>1</v>
      </c>
      <c r="R1008">
        <v>0</v>
      </c>
      <c r="S1008">
        <v>40299</v>
      </c>
      <c r="T1008">
        <v>30</v>
      </c>
      <c r="U1008">
        <v>0</v>
      </c>
      <c r="V1008">
        <v>7</v>
      </c>
      <c r="W1008">
        <v>5</v>
      </c>
      <c r="X1008">
        <v>0</v>
      </c>
      <c r="Y1008">
        <v>0</v>
      </c>
      <c r="Z1008">
        <f>IF(OR(P1008=1,NOT(ISNA((MATCH(S1008,Sheet4!H$2:H$57,0))))),1,0)</f>
        <v>1</v>
      </c>
    </row>
    <row r="1009" spans="1:26" x14ac:dyDescent="0.3">
      <c r="A1009">
        <v>2021</v>
      </c>
      <c r="B1009" t="str">
        <v>August</v>
      </c>
      <c r="C1009">
        <v>0</v>
      </c>
      <c r="D1009" t="b">
        <v>1</v>
      </c>
      <c r="E1009">
        <v>0</v>
      </c>
      <c r="F1009">
        <v>42101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N1009">
        <v>2021</v>
      </c>
      <c r="O1009" t="s">
        <v>226</v>
      </c>
      <c r="P1009">
        <v>0</v>
      </c>
      <c r="Q1009" t="b">
        <v>1</v>
      </c>
      <c r="R1009">
        <v>0</v>
      </c>
      <c r="S1009">
        <v>42101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f>IF(OR(P1009=1,NOT(ISNA((MATCH(S1009,Sheet4!H$2:H$57,0))))),1,0)</f>
        <v>0</v>
      </c>
    </row>
    <row r="1010" spans="1:26" x14ac:dyDescent="0.3">
      <c r="A1010">
        <v>2021</v>
      </c>
      <c r="B1010" t="str">
        <v>August</v>
      </c>
      <c r="C1010">
        <v>0</v>
      </c>
      <c r="D1010" t="b">
        <v>1</v>
      </c>
      <c r="E1010">
        <v>0</v>
      </c>
      <c r="F1010">
        <v>40118</v>
      </c>
      <c r="G1010">
        <v>13</v>
      </c>
      <c r="H1010">
        <v>0</v>
      </c>
      <c r="I1010">
        <v>3</v>
      </c>
      <c r="J1010">
        <v>0</v>
      </c>
      <c r="K1010">
        <v>0</v>
      </c>
      <c r="L1010">
        <v>0</v>
      </c>
      <c r="N1010">
        <v>2021</v>
      </c>
      <c r="O1010" t="s">
        <v>226</v>
      </c>
      <c r="P1010">
        <v>0</v>
      </c>
      <c r="Q1010" t="b">
        <v>1</v>
      </c>
      <c r="R1010">
        <v>0</v>
      </c>
      <c r="S1010">
        <v>40118</v>
      </c>
      <c r="T1010">
        <v>13</v>
      </c>
      <c r="U1010">
        <v>0</v>
      </c>
      <c r="V1010">
        <v>3</v>
      </c>
      <c r="W1010">
        <v>0</v>
      </c>
      <c r="X1010">
        <v>0</v>
      </c>
      <c r="Y1010">
        <v>0</v>
      </c>
      <c r="Z1010">
        <f>IF(OR(P1010=1,NOT(ISNA((MATCH(S1010,Sheet4!H$2:H$57,0))))),1,0)</f>
        <v>1</v>
      </c>
    </row>
    <row r="1011" spans="1:26" x14ac:dyDescent="0.3">
      <c r="A1011">
        <v>2021</v>
      </c>
      <c r="B1011" t="str">
        <v>September</v>
      </c>
      <c r="C1011">
        <v>1</v>
      </c>
      <c r="D1011" t="b">
        <v>1</v>
      </c>
      <c r="E1011">
        <v>0</v>
      </c>
      <c r="F1011">
        <v>40202</v>
      </c>
      <c r="G1011">
        <v>16</v>
      </c>
      <c r="H1011">
        <v>0</v>
      </c>
      <c r="I1011">
        <v>9</v>
      </c>
      <c r="J1011">
        <v>4</v>
      </c>
      <c r="K1011">
        <v>0</v>
      </c>
      <c r="L1011">
        <v>0</v>
      </c>
      <c r="N1011">
        <v>2021</v>
      </c>
      <c r="O1011" t="s">
        <v>572</v>
      </c>
      <c r="P1011">
        <v>1</v>
      </c>
      <c r="Q1011" t="b">
        <v>1</v>
      </c>
      <c r="R1011">
        <v>0</v>
      </c>
      <c r="S1011">
        <v>40202</v>
      </c>
      <c r="T1011">
        <v>16</v>
      </c>
      <c r="U1011">
        <v>0</v>
      </c>
      <c r="V1011">
        <v>9</v>
      </c>
      <c r="W1011">
        <v>4</v>
      </c>
      <c r="X1011">
        <v>0</v>
      </c>
      <c r="Y1011">
        <v>0</v>
      </c>
      <c r="Z1011">
        <f>IF(OR(P1011=1,NOT(ISNA((MATCH(S1011,Sheet4!H$2:H$57,0))))),1,0)</f>
        <v>1</v>
      </c>
    </row>
    <row r="1012" spans="1:26" x14ac:dyDescent="0.3">
      <c r="A1012">
        <v>2021</v>
      </c>
      <c r="B1012" t="str">
        <v>September</v>
      </c>
      <c r="C1012">
        <v>1</v>
      </c>
      <c r="D1012" t="b">
        <v>1</v>
      </c>
      <c r="E1012">
        <v>0</v>
      </c>
      <c r="F1012">
        <v>40203</v>
      </c>
      <c r="G1012">
        <v>41</v>
      </c>
      <c r="H1012">
        <v>0</v>
      </c>
      <c r="I1012">
        <v>17</v>
      </c>
      <c r="J1012">
        <v>14</v>
      </c>
      <c r="K1012">
        <v>0</v>
      </c>
      <c r="L1012">
        <v>1</v>
      </c>
      <c r="N1012">
        <v>2021</v>
      </c>
      <c r="O1012" t="s">
        <v>572</v>
      </c>
      <c r="P1012">
        <v>1</v>
      </c>
      <c r="Q1012" t="b">
        <v>1</v>
      </c>
      <c r="R1012">
        <v>0</v>
      </c>
      <c r="S1012">
        <v>40203</v>
      </c>
      <c r="T1012">
        <v>41</v>
      </c>
      <c r="U1012">
        <v>0</v>
      </c>
      <c r="V1012">
        <v>17</v>
      </c>
      <c r="W1012">
        <v>14</v>
      </c>
      <c r="X1012">
        <v>0</v>
      </c>
      <c r="Y1012">
        <v>1</v>
      </c>
      <c r="Z1012">
        <f>IF(OR(P1012=1,NOT(ISNA((MATCH(S1012,Sheet4!H$2:H$57,0))))),1,0)</f>
        <v>1</v>
      </c>
    </row>
    <row r="1013" spans="1:26" x14ac:dyDescent="0.3">
      <c r="A1013">
        <v>2021</v>
      </c>
      <c r="B1013" t="str">
        <v>September</v>
      </c>
      <c r="C1013">
        <v>1</v>
      </c>
      <c r="D1013" t="b">
        <v>1</v>
      </c>
      <c r="E1013">
        <v>0</v>
      </c>
      <c r="F1013">
        <v>40204</v>
      </c>
      <c r="G1013">
        <v>13</v>
      </c>
      <c r="H1013">
        <v>0</v>
      </c>
      <c r="I1013">
        <v>3</v>
      </c>
      <c r="J1013">
        <v>2</v>
      </c>
      <c r="K1013">
        <v>0</v>
      </c>
      <c r="L1013">
        <v>0</v>
      </c>
      <c r="N1013">
        <v>2021</v>
      </c>
      <c r="O1013" t="s">
        <v>572</v>
      </c>
      <c r="P1013">
        <v>1</v>
      </c>
      <c r="Q1013" t="b">
        <v>1</v>
      </c>
      <c r="R1013">
        <v>0</v>
      </c>
      <c r="S1013">
        <v>40204</v>
      </c>
      <c r="T1013">
        <v>13</v>
      </c>
      <c r="U1013">
        <v>0</v>
      </c>
      <c r="V1013">
        <v>3</v>
      </c>
      <c r="W1013">
        <v>2</v>
      </c>
      <c r="X1013">
        <v>0</v>
      </c>
      <c r="Y1013">
        <v>0</v>
      </c>
      <c r="Z1013">
        <f>IF(OR(P1013=1,NOT(ISNA((MATCH(S1013,Sheet4!H$2:H$57,0))))),1,0)</f>
        <v>1</v>
      </c>
    </row>
    <row r="1014" spans="1:26" x14ac:dyDescent="0.3">
      <c r="A1014">
        <v>2021</v>
      </c>
      <c r="B1014" t="str">
        <v>September</v>
      </c>
      <c r="C1014">
        <v>1</v>
      </c>
      <c r="D1014" t="b">
        <v>1</v>
      </c>
      <c r="E1014">
        <v>0</v>
      </c>
      <c r="F1014">
        <v>40205</v>
      </c>
      <c r="G1014">
        <v>5</v>
      </c>
      <c r="H1014">
        <v>0</v>
      </c>
      <c r="I1014">
        <v>1</v>
      </c>
      <c r="J1014">
        <v>1</v>
      </c>
      <c r="K1014">
        <v>0</v>
      </c>
      <c r="L1014">
        <v>0</v>
      </c>
      <c r="N1014">
        <v>2021</v>
      </c>
      <c r="O1014" t="s">
        <v>572</v>
      </c>
      <c r="P1014">
        <v>1</v>
      </c>
      <c r="Q1014" t="b">
        <v>1</v>
      </c>
      <c r="R1014">
        <v>0</v>
      </c>
      <c r="S1014">
        <v>40205</v>
      </c>
      <c r="T1014">
        <v>5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f>IF(OR(P1014=1,NOT(ISNA((MATCH(S1014,Sheet4!H$2:H$57,0))))),1,0)</f>
        <v>1</v>
      </c>
    </row>
    <row r="1015" spans="1:26" x14ac:dyDescent="0.3">
      <c r="A1015">
        <v>2021</v>
      </c>
      <c r="B1015" t="str">
        <v>September</v>
      </c>
      <c r="C1015">
        <v>1</v>
      </c>
      <c r="D1015" t="b">
        <v>1</v>
      </c>
      <c r="E1015">
        <v>0</v>
      </c>
      <c r="F1015">
        <v>40206</v>
      </c>
      <c r="G1015">
        <v>27</v>
      </c>
      <c r="H1015">
        <v>0</v>
      </c>
      <c r="I1015">
        <v>7</v>
      </c>
      <c r="J1015">
        <v>3</v>
      </c>
      <c r="K1015">
        <v>0</v>
      </c>
      <c r="L1015">
        <v>2</v>
      </c>
      <c r="N1015">
        <v>2021</v>
      </c>
      <c r="O1015" t="s">
        <v>572</v>
      </c>
      <c r="P1015">
        <v>1</v>
      </c>
      <c r="Q1015" t="b">
        <v>1</v>
      </c>
      <c r="R1015">
        <v>0</v>
      </c>
      <c r="S1015">
        <v>40206</v>
      </c>
      <c r="T1015">
        <v>27</v>
      </c>
      <c r="U1015">
        <v>0</v>
      </c>
      <c r="V1015">
        <v>7</v>
      </c>
      <c r="W1015">
        <v>3</v>
      </c>
      <c r="X1015">
        <v>0</v>
      </c>
      <c r="Y1015">
        <v>2</v>
      </c>
      <c r="Z1015">
        <f>IF(OR(P1015=1,NOT(ISNA((MATCH(S1015,Sheet4!H$2:H$57,0))))),1,0)</f>
        <v>1</v>
      </c>
    </row>
    <row r="1016" spans="1:26" x14ac:dyDescent="0.3">
      <c r="A1016">
        <v>2021</v>
      </c>
      <c r="B1016" t="str">
        <v>September</v>
      </c>
      <c r="C1016">
        <v>1</v>
      </c>
      <c r="D1016" t="b">
        <v>1</v>
      </c>
      <c r="E1016">
        <v>0</v>
      </c>
      <c r="F1016">
        <v>40207</v>
      </c>
      <c r="G1016">
        <v>28</v>
      </c>
      <c r="H1016">
        <v>0</v>
      </c>
      <c r="I1016">
        <v>8</v>
      </c>
      <c r="J1016">
        <v>6</v>
      </c>
      <c r="K1016">
        <v>0</v>
      </c>
      <c r="L1016">
        <v>0</v>
      </c>
      <c r="N1016">
        <v>2021</v>
      </c>
      <c r="O1016" t="s">
        <v>572</v>
      </c>
      <c r="P1016">
        <v>1</v>
      </c>
      <c r="Q1016" t="b">
        <v>1</v>
      </c>
      <c r="R1016">
        <v>0</v>
      </c>
      <c r="S1016">
        <v>40207</v>
      </c>
      <c r="T1016">
        <v>28</v>
      </c>
      <c r="U1016">
        <v>0</v>
      </c>
      <c r="V1016">
        <v>8</v>
      </c>
      <c r="W1016">
        <v>6</v>
      </c>
      <c r="X1016">
        <v>0</v>
      </c>
      <c r="Y1016">
        <v>0</v>
      </c>
      <c r="Z1016">
        <f>IF(OR(P1016=1,NOT(ISNA((MATCH(S1016,Sheet4!H$2:H$57,0))))),1,0)</f>
        <v>1</v>
      </c>
    </row>
    <row r="1017" spans="1:26" x14ac:dyDescent="0.3">
      <c r="A1017">
        <v>2021</v>
      </c>
      <c r="B1017" t="str">
        <v>September</v>
      </c>
      <c r="C1017">
        <v>1</v>
      </c>
      <c r="D1017" t="b">
        <v>1</v>
      </c>
      <c r="E1017">
        <v>0</v>
      </c>
      <c r="F1017">
        <v>40208</v>
      </c>
      <c r="G1017">
        <v>45</v>
      </c>
      <c r="H1017">
        <v>0</v>
      </c>
      <c r="I1017">
        <v>11</v>
      </c>
      <c r="J1017">
        <v>6</v>
      </c>
      <c r="K1017">
        <v>0</v>
      </c>
      <c r="L1017">
        <v>2</v>
      </c>
      <c r="N1017">
        <v>2021</v>
      </c>
      <c r="O1017" t="s">
        <v>572</v>
      </c>
      <c r="P1017">
        <v>1</v>
      </c>
      <c r="Q1017" t="b">
        <v>1</v>
      </c>
      <c r="R1017">
        <v>0</v>
      </c>
      <c r="S1017">
        <v>40208</v>
      </c>
      <c r="T1017">
        <v>45</v>
      </c>
      <c r="U1017">
        <v>0</v>
      </c>
      <c r="V1017">
        <v>11</v>
      </c>
      <c r="W1017">
        <v>6</v>
      </c>
      <c r="X1017">
        <v>0</v>
      </c>
      <c r="Y1017">
        <v>2</v>
      </c>
      <c r="Z1017">
        <f>IF(OR(P1017=1,NOT(ISNA((MATCH(S1017,Sheet4!H$2:H$57,0))))),1,0)</f>
        <v>1</v>
      </c>
    </row>
    <row r="1018" spans="1:26" x14ac:dyDescent="0.3">
      <c r="A1018">
        <v>2021</v>
      </c>
      <c r="B1018" t="str">
        <v>September</v>
      </c>
      <c r="C1018">
        <v>1</v>
      </c>
      <c r="D1018" t="b">
        <v>1</v>
      </c>
      <c r="E1018">
        <v>0</v>
      </c>
      <c r="F1018">
        <v>40209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N1018">
        <v>2021</v>
      </c>
      <c r="O1018" t="s">
        <v>572</v>
      </c>
      <c r="P1018">
        <v>1</v>
      </c>
      <c r="Q1018" t="b">
        <v>1</v>
      </c>
      <c r="R1018">
        <v>0</v>
      </c>
      <c r="S1018">
        <v>40209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f>IF(OR(P1018=1,NOT(ISNA((MATCH(S1018,Sheet4!H$2:H$57,0))))),1,0)</f>
        <v>1</v>
      </c>
    </row>
    <row r="1019" spans="1:26" x14ac:dyDescent="0.3">
      <c r="A1019">
        <v>2021</v>
      </c>
      <c r="B1019" t="str">
        <v>September</v>
      </c>
      <c r="C1019">
        <v>1</v>
      </c>
      <c r="D1019" t="b">
        <v>1</v>
      </c>
      <c r="E1019">
        <v>0</v>
      </c>
      <c r="F1019">
        <v>40210</v>
      </c>
      <c r="G1019">
        <v>15</v>
      </c>
      <c r="H1019">
        <v>0</v>
      </c>
      <c r="I1019">
        <v>6</v>
      </c>
      <c r="J1019">
        <v>4</v>
      </c>
      <c r="K1019">
        <v>0</v>
      </c>
      <c r="L1019">
        <v>0</v>
      </c>
      <c r="N1019">
        <v>2021</v>
      </c>
      <c r="O1019" t="s">
        <v>572</v>
      </c>
      <c r="P1019">
        <v>1</v>
      </c>
      <c r="Q1019" t="b">
        <v>1</v>
      </c>
      <c r="R1019">
        <v>0</v>
      </c>
      <c r="S1019">
        <v>40210</v>
      </c>
      <c r="T1019">
        <v>15</v>
      </c>
      <c r="U1019">
        <v>0</v>
      </c>
      <c r="V1019">
        <v>6</v>
      </c>
      <c r="W1019">
        <v>4</v>
      </c>
      <c r="X1019">
        <v>0</v>
      </c>
      <c r="Y1019">
        <v>0</v>
      </c>
      <c r="Z1019">
        <f>IF(OR(P1019=1,NOT(ISNA((MATCH(S1019,Sheet4!H$2:H$57,0))))),1,0)</f>
        <v>1</v>
      </c>
    </row>
    <row r="1020" spans="1:26" x14ac:dyDescent="0.3">
      <c r="A1020">
        <v>2021</v>
      </c>
      <c r="B1020" t="str">
        <v>September</v>
      </c>
      <c r="C1020">
        <v>1</v>
      </c>
      <c r="D1020" t="b">
        <v>1</v>
      </c>
      <c r="E1020">
        <v>0</v>
      </c>
      <c r="F1020">
        <v>40211</v>
      </c>
      <c r="G1020">
        <v>41</v>
      </c>
      <c r="H1020">
        <v>0</v>
      </c>
      <c r="I1020">
        <v>13</v>
      </c>
      <c r="J1020">
        <v>10</v>
      </c>
      <c r="K1020">
        <v>0</v>
      </c>
      <c r="L1020">
        <v>1</v>
      </c>
      <c r="N1020">
        <v>2021</v>
      </c>
      <c r="O1020" t="s">
        <v>572</v>
      </c>
      <c r="P1020">
        <v>1</v>
      </c>
      <c r="Q1020" t="b">
        <v>1</v>
      </c>
      <c r="R1020">
        <v>0</v>
      </c>
      <c r="S1020">
        <v>40211</v>
      </c>
      <c r="T1020">
        <v>41</v>
      </c>
      <c r="U1020">
        <v>0</v>
      </c>
      <c r="V1020">
        <v>13</v>
      </c>
      <c r="W1020">
        <v>10</v>
      </c>
      <c r="X1020">
        <v>0</v>
      </c>
      <c r="Y1020">
        <v>1</v>
      </c>
      <c r="Z1020">
        <f>IF(OR(P1020=1,NOT(ISNA((MATCH(S1020,Sheet4!H$2:H$57,0))))),1,0)</f>
        <v>1</v>
      </c>
    </row>
    <row r="1021" spans="1:26" x14ac:dyDescent="0.3">
      <c r="A1021">
        <v>2021</v>
      </c>
      <c r="B1021" t="str">
        <v>September</v>
      </c>
      <c r="C1021">
        <v>1</v>
      </c>
      <c r="D1021" t="b">
        <v>1</v>
      </c>
      <c r="E1021">
        <v>0</v>
      </c>
      <c r="F1021">
        <v>40212</v>
      </c>
      <c r="G1021">
        <v>29</v>
      </c>
      <c r="H1021">
        <v>0</v>
      </c>
      <c r="I1021">
        <v>10</v>
      </c>
      <c r="J1021">
        <v>5</v>
      </c>
      <c r="K1021">
        <v>0</v>
      </c>
      <c r="L1021">
        <v>0</v>
      </c>
      <c r="N1021">
        <v>2021</v>
      </c>
      <c r="O1021" t="s">
        <v>572</v>
      </c>
      <c r="P1021">
        <v>1</v>
      </c>
      <c r="Q1021" t="b">
        <v>1</v>
      </c>
      <c r="R1021">
        <v>0</v>
      </c>
      <c r="S1021">
        <v>40212</v>
      </c>
      <c r="T1021">
        <v>29</v>
      </c>
      <c r="U1021">
        <v>0</v>
      </c>
      <c r="V1021">
        <v>10</v>
      </c>
      <c r="W1021">
        <v>5</v>
      </c>
      <c r="X1021">
        <v>0</v>
      </c>
      <c r="Y1021">
        <v>0</v>
      </c>
      <c r="Z1021">
        <f>IF(OR(P1021=1,NOT(ISNA((MATCH(S1021,Sheet4!H$2:H$57,0))))),1,0)</f>
        <v>1</v>
      </c>
    </row>
    <row r="1022" spans="1:26" x14ac:dyDescent="0.3">
      <c r="A1022">
        <v>2021</v>
      </c>
      <c r="B1022" t="str">
        <v>September</v>
      </c>
      <c r="C1022">
        <v>1</v>
      </c>
      <c r="D1022" t="b">
        <v>1</v>
      </c>
      <c r="E1022">
        <v>0</v>
      </c>
      <c r="F1022">
        <v>40213</v>
      </c>
      <c r="G1022">
        <v>47</v>
      </c>
      <c r="H1022">
        <v>0</v>
      </c>
      <c r="I1022">
        <v>10</v>
      </c>
      <c r="J1022">
        <v>3</v>
      </c>
      <c r="K1022">
        <v>0</v>
      </c>
      <c r="L1022">
        <v>1</v>
      </c>
      <c r="N1022">
        <v>2021</v>
      </c>
      <c r="O1022" t="s">
        <v>572</v>
      </c>
      <c r="P1022">
        <v>1</v>
      </c>
      <c r="Q1022" t="b">
        <v>1</v>
      </c>
      <c r="R1022">
        <v>0</v>
      </c>
      <c r="S1022">
        <v>40213</v>
      </c>
      <c r="T1022">
        <v>47</v>
      </c>
      <c r="U1022">
        <v>0</v>
      </c>
      <c r="V1022">
        <v>10</v>
      </c>
      <c r="W1022">
        <v>3</v>
      </c>
      <c r="X1022">
        <v>0</v>
      </c>
      <c r="Y1022">
        <v>1</v>
      </c>
      <c r="Z1022">
        <f>IF(OR(P1022=1,NOT(ISNA((MATCH(S1022,Sheet4!H$2:H$57,0))))),1,0)</f>
        <v>1</v>
      </c>
    </row>
    <row r="1023" spans="1:26" x14ac:dyDescent="0.3">
      <c r="A1023">
        <v>2021</v>
      </c>
      <c r="B1023" t="str">
        <v>September</v>
      </c>
      <c r="C1023">
        <v>1</v>
      </c>
      <c r="D1023" t="b">
        <v>1</v>
      </c>
      <c r="E1023">
        <v>0</v>
      </c>
      <c r="F1023">
        <v>40214</v>
      </c>
      <c r="G1023">
        <v>84</v>
      </c>
      <c r="H1023">
        <v>0</v>
      </c>
      <c r="I1023">
        <v>21</v>
      </c>
      <c r="J1023">
        <v>13</v>
      </c>
      <c r="K1023">
        <v>0</v>
      </c>
      <c r="L1023">
        <v>1</v>
      </c>
      <c r="N1023">
        <v>2021</v>
      </c>
      <c r="O1023" t="s">
        <v>572</v>
      </c>
      <c r="P1023">
        <v>1</v>
      </c>
      <c r="Q1023" t="b">
        <v>1</v>
      </c>
      <c r="R1023">
        <v>0</v>
      </c>
      <c r="S1023">
        <v>40214</v>
      </c>
      <c r="T1023">
        <v>84</v>
      </c>
      <c r="U1023">
        <v>0</v>
      </c>
      <c r="V1023">
        <v>21</v>
      </c>
      <c r="W1023">
        <v>13</v>
      </c>
      <c r="X1023">
        <v>0</v>
      </c>
      <c r="Y1023">
        <v>1</v>
      </c>
      <c r="Z1023">
        <f>IF(OR(P1023=1,NOT(ISNA((MATCH(S1023,Sheet4!H$2:H$57,0))))),1,0)</f>
        <v>1</v>
      </c>
    </row>
    <row r="1024" spans="1:26" x14ac:dyDescent="0.3">
      <c r="A1024">
        <v>2021</v>
      </c>
      <c r="B1024" t="str">
        <v>September</v>
      </c>
      <c r="C1024">
        <v>1</v>
      </c>
      <c r="D1024" t="b">
        <v>1</v>
      </c>
      <c r="E1024">
        <v>0</v>
      </c>
      <c r="F1024">
        <v>40215</v>
      </c>
      <c r="G1024">
        <v>25</v>
      </c>
      <c r="H1024">
        <v>0</v>
      </c>
      <c r="I1024">
        <v>7</v>
      </c>
      <c r="J1024">
        <v>5</v>
      </c>
      <c r="K1024">
        <v>1</v>
      </c>
      <c r="L1024">
        <v>2</v>
      </c>
      <c r="N1024">
        <v>2021</v>
      </c>
      <c r="O1024" t="s">
        <v>572</v>
      </c>
      <c r="P1024">
        <v>1</v>
      </c>
      <c r="Q1024" t="b">
        <v>1</v>
      </c>
      <c r="R1024">
        <v>0</v>
      </c>
      <c r="S1024">
        <v>40215</v>
      </c>
      <c r="T1024">
        <v>25</v>
      </c>
      <c r="U1024">
        <v>0</v>
      </c>
      <c r="V1024">
        <v>7</v>
      </c>
      <c r="W1024">
        <v>5</v>
      </c>
      <c r="X1024">
        <v>1</v>
      </c>
      <c r="Y1024">
        <v>2</v>
      </c>
      <c r="Z1024">
        <f>IF(OR(P1024=1,NOT(ISNA((MATCH(S1024,Sheet4!H$2:H$57,0))))),1,0)</f>
        <v>1</v>
      </c>
    </row>
    <row r="1025" spans="1:26" x14ac:dyDescent="0.3">
      <c r="A1025">
        <v>2021</v>
      </c>
      <c r="B1025" t="str">
        <v>September</v>
      </c>
      <c r="C1025">
        <v>1</v>
      </c>
      <c r="D1025" t="b">
        <v>1</v>
      </c>
      <c r="E1025">
        <v>0</v>
      </c>
      <c r="F1025">
        <v>40216</v>
      </c>
      <c r="G1025">
        <v>61</v>
      </c>
      <c r="H1025">
        <v>0</v>
      </c>
      <c r="I1025">
        <v>22</v>
      </c>
      <c r="J1025">
        <v>15</v>
      </c>
      <c r="K1025">
        <v>0</v>
      </c>
      <c r="L1025">
        <v>0</v>
      </c>
      <c r="N1025">
        <v>2021</v>
      </c>
      <c r="O1025" t="s">
        <v>572</v>
      </c>
      <c r="P1025">
        <v>1</v>
      </c>
      <c r="Q1025" t="b">
        <v>1</v>
      </c>
      <c r="R1025">
        <v>0</v>
      </c>
      <c r="S1025">
        <v>40216</v>
      </c>
      <c r="T1025">
        <v>61</v>
      </c>
      <c r="U1025">
        <v>0</v>
      </c>
      <c r="V1025">
        <v>22</v>
      </c>
      <c r="W1025">
        <v>15</v>
      </c>
      <c r="X1025">
        <v>0</v>
      </c>
      <c r="Y1025">
        <v>0</v>
      </c>
      <c r="Z1025">
        <f>IF(OR(P1025=1,NOT(ISNA((MATCH(S1025,Sheet4!H$2:H$57,0))))),1,0)</f>
        <v>1</v>
      </c>
    </row>
    <row r="1026" spans="1:26" x14ac:dyDescent="0.3">
      <c r="A1026">
        <v>2021</v>
      </c>
      <c r="B1026" t="str">
        <v>September</v>
      </c>
      <c r="C1026">
        <v>1</v>
      </c>
      <c r="D1026" t="b">
        <v>1</v>
      </c>
      <c r="E1026">
        <v>0</v>
      </c>
      <c r="F1026">
        <v>40217</v>
      </c>
      <c r="G1026">
        <v>12</v>
      </c>
      <c r="H1026">
        <v>0</v>
      </c>
      <c r="I1026">
        <v>7</v>
      </c>
      <c r="J1026">
        <v>6</v>
      </c>
      <c r="K1026">
        <v>0</v>
      </c>
      <c r="L1026">
        <v>0</v>
      </c>
      <c r="N1026">
        <v>2021</v>
      </c>
      <c r="O1026" t="s">
        <v>572</v>
      </c>
      <c r="P1026">
        <v>1</v>
      </c>
      <c r="Q1026" t="b">
        <v>1</v>
      </c>
      <c r="R1026">
        <v>0</v>
      </c>
      <c r="S1026">
        <v>40217</v>
      </c>
      <c r="T1026">
        <v>12</v>
      </c>
      <c r="U1026">
        <v>0</v>
      </c>
      <c r="V1026">
        <v>7</v>
      </c>
      <c r="W1026">
        <v>6</v>
      </c>
      <c r="X1026">
        <v>0</v>
      </c>
      <c r="Y1026">
        <v>0</v>
      </c>
      <c r="Z1026">
        <f>IF(OR(P1026=1,NOT(ISNA((MATCH(S1026,Sheet4!H$2:H$57,0))))),1,0)</f>
        <v>1</v>
      </c>
    </row>
    <row r="1027" spans="1:26" x14ac:dyDescent="0.3">
      <c r="A1027">
        <v>2021</v>
      </c>
      <c r="B1027" t="str">
        <v>September</v>
      </c>
      <c r="C1027">
        <v>1</v>
      </c>
      <c r="D1027" t="b">
        <v>1</v>
      </c>
      <c r="E1027">
        <v>0</v>
      </c>
      <c r="F1027">
        <v>40218</v>
      </c>
      <c r="G1027">
        <v>100</v>
      </c>
      <c r="H1027">
        <v>0</v>
      </c>
      <c r="I1027">
        <v>24</v>
      </c>
      <c r="J1027">
        <v>9</v>
      </c>
      <c r="K1027">
        <v>0</v>
      </c>
      <c r="L1027">
        <v>2</v>
      </c>
      <c r="N1027">
        <v>2021</v>
      </c>
      <c r="O1027" t="s">
        <v>572</v>
      </c>
      <c r="P1027">
        <v>1</v>
      </c>
      <c r="Q1027" t="b">
        <v>1</v>
      </c>
      <c r="R1027">
        <v>0</v>
      </c>
      <c r="S1027">
        <v>40218</v>
      </c>
      <c r="T1027">
        <v>100</v>
      </c>
      <c r="U1027">
        <v>0</v>
      </c>
      <c r="V1027">
        <v>24</v>
      </c>
      <c r="W1027">
        <v>9</v>
      </c>
      <c r="X1027">
        <v>0</v>
      </c>
      <c r="Y1027">
        <v>2</v>
      </c>
      <c r="Z1027">
        <f>IF(OR(P1027=1,NOT(ISNA((MATCH(S1027,Sheet4!H$2:H$57,0))))),1,0)</f>
        <v>1</v>
      </c>
    </row>
    <row r="1028" spans="1:26" x14ac:dyDescent="0.3">
      <c r="A1028">
        <v>2021</v>
      </c>
      <c r="B1028" t="str">
        <v>September</v>
      </c>
      <c r="C1028">
        <v>1</v>
      </c>
      <c r="D1028" t="b">
        <v>1</v>
      </c>
      <c r="E1028">
        <v>0</v>
      </c>
      <c r="F1028">
        <v>40219</v>
      </c>
      <c r="G1028">
        <v>114</v>
      </c>
      <c r="H1028">
        <v>0</v>
      </c>
      <c r="I1028">
        <v>25</v>
      </c>
      <c r="J1028">
        <v>19</v>
      </c>
      <c r="K1028">
        <v>0</v>
      </c>
      <c r="L1028">
        <v>0</v>
      </c>
      <c r="N1028">
        <v>2021</v>
      </c>
      <c r="O1028" t="s">
        <v>572</v>
      </c>
      <c r="P1028">
        <v>1</v>
      </c>
      <c r="Q1028" t="b">
        <v>1</v>
      </c>
      <c r="R1028">
        <v>0</v>
      </c>
      <c r="S1028">
        <v>40219</v>
      </c>
      <c r="T1028">
        <v>114</v>
      </c>
      <c r="U1028">
        <v>0</v>
      </c>
      <c r="V1028">
        <v>25</v>
      </c>
      <c r="W1028">
        <v>19</v>
      </c>
      <c r="X1028">
        <v>0</v>
      </c>
      <c r="Y1028">
        <v>0</v>
      </c>
      <c r="Z1028">
        <f>IF(OR(P1028=1,NOT(ISNA((MATCH(S1028,Sheet4!H$2:H$57,0))))),1,0)</f>
        <v>1</v>
      </c>
    </row>
    <row r="1029" spans="1:26" x14ac:dyDescent="0.3">
      <c r="A1029">
        <v>2021</v>
      </c>
      <c r="B1029" t="str">
        <v>September</v>
      </c>
      <c r="C1029">
        <v>1</v>
      </c>
      <c r="D1029" t="b">
        <v>1</v>
      </c>
      <c r="E1029">
        <v>0</v>
      </c>
      <c r="F1029">
        <v>40220</v>
      </c>
      <c r="G1029">
        <v>45</v>
      </c>
      <c r="H1029">
        <v>0</v>
      </c>
      <c r="I1029">
        <v>10</v>
      </c>
      <c r="J1029">
        <v>5</v>
      </c>
      <c r="K1029">
        <v>0</v>
      </c>
      <c r="L1029">
        <v>1</v>
      </c>
      <c r="N1029">
        <v>2021</v>
      </c>
      <c r="O1029" t="s">
        <v>572</v>
      </c>
      <c r="P1029">
        <v>1</v>
      </c>
      <c r="Q1029" t="b">
        <v>1</v>
      </c>
      <c r="R1029">
        <v>0</v>
      </c>
      <c r="S1029">
        <v>40220</v>
      </c>
      <c r="T1029">
        <v>45</v>
      </c>
      <c r="U1029">
        <v>0</v>
      </c>
      <c r="V1029">
        <v>10</v>
      </c>
      <c r="W1029">
        <v>5</v>
      </c>
      <c r="X1029">
        <v>0</v>
      </c>
      <c r="Y1029">
        <v>1</v>
      </c>
      <c r="Z1029">
        <f>IF(OR(P1029=1,NOT(ISNA((MATCH(S1029,Sheet4!H$2:H$57,0))))),1,0)</f>
        <v>1</v>
      </c>
    </row>
    <row r="1030" spans="1:26" x14ac:dyDescent="0.3">
      <c r="A1030">
        <v>2021</v>
      </c>
      <c r="B1030" t="str">
        <v>September</v>
      </c>
      <c r="C1030">
        <v>1</v>
      </c>
      <c r="D1030" t="b">
        <v>1</v>
      </c>
      <c r="E1030">
        <v>0</v>
      </c>
      <c r="F1030">
        <v>40222</v>
      </c>
      <c r="G1030">
        <v>58</v>
      </c>
      <c r="H1030">
        <v>0</v>
      </c>
      <c r="I1030">
        <v>11</v>
      </c>
      <c r="J1030">
        <v>7</v>
      </c>
      <c r="K1030">
        <v>0</v>
      </c>
      <c r="L1030">
        <v>1</v>
      </c>
      <c r="N1030">
        <v>2021</v>
      </c>
      <c r="O1030" t="s">
        <v>572</v>
      </c>
      <c r="P1030">
        <v>1</v>
      </c>
      <c r="Q1030" t="b">
        <v>1</v>
      </c>
      <c r="R1030">
        <v>0</v>
      </c>
      <c r="S1030">
        <v>40222</v>
      </c>
      <c r="T1030">
        <v>58</v>
      </c>
      <c r="U1030">
        <v>0</v>
      </c>
      <c r="V1030">
        <v>11</v>
      </c>
      <c r="W1030">
        <v>7</v>
      </c>
      <c r="X1030">
        <v>0</v>
      </c>
      <c r="Y1030">
        <v>1</v>
      </c>
      <c r="Z1030">
        <f>IF(OR(P1030=1,NOT(ISNA((MATCH(S1030,Sheet4!H$2:H$57,0))))),1,0)</f>
        <v>1</v>
      </c>
    </row>
    <row r="1031" spans="1:26" x14ac:dyDescent="0.3">
      <c r="A1031">
        <v>2021</v>
      </c>
      <c r="B1031" t="str">
        <v>September</v>
      </c>
      <c r="C1031">
        <v>1</v>
      </c>
      <c r="D1031" t="b">
        <v>1</v>
      </c>
      <c r="E1031">
        <v>0</v>
      </c>
      <c r="F1031">
        <v>40223</v>
      </c>
      <c r="G1031">
        <v>36</v>
      </c>
      <c r="H1031">
        <v>0</v>
      </c>
      <c r="I1031">
        <v>6</v>
      </c>
      <c r="J1031">
        <v>5</v>
      </c>
      <c r="K1031">
        <v>0</v>
      </c>
      <c r="L1031">
        <v>4</v>
      </c>
      <c r="N1031">
        <v>2021</v>
      </c>
      <c r="O1031" t="s">
        <v>572</v>
      </c>
      <c r="P1031">
        <v>1</v>
      </c>
      <c r="Q1031" t="b">
        <v>1</v>
      </c>
      <c r="R1031">
        <v>0</v>
      </c>
      <c r="S1031">
        <v>40223</v>
      </c>
      <c r="T1031">
        <v>36</v>
      </c>
      <c r="U1031">
        <v>0</v>
      </c>
      <c r="V1031">
        <v>6</v>
      </c>
      <c r="W1031">
        <v>5</v>
      </c>
      <c r="X1031">
        <v>0</v>
      </c>
      <c r="Y1031">
        <v>4</v>
      </c>
      <c r="Z1031">
        <f>IF(OR(P1031=1,NOT(ISNA((MATCH(S1031,Sheet4!H$2:H$57,0))))),1,0)</f>
        <v>1</v>
      </c>
    </row>
    <row r="1032" spans="1:26" x14ac:dyDescent="0.3">
      <c r="A1032">
        <v>2021</v>
      </c>
      <c r="B1032" t="str">
        <v>September</v>
      </c>
      <c r="C1032">
        <v>1</v>
      </c>
      <c r="D1032" t="b">
        <v>1</v>
      </c>
      <c r="E1032">
        <v>0</v>
      </c>
      <c r="F1032">
        <v>40228</v>
      </c>
      <c r="G1032">
        <v>16</v>
      </c>
      <c r="H1032">
        <v>0</v>
      </c>
      <c r="I1032">
        <v>4</v>
      </c>
      <c r="J1032">
        <v>2</v>
      </c>
      <c r="K1032">
        <v>0</v>
      </c>
      <c r="L1032">
        <v>0</v>
      </c>
      <c r="N1032">
        <v>2021</v>
      </c>
      <c r="O1032" t="s">
        <v>572</v>
      </c>
      <c r="P1032">
        <v>1</v>
      </c>
      <c r="Q1032" t="b">
        <v>1</v>
      </c>
      <c r="R1032">
        <v>0</v>
      </c>
      <c r="S1032">
        <v>40228</v>
      </c>
      <c r="T1032">
        <v>16</v>
      </c>
      <c r="U1032">
        <v>0</v>
      </c>
      <c r="V1032">
        <v>4</v>
      </c>
      <c r="W1032">
        <v>2</v>
      </c>
      <c r="X1032">
        <v>0</v>
      </c>
      <c r="Y1032">
        <v>0</v>
      </c>
      <c r="Z1032">
        <f>IF(OR(P1032=1,NOT(ISNA((MATCH(S1032,Sheet4!H$2:H$57,0))))),1,0)</f>
        <v>1</v>
      </c>
    </row>
    <row r="1033" spans="1:26" x14ac:dyDescent="0.3">
      <c r="A1033">
        <v>2021</v>
      </c>
      <c r="B1033" t="str">
        <v>September</v>
      </c>
      <c r="C1033">
        <v>1</v>
      </c>
      <c r="D1033" t="b">
        <v>1</v>
      </c>
      <c r="E1033">
        <v>0</v>
      </c>
      <c r="F1033">
        <v>40229</v>
      </c>
      <c r="G1033">
        <v>24</v>
      </c>
      <c r="H1033">
        <v>0</v>
      </c>
      <c r="I1033">
        <v>7</v>
      </c>
      <c r="J1033">
        <v>5</v>
      </c>
      <c r="K1033">
        <v>0</v>
      </c>
      <c r="L1033">
        <v>2</v>
      </c>
      <c r="N1033">
        <v>2021</v>
      </c>
      <c r="O1033" t="s">
        <v>572</v>
      </c>
      <c r="P1033">
        <v>1</v>
      </c>
      <c r="Q1033" t="b">
        <v>1</v>
      </c>
      <c r="R1033">
        <v>0</v>
      </c>
      <c r="S1033">
        <v>40229</v>
      </c>
      <c r="T1033">
        <v>24</v>
      </c>
      <c r="U1033">
        <v>0</v>
      </c>
      <c r="V1033">
        <v>7</v>
      </c>
      <c r="W1033">
        <v>5</v>
      </c>
      <c r="X1033">
        <v>0</v>
      </c>
      <c r="Y1033">
        <v>2</v>
      </c>
      <c r="Z1033">
        <f>IF(OR(P1033=1,NOT(ISNA((MATCH(S1033,Sheet4!H$2:H$57,0))))),1,0)</f>
        <v>1</v>
      </c>
    </row>
    <row r="1034" spans="1:26" x14ac:dyDescent="0.3">
      <c r="A1034">
        <v>2021</v>
      </c>
      <c r="B1034" t="str">
        <v>September</v>
      </c>
      <c r="C1034">
        <v>1</v>
      </c>
      <c r="D1034" t="b">
        <v>1</v>
      </c>
      <c r="E1034">
        <v>0</v>
      </c>
      <c r="F1034">
        <v>40241</v>
      </c>
      <c r="G1034">
        <v>22</v>
      </c>
      <c r="H1034">
        <v>0</v>
      </c>
      <c r="I1034">
        <v>4</v>
      </c>
      <c r="J1034">
        <v>3</v>
      </c>
      <c r="K1034">
        <v>0</v>
      </c>
      <c r="L1034">
        <v>1</v>
      </c>
      <c r="N1034">
        <v>2021</v>
      </c>
      <c r="O1034" t="s">
        <v>572</v>
      </c>
      <c r="P1034">
        <v>1</v>
      </c>
      <c r="Q1034" t="b">
        <v>1</v>
      </c>
      <c r="R1034">
        <v>0</v>
      </c>
      <c r="S1034">
        <v>40241</v>
      </c>
      <c r="T1034">
        <v>22</v>
      </c>
      <c r="U1034">
        <v>0</v>
      </c>
      <c r="V1034">
        <v>4</v>
      </c>
      <c r="W1034">
        <v>3</v>
      </c>
      <c r="X1034">
        <v>0</v>
      </c>
      <c r="Y1034">
        <v>1</v>
      </c>
      <c r="Z1034">
        <f>IF(OR(P1034=1,NOT(ISNA((MATCH(S1034,Sheet4!H$2:H$57,0))))),1,0)</f>
        <v>1</v>
      </c>
    </row>
    <row r="1035" spans="1:26" x14ac:dyDescent="0.3">
      <c r="A1035">
        <v>2021</v>
      </c>
      <c r="B1035" t="str">
        <v>September</v>
      </c>
      <c r="C1035">
        <v>1</v>
      </c>
      <c r="D1035" t="b">
        <v>1</v>
      </c>
      <c r="E1035">
        <v>0</v>
      </c>
      <c r="F1035">
        <v>40242</v>
      </c>
      <c r="G1035">
        <v>13</v>
      </c>
      <c r="H1035">
        <v>0</v>
      </c>
      <c r="I1035">
        <v>4</v>
      </c>
      <c r="J1035">
        <v>4</v>
      </c>
      <c r="K1035">
        <v>0</v>
      </c>
      <c r="L1035">
        <v>0</v>
      </c>
      <c r="N1035">
        <v>2021</v>
      </c>
      <c r="O1035" t="s">
        <v>572</v>
      </c>
      <c r="P1035">
        <v>1</v>
      </c>
      <c r="Q1035" t="b">
        <v>1</v>
      </c>
      <c r="R1035">
        <v>0</v>
      </c>
      <c r="S1035">
        <v>40242</v>
      </c>
      <c r="T1035">
        <v>13</v>
      </c>
      <c r="U1035">
        <v>0</v>
      </c>
      <c r="V1035">
        <v>4</v>
      </c>
      <c r="W1035">
        <v>4</v>
      </c>
      <c r="X1035">
        <v>0</v>
      </c>
      <c r="Y1035">
        <v>0</v>
      </c>
      <c r="Z1035">
        <f>IF(OR(P1035=1,NOT(ISNA((MATCH(S1035,Sheet4!H$2:H$57,0))))),1,0)</f>
        <v>1</v>
      </c>
    </row>
    <row r="1036" spans="1:26" x14ac:dyDescent="0.3">
      <c r="A1036">
        <v>2021</v>
      </c>
      <c r="B1036" t="str">
        <v>September</v>
      </c>
      <c r="C1036">
        <v>1</v>
      </c>
      <c r="D1036" t="b">
        <v>1</v>
      </c>
      <c r="E1036">
        <v>0</v>
      </c>
      <c r="F1036">
        <v>40243</v>
      </c>
      <c r="G1036">
        <v>2</v>
      </c>
      <c r="H1036">
        <v>0</v>
      </c>
      <c r="I1036">
        <v>1</v>
      </c>
      <c r="J1036">
        <v>0</v>
      </c>
      <c r="K1036">
        <v>0</v>
      </c>
      <c r="L1036">
        <v>0</v>
      </c>
      <c r="N1036">
        <v>2021</v>
      </c>
      <c r="O1036" t="s">
        <v>572</v>
      </c>
      <c r="P1036">
        <v>1</v>
      </c>
      <c r="Q1036" t="b">
        <v>1</v>
      </c>
      <c r="R1036">
        <v>0</v>
      </c>
      <c r="S1036">
        <v>40243</v>
      </c>
      <c r="T1036">
        <v>2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f>IF(OR(P1036=1,NOT(ISNA((MATCH(S1036,Sheet4!H$2:H$57,0))))),1,0)</f>
        <v>1</v>
      </c>
    </row>
    <row r="1037" spans="1:26" x14ac:dyDescent="0.3">
      <c r="A1037">
        <v>2021</v>
      </c>
      <c r="B1037" t="str">
        <v>September</v>
      </c>
      <c r="C1037">
        <v>1</v>
      </c>
      <c r="D1037" t="b">
        <v>1</v>
      </c>
      <c r="E1037">
        <v>0</v>
      </c>
      <c r="F1037">
        <v>40245</v>
      </c>
      <c r="G1037">
        <v>18</v>
      </c>
      <c r="H1037">
        <v>0</v>
      </c>
      <c r="I1037">
        <v>4</v>
      </c>
      <c r="J1037">
        <v>2</v>
      </c>
      <c r="K1037">
        <v>0</v>
      </c>
      <c r="L1037">
        <v>0</v>
      </c>
      <c r="N1037">
        <v>2021</v>
      </c>
      <c r="O1037" t="s">
        <v>572</v>
      </c>
      <c r="P1037">
        <v>1</v>
      </c>
      <c r="Q1037" t="b">
        <v>1</v>
      </c>
      <c r="R1037">
        <v>0</v>
      </c>
      <c r="S1037">
        <v>40245</v>
      </c>
      <c r="T1037">
        <v>18</v>
      </c>
      <c r="U1037">
        <v>0</v>
      </c>
      <c r="V1037">
        <v>4</v>
      </c>
      <c r="W1037">
        <v>2</v>
      </c>
      <c r="X1037">
        <v>0</v>
      </c>
      <c r="Y1037">
        <v>0</v>
      </c>
      <c r="Z1037">
        <f>IF(OR(P1037=1,NOT(ISNA((MATCH(S1037,Sheet4!H$2:H$57,0))))),1,0)</f>
        <v>1</v>
      </c>
    </row>
    <row r="1038" spans="1:26" x14ac:dyDescent="0.3">
      <c r="A1038">
        <v>2021</v>
      </c>
      <c r="B1038" t="str">
        <v>September</v>
      </c>
      <c r="C1038">
        <v>1</v>
      </c>
      <c r="D1038" t="b">
        <v>1</v>
      </c>
      <c r="E1038">
        <v>0</v>
      </c>
      <c r="F1038">
        <v>40258</v>
      </c>
      <c r="G1038">
        <v>19</v>
      </c>
      <c r="H1038">
        <v>0</v>
      </c>
      <c r="I1038">
        <v>5</v>
      </c>
      <c r="J1038">
        <v>4</v>
      </c>
      <c r="K1038">
        <v>0</v>
      </c>
      <c r="L1038">
        <v>0</v>
      </c>
      <c r="N1038">
        <v>2021</v>
      </c>
      <c r="O1038" t="s">
        <v>572</v>
      </c>
      <c r="P1038">
        <v>1</v>
      </c>
      <c r="Q1038" t="b">
        <v>1</v>
      </c>
      <c r="R1038">
        <v>0</v>
      </c>
      <c r="S1038">
        <v>40258</v>
      </c>
      <c r="T1038">
        <v>19</v>
      </c>
      <c r="U1038">
        <v>0</v>
      </c>
      <c r="V1038">
        <v>5</v>
      </c>
      <c r="W1038">
        <v>4</v>
      </c>
      <c r="X1038">
        <v>0</v>
      </c>
      <c r="Y1038">
        <v>0</v>
      </c>
      <c r="Z1038">
        <f>IF(OR(P1038=1,NOT(ISNA((MATCH(S1038,Sheet4!H$2:H$57,0))))),1,0)</f>
        <v>1</v>
      </c>
    </row>
    <row r="1039" spans="1:26" x14ac:dyDescent="0.3">
      <c r="A1039">
        <v>2021</v>
      </c>
      <c r="B1039" t="str">
        <v>September</v>
      </c>
      <c r="C1039">
        <v>1</v>
      </c>
      <c r="D1039" t="b">
        <v>1</v>
      </c>
      <c r="E1039">
        <v>0</v>
      </c>
      <c r="F1039">
        <v>40272</v>
      </c>
      <c r="G1039">
        <v>34</v>
      </c>
      <c r="H1039">
        <v>0</v>
      </c>
      <c r="I1039">
        <v>17</v>
      </c>
      <c r="J1039">
        <v>13</v>
      </c>
      <c r="K1039">
        <v>0</v>
      </c>
      <c r="L1039">
        <v>0</v>
      </c>
      <c r="N1039">
        <v>2021</v>
      </c>
      <c r="O1039" t="s">
        <v>572</v>
      </c>
      <c r="P1039">
        <v>1</v>
      </c>
      <c r="Q1039" t="b">
        <v>1</v>
      </c>
      <c r="R1039">
        <v>0</v>
      </c>
      <c r="S1039">
        <v>40272</v>
      </c>
      <c r="T1039">
        <v>34</v>
      </c>
      <c r="U1039">
        <v>0</v>
      </c>
      <c r="V1039">
        <v>17</v>
      </c>
      <c r="W1039">
        <v>13</v>
      </c>
      <c r="X1039">
        <v>0</v>
      </c>
      <c r="Y1039">
        <v>0</v>
      </c>
      <c r="Z1039">
        <f>IF(OR(P1039=1,NOT(ISNA((MATCH(S1039,Sheet4!H$2:H$57,0))))),1,0)</f>
        <v>1</v>
      </c>
    </row>
    <row r="1040" spans="1:26" x14ac:dyDescent="0.3">
      <c r="A1040">
        <v>2021</v>
      </c>
      <c r="B1040" t="str">
        <v>September</v>
      </c>
      <c r="C1040">
        <v>1</v>
      </c>
      <c r="D1040" t="b">
        <v>1</v>
      </c>
      <c r="E1040">
        <v>0</v>
      </c>
      <c r="F1040">
        <v>40291</v>
      </c>
      <c r="G1040">
        <v>28</v>
      </c>
      <c r="H1040">
        <v>0</v>
      </c>
      <c r="I1040">
        <v>5</v>
      </c>
      <c r="J1040">
        <v>5</v>
      </c>
      <c r="K1040">
        <v>0</v>
      </c>
      <c r="L1040">
        <v>0</v>
      </c>
      <c r="N1040">
        <v>2021</v>
      </c>
      <c r="O1040" t="s">
        <v>572</v>
      </c>
      <c r="P1040">
        <v>1</v>
      </c>
      <c r="Q1040" t="b">
        <v>1</v>
      </c>
      <c r="R1040">
        <v>0</v>
      </c>
      <c r="S1040">
        <v>40291</v>
      </c>
      <c r="T1040">
        <v>28</v>
      </c>
      <c r="U1040">
        <v>0</v>
      </c>
      <c r="V1040">
        <v>5</v>
      </c>
      <c r="W1040">
        <v>5</v>
      </c>
      <c r="X1040">
        <v>0</v>
      </c>
      <c r="Y1040">
        <v>0</v>
      </c>
      <c r="Z1040">
        <f>IF(OR(P1040=1,NOT(ISNA((MATCH(S1040,Sheet4!H$2:H$57,0))))),1,0)</f>
        <v>1</v>
      </c>
    </row>
    <row r="1041" spans="1:26" x14ac:dyDescent="0.3">
      <c r="A1041">
        <v>2021</v>
      </c>
      <c r="B1041" t="str">
        <v>September</v>
      </c>
      <c r="C1041">
        <v>1</v>
      </c>
      <c r="D1041" t="b">
        <v>1</v>
      </c>
      <c r="E1041">
        <v>0</v>
      </c>
      <c r="F1041">
        <v>40299</v>
      </c>
      <c r="G1041">
        <v>46</v>
      </c>
      <c r="H1041">
        <v>0</v>
      </c>
      <c r="I1041">
        <v>7</v>
      </c>
      <c r="J1041">
        <v>6</v>
      </c>
      <c r="K1041">
        <v>0</v>
      </c>
      <c r="L1041">
        <v>2</v>
      </c>
      <c r="N1041">
        <v>2021</v>
      </c>
      <c r="O1041" t="s">
        <v>572</v>
      </c>
      <c r="P1041">
        <v>1</v>
      </c>
      <c r="Q1041" t="b">
        <v>1</v>
      </c>
      <c r="R1041">
        <v>0</v>
      </c>
      <c r="S1041">
        <v>40299</v>
      </c>
      <c r="T1041">
        <v>46</v>
      </c>
      <c r="U1041">
        <v>0</v>
      </c>
      <c r="V1041">
        <v>7</v>
      </c>
      <c r="W1041">
        <v>6</v>
      </c>
      <c r="X1041">
        <v>0</v>
      </c>
      <c r="Y1041">
        <v>2</v>
      </c>
      <c r="Z1041">
        <f>IF(OR(P1041=1,NOT(ISNA((MATCH(S1041,Sheet4!H$2:H$57,0))))),1,0)</f>
        <v>1</v>
      </c>
    </row>
    <row r="1042" spans="1:26" x14ac:dyDescent="0.3">
      <c r="A1042">
        <v>2021</v>
      </c>
      <c r="B1042" t="str">
        <v>September</v>
      </c>
      <c r="C1042">
        <v>0</v>
      </c>
      <c r="D1042" t="b">
        <v>1</v>
      </c>
      <c r="E1042">
        <v>0</v>
      </c>
      <c r="F1042">
        <v>40405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N1042">
        <v>2021</v>
      </c>
      <c r="O1042" t="s">
        <v>572</v>
      </c>
      <c r="P1042">
        <v>0</v>
      </c>
      <c r="Q1042" t="b">
        <v>1</v>
      </c>
      <c r="R1042">
        <v>0</v>
      </c>
      <c r="S1042">
        <v>40405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f>IF(OR(P1042=1,NOT(ISNA((MATCH(S1042,Sheet4!H$2:H$57,0))))),1,0)</f>
        <v>0</v>
      </c>
    </row>
    <row r="1043" spans="1:26" x14ac:dyDescent="0.3">
      <c r="A1043">
        <v>2021</v>
      </c>
      <c r="B1043" t="str">
        <v>September</v>
      </c>
      <c r="C1043">
        <v>0</v>
      </c>
      <c r="D1043" t="b">
        <v>1</v>
      </c>
      <c r="E1043">
        <v>0</v>
      </c>
      <c r="F1043">
        <v>40118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  <c r="N1043">
        <v>2021</v>
      </c>
      <c r="O1043" t="s">
        <v>572</v>
      </c>
      <c r="P1043">
        <v>0</v>
      </c>
      <c r="Q1043" t="b">
        <v>1</v>
      </c>
      <c r="R1043">
        <v>0</v>
      </c>
      <c r="S1043">
        <v>40118</v>
      </c>
      <c r="T1043">
        <v>3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f>IF(OR(P1043=1,NOT(ISNA((MATCH(S1043,Sheet4!H$2:H$57,0))))),1,0)</f>
        <v>1</v>
      </c>
    </row>
    <row r="1044" spans="1:26" x14ac:dyDescent="0.3">
      <c r="A1044">
        <v>2021</v>
      </c>
      <c r="B1044" t="str">
        <v>September</v>
      </c>
      <c r="C1044">
        <v>0</v>
      </c>
      <c r="D1044" t="b">
        <v>1</v>
      </c>
      <c r="E1044">
        <v>0</v>
      </c>
      <c r="F1044">
        <v>40023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N1044">
        <v>2021</v>
      </c>
      <c r="O1044" t="s">
        <v>572</v>
      </c>
      <c r="P1044">
        <v>0</v>
      </c>
      <c r="Q1044" t="b">
        <v>1</v>
      </c>
      <c r="R1044">
        <v>0</v>
      </c>
      <c r="S1044">
        <v>40023</v>
      </c>
      <c r="T1044">
        <v>1</v>
      </c>
      <c r="U1044">
        <v>0</v>
      </c>
      <c r="V1044">
        <v>1</v>
      </c>
      <c r="W1044">
        <v>1</v>
      </c>
      <c r="X1044">
        <v>0</v>
      </c>
      <c r="Y1044">
        <v>1</v>
      </c>
      <c r="Z1044">
        <f>IF(OR(P1044=1,NOT(ISNA((MATCH(S1044,Sheet4!H$2:H$57,0))))),1,0)</f>
        <v>1</v>
      </c>
    </row>
    <row r="1045" spans="1:26" x14ac:dyDescent="0.3">
      <c r="A1045">
        <v>2021</v>
      </c>
      <c r="B1045" t="str">
        <v>September</v>
      </c>
      <c r="C1045">
        <v>0</v>
      </c>
      <c r="D1045" t="b">
        <v>1</v>
      </c>
      <c r="E1045">
        <v>0</v>
      </c>
      <c r="F1045">
        <v>40177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N1045">
        <v>2021</v>
      </c>
      <c r="O1045" t="s">
        <v>572</v>
      </c>
      <c r="P1045">
        <v>0</v>
      </c>
      <c r="Q1045" t="b">
        <v>1</v>
      </c>
      <c r="R1045">
        <v>0</v>
      </c>
      <c r="S1045">
        <v>40177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f>IF(OR(P1045=1,NOT(ISNA((MATCH(S1045,Sheet4!H$2:H$57,0))))),1,0)</f>
        <v>1</v>
      </c>
    </row>
    <row r="1046" spans="1:26" x14ac:dyDescent="0.3">
      <c r="A1046">
        <v>2021</v>
      </c>
      <c r="B1046" t="str">
        <v>October</v>
      </c>
      <c r="C1046">
        <v>1</v>
      </c>
      <c r="D1046" t="b">
        <v>1</v>
      </c>
      <c r="E1046">
        <v>0</v>
      </c>
      <c r="F1046">
        <v>40202</v>
      </c>
      <c r="G1046">
        <v>13</v>
      </c>
      <c r="H1046">
        <v>0</v>
      </c>
      <c r="I1046">
        <v>4</v>
      </c>
      <c r="J1046">
        <v>3</v>
      </c>
      <c r="K1046">
        <v>0</v>
      </c>
      <c r="L1046">
        <v>0</v>
      </c>
      <c r="N1046">
        <v>2021</v>
      </c>
      <c r="O1046" t="s">
        <v>258</v>
      </c>
      <c r="P1046">
        <v>1</v>
      </c>
      <c r="Q1046" t="b">
        <v>1</v>
      </c>
      <c r="R1046">
        <v>0</v>
      </c>
      <c r="S1046">
        <v>40202</v>
      </c>
      <c r="T1046">
        <v>13</v>
      </c>
      <c r="U1046">
        <v>0</v>
      </c>
      <c r="V1046">
        <v>4</v>
      </c>
      <c r="W1046">
        <v>3</v>
      </c>
      <c r="X1046">
        <v>0</v>
      </c>
      <c r="Y1046">
        <v>0</v>
      </c>
      <c r="Z1046">
        <f>IF(OR(P1046=1,NOT(ISNA((MATCH(S1046,Sheet4!H$2:H$57,0))))),1,0)</f>
        <v>1</v>
      </c>
    </row>
    <row r="1047" spans="1:26" x14ac:dyDescent="0.3">
      <c r="A1047">
        <v>2021</v>
      </c>
      <c r="B1047" t="str">
        <v>October</v>
      </c>
      <c r="C1047">
        <v>1</v>
      </c>
      <c r="D1047" t="b">
        <v>1</v>
      </c>
      <c r="E1047">
        <v>0</v>
      </c>
      <c r="F1047">
        <v>40203</v>
      </c>
      <c r="G1047">
        <v>28</v>
      </c>
      <c r="H1047">
        <v>0</v>
      </c>
      <c r="I1047">
        <v>13</v>
      </c>
      <c r="J1047">
        <v>8</v>
      </c>
      <c r="K1047">
        <v>0</v>
      </c>
      <c r="L1047">
        <v>5</v>
      </c>
      <c r="N1047">
        <v>2021</v>
      </c>
      <c r="O1047" t="s">
        <v>258</v>
      </c>
      <c r="P1047">
        <v>1</v>
      </c>
      <c r="Q1047" t="b">
        <v>1</v>
      </c>
      <c r="R1047">
        <v>0</v>
      </c>
      <c r="S1047">
        <v>40203</v>
      </c>
      <c r="T1047">
        <v>28</v>
      </c>
      <c r="U1047">
        <v>0</v>
      </c>
      <c r="V1047">
        <v>13</v>
      </c>
      <c r="W1047">
        <v>8</v>
      </c>
      <c r="X1047">
        <v>0</v>
      </c>
      <c r="Y1047">
        <v>5</v>
      </c>
      <c r="Z1047">
        <f>IF(OR(P1047=1,NOT(ISNA((MATCH(S1047,Sheet4!H$2:H$57,0))))),1,0)</f>
        <v>1</v>
      </c>
    </row>
    <row r="1048" spans="1:26" x14ac:dyDescent="0.3">
      <c r="A1048">
        <v>2021</v>
      </c>
      <c r="B1048" t="str">
        <v>October</v>
      </c>
      <c r="C1048">
        <v>1</v>
      </c>
      <c r="D1048" t="b">
        <v>1</v>
      </c>
      <c r="E1048">
        <v>0</v>
      </c>
      <c r="F1048">
        <v>40204</v>
      </c>
      <c r="G1048">
        <v>13</v>
      </c>
      <c r="H1048">
        <v>0</v>
      </c>
      <c r="I1048">
        <v>4</v>
      </c>
      <c r="J1048">
        <v>1</v>
      </c>
      <c r="K1048">
        <v>0</v>
      </c>
      <c r="L1048">
        <v>1</v>
      </c>
      <c r="N1048">
        <v>2021</v>
      </c>
      <c r="O1048" t="s">
        <v>258</v>
      </c>
      <c r="P1048">
        <v>1</v>
      </c>
      <c r="Q1048" t="b">
        <v>1</v>
      </c>
      <c r="R1048">
        <v>0</v>
      </c>
      <c r="S1048">
        <v>40204</v>
      </c>
      <c r="T1048">
        <v>13</v>
      </c>
      <c r="U1048">
        <v>0</v>
      </c>
      <c r="V1048">
        <v>4</v>
      </c>
      <c r="W1048">
        <v>1</v>
      </c>
      <c r="X1048">
        <v>0</v>
      </c>
      <c r="Y1048">
        <v>1</v>
      </c>
      <c r="Z1048">
        <f>IF(OR(P1048=1,NOT(ISNA((MATCH(S1048,Sheet4!H$2:H$57,0))))),1,0)</f>
        <v>1</v>
      </c>
    </row>
    <row r="1049" spans="1:26" x14ac:dyDescent="0.3">
      <c r="A1049">
        <v>2021</v>
      </c>
      <c r="B1049" t="str">
        <v>October</v>
      </c>
      <c r="C1049">
        <v>1</v>
      </c>
      <c r="D1049" t="b">
        <v>1</v>
      </c>
      <c r="E1049">
        <v>0</v>
      </c>
      <c r="F1049">
        <v>40205</v>
      </c>
      <c r="G1049">
        <v>5</v>
      </c>
      <c r="H1049">
        <v>0</v>
      </c>
      <c r="I1049">
        <v>1</v>
      </c>
      <c r="J1049">
        <v>0</v>
      </c>
      <c r="K1049">
        <v>0</v>
      </c>
      <c r="L1049">
        <v>1</v>
      </c>
      <c r="N1049">
        <v>2021</v>
      </c>
      <c r="O1049" t="s">
        <v>258</v>
      </c>
      <c r="P1049">
        <v>1</v>
      </c>
      <c r="Q1049" t="b">
        <v>1</v>
      </c>
      <c r="R1049">
        <v>0</v>
      </c>
      <c r="S1049">
        <v>40205</v>
      </c>
      <c r="T1049">
        <v>5</v>
      </c>
      <c r="U1049">
        <v>0</v>
      </c>
      <c r="V1049">
        <v>1</v>
      </c>
      <c r="W1049">
        <v>0</v>
      </c>
      <c r="X1049">
        <v>0</v>
      </c>
      <c r="Y1049">
        <v>1</v>
      </c>
      <c r="Z1049">
        <f>IF(OR(P1049=1,NOT(ISNA((MATCH(S1049,Sheet4!H$2:H$57,0))))),1,0)</f>
        <v>1</v>
      </c>
    </row>
    <row r="1050" spans="1:26" x14ac:dyDescent="0.3">
      <c r="A1050">
        <v>2021</v>
      </c>
      <c r="B1050" t="str">
        <v>October</v>
      </c>
      <c r="C1050">
        <v>1</v>
      </c>
      <c r="D1050" t="b">
        <v>1</v>
      </c>
      <c r="E1050">
        <v>0</v>
      </c>
      <c r="F1050">
        <v>40206</v>
      </c>
      <c r="G1050">
        <v>36</v>
      </c>
      <c r="H1050">
        <v>0</v>
      </c>
      <c r="I1050">
        <v>12</v>
      </c>
      <c r="J1050">
        <v>4</v>
      </c>
      <c r="K1050">
        <v>0</v>
      </c>
      <c r="L1050">
        <v>9</v>
      </c>
      <c r="N1050">
        <v>2021</v>
      </c>
      <c r="O1050" t="s">
        <v>258</v>
      </c>
      <c r="P1050">
        <v>1</v>
      </c>
      <c r="Q1050" t="b">
        <v>1</v>
      </c>
      <c r="R1050">
        <v>0</v>
      </c>
      <c r="S1050">
        <v>40206</v>
      </c>
      <c r="T1050">
        <v>36</v>
      </c>
      <c r="U1050">
        <v>0</v>
      </c>
      <c r="V1050">
        <v>12</v>
      </c>
      <c r="W1050">
        <v>4</v>
      </c>
      <c r="X1050">
        <v>0</v>
      </c>
      <c r="Y1050">
        <v>9</v>
      </c>
      <c r="Z1050">
        <f>IF(OR(P1050=1,NOT(ISNA((MATCH(S1050,Sheet4!H$2:H$57,0))))),1,0)</f>
        <v>1</v>
      </c>
    </row>
    <row r="1051" spans="1:26" x14ac:dyDescent="0.3">
      <c r="A1051">
        <v>2021</v>
      </c>
      <c r="B1051" t="str">
        <v>October</v>
      </c>
      <c r="C1051">
        <v>1</v>
      </c>
      <c r="D1051" t="b">
        <v>1</v>
      </c>
      <c r="E1051">
        <v>0</v>
      </c>
      <c r="F1051">
        <v>40207</v>
      </c>
      <c r="G1051">
        <v>24</v>
      </c>
      <c r="H1051">
        <v>0</v>
      </c>
      <c r="I1051">
        <v>4</v>
      </c>
      <c r="J1051">
        <v>2</v>
      </c>
      <c r="K1051">
        <v>0</v>
      </c>
      <c r="L1051">
        <v>3</v>
      </c>
      <c r="N1051">
        <v>2021</v>
      </c>
      <c r="O1051" t="s">
        <v>258</v>
      </c>
      <c r="P1051">
        <v>1</v>
      </c>
      <c r="Q1051" t="b">
        <v>1</v>
      </c>
      <c r="R1051">
        <v>0</v>
      </c>
      <c r="S1051">
        <v>40207</v>
      </c>
      <c r="T1051">
        <v>24</v>
      </c>
      <c r="U1051">
        <v>0</v>
      </c>
      <c r="V1051">
        <v>4</v>
      </c>
      <c r="W1051">
        <v>2</v>
      </c>
      <c r="X1051">
        <v>0</v>
      </c>
      <c r="Y1051">
        <v>3</v>
      </c>
      <c r="Z1051">
        <f>IF(OR(P1051=1,NOT(ISNA((MATCH(S1051,Sheet4!H$2:H$57,0))))),1,0)</f>
        <v>1</v>
      </c>
    </row>
    <row r="1052" spans="1:26" x14ac:dyDescent="0.3">
      <c r="A1052">
        <v>2021</v>
      </c>
      <c r="B1052" t="str">
        <v>October</v>
      </c>
      <c r="C1052">
        <v>1</v>
      </c>
      <c r="D1052" t="b">
        <v>1</v>
      </c>
      <c r="E1052">
        <v>0</v>
      </c>
      <c r="F1052">
        <v>40208</v>
      </c>
      <c r="G1052">
        <v>53</v>
      </c>
      <c r="H1052">
        <v>0</v>
      </c>
      <c r="I1052">
        <v>22</v>
      </c>
      <c r="J1052">
        <v>13</v>
      </c>
      <c r="K1052">
        <v>0</v>
      </c>
      <c r="L1052">
        <v>4</v>
      </c>
      <c r="N1052">
        <v>2021</v>
      </c>
      <c r="O1052" t="s">
        <v>258</v>
      </c>
      <c r="P1052">
        <v>1</v>
      </c>
      <c r="Q1052" t="b">
        <v>1</v>
      </c>
      <c r="R1052">
        <v>0</v>
      </c>
      <c r="S1052">
        <v>40208</v>
      </c>
      <c r="T1052">
        <v>53</v>
      </c>
      <c r="U1052">
        <v>0</v>
      </c>
      <c r="V1052">
        <v>22</v>
      </c>
      <c r="W1052">
        <v>13</v>
      </c>
      <c r="X1052">
        <v>0</v>
      </c>
      <c r="Y1052">
        <v>4</v>
      </c>
      <c r="Z1052">
        <f>IF(OR(P1052=1,NOT(ISNA((MATCH(S1052,Sheet4!H$2:H$57,0))))),1,0)</f>
        <v>1</v>
      </c>
    </row>
    <row r="1053" spans="1:26" x14ac:dyDescent="0.3">
      <c r="A1053">
        <v>2021</v>
      </c>
      <c r="B1053" t="str">
        <v>October</v>
      </c>
      <c r="C1053">
        <v>1</v>
      </c>
      <c r="D1053" t="b">
        <v>1</v>
      </c>
      <c r="E1053">
        <v>0</v>
      </c>
      <c r="F1053">
        <v>40210</v>
      </c>
      <c r="G1053">
        <v>18</v>
      </c>
      <c r="H1053">
        <v>0</v>
      </c>
      <c r="I1053">
        <v>8</v>
      </c>
      <c r="J1053">
        <v>4</v>
      </c>
      <c r="K1053">
        <v>0</v>
      </c>
      <c r="L1053">
        <v>3</v>
      </c>
      <c r="N1053">
        <v>2021</v>
      </c>
      <c r="O1053" t="s">
        <v>258</v>
      </c>
      <c r="P1053">
        <v>1</v>
      </c>
      <c r="Q1053" t="b">
        <v>1</v>
      </c>
      <c r="R1053">
        <v>0</v>
      </c>
      <c r="S1053">
        <v>40210</v>
      </c>
      <c r="T1053">
        <v>18</v>
      </c>
      <c r="U1053">
        <v>0</v>
      </c>
      <c r="V1053">
        <v>8</v>
      </c>
      <c r="W1053">
        <v>4</v>
      </c>
      <c r="X1053">
        <v>0</v>
      </c>
      <c r="Y1053">
        <v>3</v>
      </c>
      <c r="Z1053">
        <f>IF(OR(P1053=1,NOT(ISNA((MATCH(S1053,Sheet4!H$2:H$57,0))))),1,0)</f>
        <v>1</v>
      </c>
    </row>
    <row r="1054" spans="1:26" x14ac:dyDescent="0.3">
      <c r="A1054">
        <v>2021</v>
      </c>
      <c r="B1054" t="str">
        <v>October</v>
      </c>
      <c r="C1054">
        <v>1</v>
      </c>
      <c r="D1054" t="b">
        <v>1</v>
      </c>
      <c r="E1054">
        <v>0</v>
      </c>
      <c r="F1054">
        <v>40211</v>
      </c>
      <c r="G1054">
        <v>39</v>
      </c>
      <c r="H1054">
        <v>0</v>
      </c>
      <c r="I1054">
        <v>10</v>
      </c>
      <c r="J1054">
        <v>6</v>
      </c>
      <c r="K1054">
        <v>0</v>
      </c>
      <c r="L1054">
        <v>4</v>
      </c>
      <c r="N1054">
        <v>2021</v>
      </c>
      <c r="O1054" t="s">
        <v>258</v>
      </c>
      <c r="P1054">
        <v>1</v>
      </c>
      <c r="Q1054" t="b">
        <v>1</v>
      </c>
      <c r="R1054">
        <v>0</v>
      </c>
      <c r="S1054">
        <v>40211</v>
      </c>
      <c r="T1054">
        <v>39</v>
      </c>
      <c r="U1054">
        <v>0</v>
      </c>
      <c r="V1054">
        <v>10</v>
      </c>
      <c r="W1054">
        <v>6</v>
      </c>
      <c r="X1054">
        <v>0</v>
      </c>
      <c r="Y1054">
        <v>4</v>
      </c>
      <c r="Z1054">
        <f>IF(OR(P1054=1,NOT(ISNA((MATCH(S1054,Sheet4!H$2:H$57,0))))),1,0)</f>
        <v>1</v>
      </c>
    </row>
    <row r="1055" spans="1:26" x14ac:dyDescent="0.3">
      <c r="A1055">
        <v>2021</v>
      </c>
      <c r="B1055" t="str">
        <v>October</v>
      </c>
      <c r="C1055">
        <v>1</v>
      </c>
      <c r="D1055" t="b">
        <v>1</v>
      </c>
      <c r="E1055">
        <v>0</v>
      </c>
      <c r="F1055">
        <v>40212</v>
      </c>
      <c r="G1055">
        <v>28</v>
      </c>
      <c r="H1055">
        <v>0</v>
      </c>
      <c r="I1055">
        <v>13</v>
      </c>
      <c r="J1055">
        <v>9</v>
      </c>
      <c r="K1055">
        <v>0</v>
      </c>
      <c r="L1055">
        <v>5</v>
      </c>
      <c r="N1055">
        <v>2021</v>
      </c>
      <c r="O1055" t="s">
        <v>258</v>
      </c>
      <c r="P1055">
        <v>1</v>
      </c>
      <c r="Q1055" t="b">
        <v>1</v>
      </c>
      <c r="R1055">
        <v>0</v>
      </c>
      <c r="S1055">
        <v>40212</v>
      </c>
      <c r="T1055">
        <v>28</v>
      </c>
      <c r="U1055">
        <v>0</v>
      </c>
      <c r="V1055">
        <v>13</v>
      </c>
      <c r="W1055">
        <v>9</v>
      </c>
      <c r="X1055">
        <v>0</v>
      </c>
      <c r="Y1055">
        <v>5</v>
      </c>
      <c r="Z1055">
        <f>IF(OR(P1055=1,NOT(ISNA((MATCH(S1055,Sheet4!H$2:H$57,0))))),1,0)</f>
        <v>1</v>
      </c>
    </row>
    <row r="1056" spans="1:26" x14ac:dyDescent="0.3">
      <c r="A1056">
        <v>2021</v>
      </c>
      <c r="B1056" t="str">
        <v>October</v>
      </c>
      <c r="C1056">
        <v>1</v>
      </c>
      <c r="D1056" t="b">
        <v>1</v>
      </c>
      <c r="E1056">
        <v>0</v>
      </c>
      <c r="F1056">
        <v>40213</v>
      </c>
      <c r="G1056">
        <v>55</v>
      </c>
      <c r="H1056">
        <v>0</v>
      </c>
      <c r="I1056">
        <v>8</v>
      </c>
      <c r="J1056">
        <v>1</v>
      </c>
      <c r="K1056">
        <v>0</v>
      </c>
      <c r="L1056">
        <v>1</v>
      </c>
      <c r="N1056">
        <v>2021</v>
      </c>
      <c r="O1056" t="s">
        <v>258</v>
      </c>
      <c r="P1056">
        <v>1</v>
      </c>
      <c r="Q1056" t="b">
        <v>1</v>
      </c>
      <c r="R1056">
        <v>0</v>
      </c>
      <c r="S1056">
        <v>40213</v>
      </c>
      <c r="T1056">
        <v>55</v>
      </c>
      <c r="U1056">
        <v>0</v>
      </c>
      <c r="V1056">
        <v>8</v>
      </c>
      <c r="W1056">
        <v>1</v>
      </c>
      <c r="X1056">
        <v>0</v>
      </c>
      <c r="Y1056">
        <v>1</v>
      </c>
      <c r="Z1056">
        <f>IF(OR(P1056=1,NOT(ISNA((MATCH(S1056,Sheet4!H$2:H$57,0))))),1,0)</f>
        <v>1</v>
      </c>
    </row>
    <row r="1057" spans="1:26" x14ac:dyDescent="0.3">
      <c r="A1057">
        <v>2021</v>
      </c>
      <c r="B1057" t="str">
        <v>October</v>
      </c>
      <c r="C1057">
        <v>1</v>
      </c>
      <c r="D1057" t="b">
        <v>1</v>
      </c>
      <c r="E1057">
        <v>0</v>
      </c>
      <c r="F1057">
        <v>40214</v>
      </c>
      <c r="G1057">
        <v>118</v>
      </c>
      <c r="H1057">
        <v>0</v>
      </c>
      <c r="I1057">
        <v>30</v>
      </c>
      <c r="J1057">
        <v>15</v>
      </c>
      <c r="K1057">
        <v>0</v>
      </c>
      <c r="L1057">
        <v>13</v>
      </c>
      <c r="N1057">
        <v>2021</v>
      </c>
      <c r="O1057" t="s">
        <v>258</v>
      </c>
      <c r="P1057">
        <v>1</v>
      </c>
      <c r="Q1057" t="b">
        <v>1</v>
      </c>
      <c r="R1057">
        <v>0</v>
      </c>
      <c r="S1057">
        <v>40214</v>
      </c>
      <c r="T1057">
        <v>118</v>
      </c>
      <c r="U1057">
        <v>0</v>
      </c>
      <c r="V1057">
        <v>30</v>
      </c>
      <c r="W1057">
        <v>15</v>
      </c>
      <c r="X1057">
        <v>0</v>
      </c>
      <c r="Y1057">
        <v>13</v>
      </c>
      <c r="Z1057">
        <f>IF(OR(P1057=1,NOT(ISNA((MATCH(S1057,Sheet4!H$2:H$57,0))))),1,0)</f>
        <v>1</v>
      </c>
    </row>
    <row r="1058" spans="1:26" x14ac:dyDescent="0.3">
      <c r="A1058">
        <v>2021</v>
      </c>
      <c r="B1058" t="str">
        <v>October</v>
      </c>
      <c r="C1058">
        <v>1</v>
      </c>
      <c r="D1058" t="b">
        <v>1</v>
      </c>
      <c r="E1058">
        <v>0</v>
      </c>
      <c r="F1058">
        <v>40215</v>
      </c>
      <c r="G1058">
        <v>41</v>
      </c>
      <c r="H1058">
        <v>0</v>
      </c>
      <c r="I1058">
        <v>16</v>
      </c>
      <c r="J1058">
        <v>9</v>
      </c>
      <c r="K1058">
        <v>0</v>
      </c>
      <c r="L1058">
        <v>1</v>
      </c>
      <c r="N1058">
        <v>2021</v>
      </c>
      <c r="O1058" t="s">
        <v>258</v>
      </c>
      <c r="P1058">
        <v>1</v>
      </c>
      <c r="Q1058" t="b">
        <v>1</v>
      </c>
      <c r="R1058">
        <v>0</v>
      </c>
      <c r="S1058">
        <v>40215</v>
      </c>
      <c r="T1058">
        <v>41</v>
      </c>
      <c r="U1058">
        <v>0</v>
      </c>
      <c r="V1058">
        <v>16</v>
      </c>
      <c r="W1058">
        <v>9</v>
      </c>
      <c r="X1058">
        <v>0</v>
      </c>
      <c r="Y1058">
        <v>1</v>
      </c>
      <c r="Z1058">
        <f>IF(OR(P1058=1,NOT(ISNA((MATCH(S1058,Sheet4!H$2:H$57,0))))),1,0)</f>
        <v>1</v>
      </c>
    </row>
    <row r="1059" spans="1:26" x14ac:dyDescent="0.3">
      <c r="A1059">
        <v>2021</v>
      </c>
      <c r="B1059" t="str">
        <v>October</v>
      </c>
      <c r="C1059">
        <v>1</v>
      </c>
      <c r="D1059" t="b">
        <v>1</v>
      </c>
      <c r="E1059">
        <v>0</v>
      </c>
      <c r="F1059">
        <v>40216</v>
      </c>
      <c r="G1059">
        <v>61</v>
      </c>
      <c r="H1059">
        <v>0</v>
      </c>
      <c r="I1059">
        <v>13</v>
      </c>
      <c r="J1059">
        <v>8</v>
      </c>
      <c r="K1059">
        <v>0</v>
      </c>
      <c r="L1059">
        <v>5</v>
      </c>
      <c r="N1059">
        <v>2021</v>
      </c>
      <c r="O1059" t="s">
        <v>258</v>
      </c>
      <c r="P1059">
        <v>1</v>
      </c>
      <c r="Q1059" t="b">
        <v>1</v>
      </c>
      <c r="R1059">
        <v>0</v>
      </c>
      <c r="S1059">
        <v>40216</v>
      </c>
      <c r="T1059">
        <v>61</v>
      </c>
      <c r="U1059">
        <v>0</v>
      </c>
      <c r="V1059">
        <v>13</v>
      </c>
      <c r="W1059">
        <v>8</v>
      </c>
      <c r="X1059">
        <v>0</v>
      </c>
      <c r="Y1059">
        <v>5</v>
      </c>
      <c r="Z1059">
        <f>IF(OR(P1059=1,NOT(ISNA((MATCH(S1059,Sheet4!H$2:H$57,0))))),1,0)</f>
        <v>1</v>
      </c>
    </row>
    <row r="1060" spans="1:26" x14ac:dyDescent="0.3">
      <c r="A1060">
        <v>2021</v>
      </c>
      <c r="B1060" t="str">
        <v>October</v>
      </c>
      <c r="C1060">
        <v>1</v>
      </c>
      <c r="D1060" t="b">
        <v>1</v>
      </c>
      <c r="E1060">
        <v>0</v>
      </c>
      <c r="F1060">
        <v>40217</v>
      </c>
      <c r="G1060">
        <v>17</v>
      </c>
      <c r="H1060">
        <v>0</v>
      </c>
      <c r="I1060">
        <v>3</v>
      </c>
      <c r="J1060">
        <v>2</v>
      </c>
      <c r="K1060">
        <v>0</v>
      </c>
      <c r="L1060">
        <v>2</v>
      </c>
      <c r="N1060">
        <v>2021</v>
      </c>
      <c r="O1060" t="s">
        <v>258</v>
      </c>
      <c r="P1060">
        <v>1</v>
      </c>
      <c r="Q1060" t="b">
        <v>1</v>
      </c>
      <c r="R1060">
        <v>0</v>
      </c>
      <c r="S1060">
        <v>40217</v>
      </c>
      <c r="T1060">
        <v>17</v>
      </c>
      <c r="U1060">
        <v>0</v>
      </c>
      <c r="V1060">
        <v>3</v>
      </c>
      <c r="W1060">
        <v>2</v>
      </c>
      <c r="X1060">
        <v>0</v>
      </c>
      <c r="Y1060">
        <v>2</v>
      </c>
      <c r="Z1060">
        <f>IF(OR(P1060=1,NOT(ISNA((MATCH(S1060,Sheet4!H$2:H$57,0))))),1,0)</f>
        <v>1</v>
      </c>
    </row>
    <row r="1061" spans="1:26" x14ac:dyDescent="0.3">
      <c r="A1061">
        <v>2021</v>
      </c>
      <c r="B1061" t="str">
        <v>October</v>
      </c>
      <c r="C1061">
        <v>1</v>
      </c>
      <c r="D1061" t="b">
        <v>1</v>
      </c>
      <c r="E1061">
        <v>0</v>
      </c>
      <c r="F1061">
        <v>40218</v>
      </c>
      <c r="G1061">
        <v>104</v>
      </c>
      <c r="H1061">
        <v>0</v>
      </c>
      <c r="I1061">
        <v>26</v>
      </c>
      <c r="J1061">
        <v>10</v>
      </c>
      <c r="K1061">
        <v>0</v>
      </c>
      <c r="L1061">
        <v>2</v>
      </c>
      <c r="N1061">
        <v>2021</v>
      </c>
      <c r="O1061" t="s">
        <v>258</v>
      </c>
      <c r="P1061">
        <v>1</v>
      </c>
      <c r="Q1061" t="b">
        <v>1</v>
      </c>
      <c r="R1061">
        <v>0</v>
      </c>
      <c r="S1061">
        <v>40218</v>
      </c>
      <c r="T1061">
        <v>104</v>
      </c>
      <c r="U1061">
        <v>0</v>
      </c>
      <c r="V1061">
        <v>26</v>
      </c>
      <c r="W1061">
        <v>10</v>
      </c>
      <c r="X1061">
        <v>0</v>
      </c>
      <c r="Y1061">
        <v>2</v>
      </c>
      <c r="Z1061">
        <f>IF(OR(P1061=1,NOT(ISNA((MATCH(S1061,Sheet4!H$2:H$57,0))))),1,0)</f>
        <v>1</v>
      </c>
    </row>
    <row r="1062" spans="1:26" x14ac:dyDescent="0.3">
      <c r="A1062">
        <v>2021</v>
      </c>
      <c r="B1062" t="str">
        <v>October</v>
      </c>
      <c r="C1062">
        <v>1</v>
      </c>
      <c r="D1062" t="b">
        <v>1</v>
      </c>
      <c r="E1062">
        <v>0</v>
      </c>
      <c r="F1062">
        <v>40219</v>
      </c>
      <c r="G1062">
        <v>60</v>
      </c>
      <c r="H1062">
        <v>0</v>
      </c>
      <c r="I1062">
        <v>27</v>
      </c>
      <c r="J1062">
        <v>19</v>
      </c>
      <c r="K1062">
        <v>0</v>
      </c>
      <c r="L1062">
        <v>4</v>
      </c>
      <c r="N1062">
        <v>2021</v>
      </c>
      <c r="O1062" t="s">
        <v>258</v>
      </c>
      <c r="P1062">
        <v>1</v>
      </c>
      <c r="Q1062" t="b">
        <v>1</v>
      </c>
      <c r="R1062">
        <v>0</v>
      </c>
      <c r="S1062">
        <v>40219</v>
      </c>
      <c r="T1062">
        <v>60</v>
      </c>
      <c r="U1062">
        <v>0</v>
      </c>
      <c r="V1062">
        <v>27</v>
      </c>
      <c r="W1062">
        <v>19</v>
      </c>
      <c r="X1062">
        <v>0</v>
      </c>
      <c r="Y1062">
        <v>4</v>
      </c>
      <c r="Z1062">
        <f>IF(OR(P1062=1,NOT(ISNA((MATCH(S1062,Sheet4!H$2:H$57,0))))),1,0)</f>
        <v>1</v>
      </c>
    </row>
    <row r="1063" spans="1:26" x14ac:dyDescent="0.3">
      <c r="A1063">
        <v>2021</v>
      </c>
      <c r="B1063" t="str">
        <v>October</v>
      </c>
      <c r="C1063">
        <v>1</v>
      </c>
      <c r="D1063" t="b">
        <v>1</v>
      </c>
      <c r="E1063">
        <v>0</v>
      </c>
      <c r="F1063">
        <v>40220</v>
      </c>
      <c r="G1063">
        <v>39</v>
      </c>
      <c r="H1063">
        <v>0</v>
      </c>
      <c r="I1063">
        <v>6</v>
      </c>
      <c r="J1063">
        <v>2</v>
      </c>
      <c r="K1063">
        <v>0</v>
      </c>
      <c r="L1063">
        <v>3</v>
      </c>
      <c r="N1063">
        <v>2021</v>
      </c>
      <c r="O1063" t="s">
        <v>258</v>
      </c>
      <c r="P1063">
        <v>1</v>
      </c>
      <c r="Q1063" t="b">
        <v>1</v>
      </c>
      <c r="R1063">
        <v>0</v>
      </c>
      <c r="S1063">
        <v>40220</v>
      </c>
      <c r="T1063">
        <v>39</v>
      </c>
      <c r="U1063">
        <v>0</v>
      </c>
      <c r="V1063">
        <v>6</v>
      </c>
      <c r="W1063">
        <v>2</v>
      </c>
      <c r="X1063">
        <v>0</v>
      </c>
      <c r="Y1063">
        <v>3</v>
      </c>
      <c r="Z1063">
        <f>IF(OR(P1063=1,NOT(ISNA((MATCH(S1063,Sheet4!H$2:H$57,0))))),1,0)</f>
        <v>1</v>
      </c>
    </row>
    <row r="1064" spans="1:26" x14ac:dyDescent="0.3">
      <c r="A1064">
        <v>2021</v>
      </c>
      <c r="B1064" t="str">
        <v>October</v>
      </c>
      <c r="C1064">
        <v>1</v>
      </c>
      <c r="D1064" t="b">
        <v>1</v>
      </c>
      <c r="E1064">
        <v>0</v>
      </c>
      <c r="F1064">
        <v>40222</v>
      </c>
      <c r="G1064">
        <v>31</v>
      </c>
      <c r="H1064">
        <v>0</v>
      </c>
      <c r="I1064">
        <v>3</v>
      </c>
      <c r="J1064">
        <v>0</v>
      </c>
      <c r="K1064">
        <v>0</v>
      </c>
      <c r="L1064">
        <v>4</v>
      </c>
      <c r="N1064">
        <v>2021</v>
      </c>
      <c r="O1064" t="s">
        <v>258</v>
      </c>
      <c r="P1064">
        <v>1</v>
      </c>
      <c r="Q1064" t="b">
        <v>1</v>
      </c>
      <c r="R1064">
        <v>0</v>
      </c>
      <c r="S1064">
        <v>40222</v>
      </c>
      <c r="T1064">
        <v>31</v>
      </c>
      <c r="U1064">
        <v>0</v>
      </c>
      <c r="V1064">
        <v>3</v>
      </c>
      <c r="W1064">
        <v>0</v>
      </c>
      <c r="X1064">
        <v>0</v>
      </c>
      <c r="Y1064">
        <v>4</v>
      </c>
      <c r="Z1064">
        <f>IF(OR(P1064=1,NOT(ISNA((MATCH(S1064,Sheet4!H$2:H$57,0))))),1,0)</f>
        <v>1</v>
      </c>
    </row>
    <row r="1065" spans="1:26" x14ac:dyDescent="0.3">
      <c r="A1065">
        <v>2021</v>
      </c>
      <c r="B1065" t="str">
        <v>October</v>
      </c>
      <c r="C1065">
        <v>1</v>
      </c>
      <c r="D1065" t="b">
        <v>1</v>
      </c>
      <c r="E1065">
        <v>0</v>
      </c>
      <c r="F1065">
        <v>40223</v>
      </c>
      <c r="G1065">
        <v>28</v>
      </c>
      <c r="H1065">
        <v>0</v>
      </c>
      <c r="I1065">
        <v>5</v>
      </c>
      <c r="J1065">
        <v>4</v>
      </c>
      <c r="K1065">
        <v>0</v>
      </c>
      <c r="L1065">
        <v>1</v>
      </c>
      <c r="N1065">
        <v>2021</v>
      </c>
      <c r="O1065" t="s">
        <v>258</v>
      </c>
      <c r="P1065">
        <v>1</v>
      </c>
      <c r="Q1065" t="b">
        <v>1</v>
      </c>
      <c r="R1065">
        <v>0</v>
      </c>
      <c r="S1065">
        <v>40223</v>
      </c>
      <c r="T1065">
        <v>28</v>
      </c>
      <c r="U1065">
        <v>0</v>
      </c>
      <c r="V1065">
        <v>5</v>
      </c>
      <c r="W1065">
        <v>4</v>
      </c>
      <c r="X1065">
        <v>0</v>
      </c>
      <c r="Y1065">
        <v>1</v>
      </c>
      <c r="Z1065">
        <f>IF(OR(P1065=1,NOT(ISNA((MATCH(S1065,Sheet4!H$2:H$57,0))))),1,0)</f>
        <v>1</v>
      </c>
    </row>
    <row r="1066" spans="1:26" x14ac:dyDescent="0.3">
      <c r="A1066">
        <v>2021</v>
      </c>
      <c r="B1066" t="str">
        <v>October</v>
      </c>
      <c r="C1066">
        <v>1</v>
      </c>
      <c r="D1066" t="b">
        <v>1</v>
      </c>
      <c r="E1066">
        <v>0</v>
      </c>
      <c r="F1066">
        <v>40228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0</v>
      </c>
      <c r="N1066">
        <v>2021</v>
      </c>
      <c r="O1066" t="s">
        <v>258</v>
      </c>
      <c r="P1066">
        <v>1</v>
      </c>
      <c r="Q1066" t="b">
        <v>1</v>
      </c>
      <c r="R1066">
        <v>0</v>
      </c>
      <c r="S1066">
        <v>40228</v>
      </c>
      <c r="T1066">
        <v>6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f>IF(OR(P1066=1,NOT(ISNA((MATCH(S1066,Sheet4!H$2:H$57,0))))),1,0)</f>
        <v>1</v>
      </c>
    </row>
    <row r="1067" spans="1:26" x14ac:dyDescent="0.3">
      <c r="A1067">
        <v>2021</v>
      </c>
      <c r="B1067" t="str">
        <v>October</v>
      </c>
      <c r="C1067">
        <v>1</v>
      </c>
      <c r="D1067" t="b">
        <v>1</v>
      </c>
      <c r="E1067">
        <v>0</v>
      </c>
      <c r="F1067">
        <v>40229</v>
      </c>
      <c r="G1067">
        <v>40</v>
      </c>
      <c r="H1067">
        <v>0</v>
      </c>
      <c r="I1067">
        <v>5</v>
      </c>
      <c r="J1067">
        <v>3</v>
      </c>
      <c r="K1067">
        <v>0</v>
      </c>
      <c r="L1067">
        <v>1</v>
      </c>
      <c r="N1067">
        <v>2021</v>
      </c>
      <c r="O1067" t="s">
        <v>258</v>
      </c>
      <c r="P1067">
        <v>1</v>
      </c>
      <c r="Q1067" t="b">
        <v>1</v>
      </c>
      <c r="R1067">
        <v>0</v>
      </c>
      <c r="S1067">
        <v>40229</v>
      </c>
      <c r="T1067">
        <v>40</v>
      </c>
      <c r="U1067">
        <v>0</v>
      </c>
      <c r="V1067">
        <v>5</v>
      </c>
      <c r="W1067">
        <v>3</v>
      </c>
      <c r="X1067">
        <v>0</v>
      </c>
      <c r="Y1067">
        <v>1</v>
      </c>
      <c r="Z1067">
        <f>IF(OR(P1067=1,NOT(ISNA((MATCH(S1067,Sheet4!H$2:H$57,0))))),1,0)</f>
        <v>1</v>
      </c>
    </row>
    <row r="1068" spans="1:26" x14ac:dyDescent="0.3">
      <c r="A1068">
        <v>2021</v>
      </c>
      <c r="B1068" t="str">
        <v>October</v>
      </c>
      <c r="C1068">
        <v>1</v>
      </c>
      <c r="D1068" t="b">
        <v>1</v>
      </c>
      <c r="E1068">
        <v>0</v>
      </c>
      <c r="F1068">
        <v>40241</v>
      </c>
      <c r="G1068">
        <v>11</v>
      </c>
      <c r="H1068">
        <v>0</v>
      </c>
      <c r="I1068">
        <v>1</v>
      </c>
      <c r="J1068">
        <v>1</v>
      </c>
      <c r="K1068">
        <v>0</v>
      </c>
      <c r="L1068">
        <v>1</v>
      </c>
      <c r="N1068">
        <v>2021</v>
      </c>
      <c r="O1068" t="s">
        <v>258</v>
      </c>
      <c r="P1068">
        <v>1</v>
      </c>
      <c r="Q1068" t="b">
        <v>1</v>
      </c>
      <c r="R1068">
        <v>0</v>
      </c>
      <c r="S1068">
        <v>40241</v>
      </c>
      <c r="T1068">
        <v>11</v>
      </c>
      <c r="U1068">
        <v>0</v>
      </c>
      <c r="V1068">
        <v>1</v>
      </c>
      <c r="W1068">
        <v>1</v>
      </c>
      <c r="X1068">
        <v>0</v>
      </c>
      <c r="Y1068">
        <v>1</v>
      </c>
      <c r="Z1068">
        <f>IF(OR(P1068=1,NOT(ISNA((MATCH(S1068,Sheet4!H$2:H$57,0))))),1,0)</f>
        <v>1</v>
      </c>
    </row>
    <row r="1069" spans="1:26" x14ac:dyDescent="0.3">
      <c r="A1069">
        <v>2021</v>
      </c>
      <c r="B1069" t="str">
        <v>October</v>
      </c>
      <c r="C1069">
        <v>1</v>
      </c>
      <c r="D1069" t="b">
        <v>1</v>
      </c>
      <c r="E1069">
        <v>0</v>
      </c>
      <c r="F1069">
        <v>40242</v>
      </c>
      <c r="G1069">
        <v>5</v>
      </c>
      <c r="H1069">
        <v>0</v>
      </c>
      <c r="I1069">
        <v>0</v>
      </c>
      <c r="J1069">
        <v>0</v>
      </c>
      <c r="K1069">
        <v>0</v>
      </c>
      <c r="L1069">
        <v>0</v>
      </c>
      <c r="N1069">
        <v>2021</v>
      </c>
      <c r="O1069" t="s">
        <v>258</v>
      </c>
      <c r="P1069">
        <v>1</v>
      </c>
      <c r="Q1069" t="b">
        <v>1</v>
      </c>
      <c r="R1069">
        <v>0</v>
      </c>
      <c r="S1069">
        <v>40242</v>
      </c>
      <c r="T1069">
        <v>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f>IF(OR(P1069=1,NOT(ISNA((MATCH(S1069,Sheet4!H$2:H$57,0))))),1,0)</f>
        <v>1</v>
      </c>
    </row>
    <row r="1070" spans="1:26" x14ac:dyDescent="0.3">
      <c r="A1070">
        <v>2021</v>
      </c>
      <c r="B1070" t="str">
        <v>October</v>
      </c>
      <c r="C1070">
        <v>1</v>
      </c>
      <c r="D1070" t="b">
        <v>1</v>
      </c>
      <c r="E1070">
        <v>0</v>
      </c>
      <c r="F1070">
        <v>40243</v>
      </c>
      <c r="G1070">
        <v>5</v>
      </c>
      <c r="H1070">
        <v>0</v>
      </c>
      <c r="I1070">
        <v>2</v>
      </c>
      <c r="J1070">
        <v>1</v>
      </c>
      <c r="K1070">
        <v>0</v>
      </c>
      <c r="L1070">
        <v>0</v>
      </c>
      <c r="N1070">
        <v>2021</v>
      </c>
      <c r="O1070" t="s">
        <v>258</v>
      </c>
      <c r="P1070">
        <v>1</v>
      </c>
      <c r="Q1070" t="b">
        <v>1</v>
      </c>
      <c r="R1070">
        <v>0</v>
      </c>
      <c r="S1070">
        <v>40243</v>
      </c>
      <c r="T1070">
        <v>5</v>
      </c>
      <c r="U1070">
        <v>0</v>
      </c>
      <c r="V1070">
        <v>2</v>
      </c>
      <c r="W1070">
        <v>1</v>
      </c>
      <c r="X1070">
        <v>0</v>
      </c>
      <c r="Y1070">
        <v>0</v>
      </c>
      <c r="Z1070">
        <f>IF(OR(P1070=1,NOT(ISNA((MATCH(S1070,Sheet4!H$2:H$57,0))))),1,0)</f>
        <v>1</v>
      </c>
    </row>
    <row r="1071" spans="1:26" x14ac:dyDescent="0.3">
      <c r="A1071">
        <v>2021</v>
      </c>
      <c r="B1071" t="str">
        <v>October</v>
      </c>
      <c r="C1071">
        <v>1</v>
      </c>
      <c r="D1071" t="b">
        <v>1</v>
      </c>
      <c r="E1071">
        <v>0</v>
      </c>
      <c r="F1071">
        <v>40245</v>
      </c>
      <c r="G1071">
        <v>51</v>
      </c>
      <c r="H1071">
        <v>0</v>
      </c>
      <c r="I1071">
        <v>9</v>
      </c>
      <c r="J1071">
        <v>6</v>
      </c>
      <c r="K1071">
        <v>0</v>
      </c>
      <c r="L1071">
        <v>1</v>
      </c>
      <c r="N1071">
        <v>2021</v>
      </c>
      <c r="O1071" t="s">
        <v>258</v>
      </c>
      <c r="P1071">
        <v>1</v>
      </c>
      <c r="Q1071" t="b">
        <v>1</v>
      </c>
      <c r="R1071">
        <v>0</v>
      </c>
      <c r="S1071">
        <v>40245</v>
      </c>
      <c r="T1071">
        <v>51</v>
      </c>
      <c r="U1071">
        <v>0</v>
      </c>
      <c r="V1071">
        <v>9</v>
      </c>
      <c r="W1071">
        <v>6</v>
      </c>
      <c r="X1071">
        <v>0</v>
      </c>
      <c r="Y1071">
        <v>1</v>
      </c>
      <c r="Z1071">
        <f>IF(OR(P1071=1,NOT(ISNA((MATCH(S1071,Sheet4!H$2:H$57,0))))),1,0)</f>
        <v>1</v>
      </c>
    </row>
    <row r="1072" spans="1:26" x14ac:dyDescent="0.3">
      <c r="A1072">
        <v>2021</v>
      </c>
      <c r="B1072" t="str">
        <v>October</v>
      </c>
      <c r="C1072">
        <v>1</v>
      </c>
      <c r="D1072" t="b">
        <v>1</v>
      </c>
      <c r="E1072">
        <v>0</v>
      </c>
      <c r="F1072">
        <v>40258</v>
      </c>
      <c r="G1072">
        <v>24</v>
      </c>
      <c r="H1072">
        <v>0</v>
      </c>
      <c r="I1072">
        <v>10</v>
      </c>
      <c r="J1072">
        <v>5</v>
      </c>
      <c r="K1072">
        <v>0</v>
      </c>
      <c r="L1072">
        <v>3</v>
      </c>
      <c r="N1072">
        <v>2021</v>
      </c>
      <c r="O1072" t="s">
        <v>258</v>
      </c>
      <c r="P1072">
        <v>1</v>
      </c>
      <c r="Q1072" t="b">
        <v>1</v>
      </c>
      <c r="R1072">
        <v>0</v>
      </c>
      <c r="S1072">
        <v>40258</v>
      </c>
      <c r="T1072">
        <v>24</v>
      </c>
      <c r="U1072">
        <v>0</v>
      </c>
      <c r="V1072">
        <v>10</v>
      </c>
      <c r="W1072">
        <v>5</v>
      </c>
      <c r="X1072">
        <v>0</v>
      </c>
      <c r="Y1072">
        <v>3</v>
      </c>
      <c r="Z1072">
        <f>IF(OR(P1072=1,NOT(ISNA((MATCH(S1072,Sheet4!H$2:H$57,0))))),1,0)</f>
        <v>1</v>
      </c>
    </row>
    <row r="1073" spans="1:26" x14ac:dyDescent="0.3">
      <c r="A1073">
        <v>2021</v>
      </c>
      <c r="B1073" t="str">
        <v>October</v>
      </c>
      <c r="C1073">
        <v>1</v>
      </c>
      <c r="D1073" t="b">
        <v>1</v>
      </c>
      <c r="E1073">
        <v>0</v>
      </c>
      <c r="F1073">
        <v>40272</v>
      </c>
      <c r="G1073">
        <v>30</v>
      </c>
      <c r="H1073">
        <v>0</v>
      </c>
      <c r="I1073">
        <v>9</v>
      </c>
      <c r="J1073">
        <v>4</v>
      </c>
      <c r="K1073">
        <v>0</v>
      </c>
      <c r="L1073">
        <v>0</v>
      </c>
      <c r="N1073">
        <v>2021</v>
      </c>
      <c r="O1073" t="s">
        <v>258</v>
      </c>
      <c r="P1073">
        <v>1</v>
      </c>
      <c r="Q1073" t="b">
        <v>1</v>
      </c>
      <c r="R1073">
        <v>0</v>
      </c>
      <c r="S1073">
        <v>40272</v>
      </c>
      <c r="T1073">
        <v>30</v>
      </c>
      <c r="U1073">
        <v>0</v>
      </c>
      <c r="V1073">
        <v>9</v>
      </c>
      <c r="W1073">
        <v>4</v>
      </c>
      <c r="X1073">
        <v>0</v>
      </c>
      <c r="Y1073">
        <v>0</v>
      </c>
      <c r="Z1073">
        <f>IF(OR(P1073=1,NOT(ISNA((MATCH(S1073,Sheet4!H$2:H$57,0))))),1,0)</f>
        <v>1</v>
      </c>
    </row>
    <row r="1074" spans="1:26" x14ac:dyDescent="0.3">
      <c r="A1074">
        <v>2021</v>
      </c>
      <c r="B1074" t="str">
        <v>October</v>
      </c>
      <c r="C1074">
        <v>1</v>
      </c>
      <c r="D1074" t="b">
        <v>1</v>
      </c>
      <c r="E1074">
        <v>0</v>
      </c>
      <c r="F1074">
        <v>40291</v>
      </c>
      <c r="G1074">
        <v>9</v>
      </c>
      <c r="H1074">
        <v>0</v>
      </c>
      <c r="I1074">
        <v>2</v>
      </c>
      <c r="J1074">
        <v>1</v>
      </c>
      <c r="K1074">
        <v>0</v>
      </c>
      <c r="L1074">
        <v>1</v>
      </c>
      <c r="N1074">
        <v>2021</v>
      </c>
      <c r="O1074" t="s">
        <v>258</v>
      </c>
      <c r="P1074">
        <v>1</v>
      </c>
      <c r="Q1074" t="b">
        <v>1</v>
      </c>
      <c r="R1074">
        <v>0</v>
      </c>
      <c r="S1074">
        <v>40291</v>
      </c>
      <c r="T1074">
        <v>9</v>
      </c>
      <c r="U1074">
        <v>0</v>
      </c>
      <c r="V1074">
        <v>2</v>
      </c>
      <c r="W1074">
        <v>1</v>
      </c>
      <c r="X1074">
        <v>0</v>
      </c>
      <c r="Y1074">
        <v>1</v>
      </c>
      <c r="Z1074">
        <f>IF(OR(P1074=1,NOT(ISNA((MATCH(S1074,Sheet4!H$2:H$57,0))))),1,0)</f>
        <v>1</v>
      </c>
    </row>
    <row r="1075" spans="1:26" x14ac:dyDescent="0.3">
      <c r="A1075">
        <v>2021</v>
      </c>
      <c r="B1075" t="str">
        <v>October</v>
      </c>
      <c r="C1075">
        <v>1</v>
      </c>
      <c r="D1075" t="b">
        <v>1</v>
      </c>
      <c r="E1075">
        <v>0</v>
      </c>
      <c r="F1075">
        <v>40299</v>
      </c>
      <c r="G1075">
        <v>31</v>
      </c>
      <c r="H1075">
        <v>0</v>
      </c>
      <c r="I1075">
        <v>4</v>
      </c>
      <c r="J1075">
        <v>2</v>
      </c>
      <c r="K1075">
        <v>0</v>
      </c>
      <c r="L1075">
        <v>3</v>
      </c>
      <c r="N1075">
        <v>2021</v>
      </c>
      <c r="O1075" t="s">
        <v>258</v>
      </c>
      <c r="P1075">
        <v>1</v>
      </c>
      <c r="Q1075" t="b">
        <v>1</v>
      </c>
      <c r="R1075">
        <v>0</v>
      </c>
      <c r="S1075">
        <v>40299</v>
      </c>
      <c r="T1075">
        <v>31</v>
      </c>
      <c r="U1075">
        <v>0</v>
      </c>
      <c r="V1075">
        <v>4</v>
      </c>
      <c r="W1075">
        <v>2</v>
      </c>
      <c r="X1075">
        <v>0</v>
      </c>
      <c r="Y1075">
        <v>3</v>
      </c>
      <c r="Z1075">
        <f>IF(OR(P1075=1,NOT(ISNA((MATCH(S1075,Sheet4!H$2:H$57,0))))),1,0)</f>
        <v>1</v>
      </c>
    </row>
    <row r="1076" spans="1:26" x14ac:dyDescent="0.3">
      <c r="A1076">
        <v>2021</v>
      </c>
      <c r="B1076" t="str">
        <v>October</v>
      </c>
      <c r="C1076">
        <v>0</v>
      </c>
      <c r="D1076" t="b">
        <v>1</v>
      </c>
      <c r="E1076">
        <v>0</v>
      </c>
      <c r="F1076">
        <v>40118</v>
      </c>
      <c r="G1076">
        <v>14</v>
      </c>
      <c r="H1076">
        <v>0</v>
      </c>
      <c r="I1076">
        <v>3</v>
      </c>
      <c r="J1076">
        <v>0</v>
      </c>
      <c r="K1076">
        <v>0</v>
      </c>
      <c r="L1076">
        <v>2</v>
      </c>
      <c r="N1076">
        <v>2021</v>
      </c>
      <c r="O1076" t="s">
        <v>258</v>
      </c>
      <c r="P1076">
        <v>0</v>
      </c>
      <c r="Q1076" t="b">
        <v>1</v>
      </c>
      <c r="R1076">
        <v>0</v>
      </c>
      <c r="S1076">
        <v>40118</v>
      </c>
      <c r="T1076">
        <v>14</v>
      </c>
      <c r="U1076">
        <v>0</v>
      </c>
      <c r="V1076">
        <v>3</v>
      </c>
      <c r="W1076">
        <v>0</v>
      </c>
      <c r="X1076">
        <v>0</v>
      </c>
      <c r="Y1076">
        <v>2</v>
      </c>
      <c r="Z1076">
        <f>IF(OR(P1076=1,NOT(ISNA((MATCH(S1076,Sheet4!H$2:H$57,0))))),1,0)</f>
        <v>1</v>
      </c>
    </row>
    <row r="1077" spans="1:26" x14ac:dyDescent="0.3">
      <c r="A1077">
        <v>2021</v>
      </c>
      <c r="B1077" t="str">
        <v>November</v>
      </c>
      <c r="C1077">
        <v>1</v>
      </c>
      <c r="D1077" t="b">
        <v>1</v>
      </c>
      <c r="E1077">
        <v>0</v>
      </c>
      <c r="F1077">
        <v>40202</v>
      </c>
      <c r="G1077">
        <v>4</v>
      </c>
      <c r="H1077">
        <v>0</v>
      </c>
      <c r="I1077">
        <v>2</v>
      </c>
      <c r="J1077">
        <v>2</v>
      </c>
      <c r="K1077">
        <v>0</v>
      </c>
      <c r="L1077">
        <v>1</v>
      </c>
      <c r="N1077">
        <v>2021</v>
      </c>
      <c r="O1077" t="s">
        <v>573</v>
      </c>
      <c r="P1077">
        <v>1</v>
      </c>
      <c r="Q1077" t="b">
        <v>1</v>
      </c>
      <c r="R1077">
        <v>0</v>
      </c>
      <c r="S1077">
        <v>40202</v>
      </c>
      <c r="T1077">
        <v>4</v>
      </c>
      <c r="U1077">
        <v>0</v>
      </c>
      <c r="V1077">
        <v>2</v>
      </c>
      <c r="W1077">
        <v>2</v>
      </c>
      <c r="X1077">
        <v>0</v>
      </c>
      <c r="Y1077">
        <v>1</v>
      </c>
      <c r="Z1077">
        <f>IF(OR(P1077=1,NOT(ISNA((MATCH(S1077,Sheet4!H$2:H$57,0))))),1,0)</f>
        <v>1</v>
      </c>
    </row>
    <row r="1078" spans="1:26" x14ac:dyDescent="0.3">
      <c r="A1078">
        <v>2021</v>
      </c>
      <c r="B1078" t="str">
        <v>November</v>
      </c>
      <c r="C1078">
        <v>1</v>
      </c>
      <c r="D1078" t="b">
        <v>1</v>
      </c>
      <c r="E1078">
        <v>0</v>
      </c>
      <c r="F1078">
        <v>40203</v>
      </c>
      <c r="G1078">
        <v>17</v>
      </c>
      <c r="H1078">
        <v>0</v>
      </c>
      <c r="I1078">
        <v>5</v>
      </c>
      <c r="J1078">
        <v>5</v>
      </c>
      <c r="K1078">
        <v>0</v>
      </c>
      <c r="L1078">
        <v>11</v>
      </c>
      <c r="N1078">
        <v>2021</v>
      </c>
      <c r="O1078" t="s">
        <v>573</v>
      </c>
      <c r="P1078">
        <v>1</v>
      </c>
      <c r="Q1078" t="b">
        <v>1</v>
      </c>
      <c r="R1078">
        <v>0</v>
      </c>
      <c r="S1078">
        <v>40203</v>
      </c>
      <c r="T1078">
        <v>17</v>
      </c>
      <c r="U1078">
        <v>0</v>
      </c>
      <c r="V1078">
        <v>5</v>
      </c>
      <c r="W1078">
        <v>5</v>
      </c>
      <c r="X1078">
        <v>0</v>
      </c>
      <c r="Y1078">
        <v>11</v>
      </c>
      <c r="Z1078">
        <f>IF(OR(P1078=1,NOT(ISNA((MATCH(S1078,Sheet4!H$2:H$57,0))))),1,0)</f>
        <v>1</v>
      </c>
    </row>
    <row r="1079" spans="1:26" x14ac:dyDescent="0.3">
      <c r="A1079">
        <v>2021</v>
      </c>
      <c r="B1079" t="str">
        <v>November</v>
      </c>
      <c r="C1079">
        <v>1</v>
      </c>
      <c r="D1079" t="b">
        <v>1</v>
      </c>
      <c r="E1079">
        <v>0</v>
      </c>
      <c r="F1079">
        <v>40204</v>
      </c>
      <c r="G1079">
        <v>6</v>
      </c>
      <c r="H1079">
        <v>0</v>
      </c>
      <c r="I1079">
        <v>1</v>
      </c>
      <c r="J1079">
        <v>1</v>
      </c>
      <c r="K1079">
        <v>0</v>
      </c>
      <c r="L1079">
        <v>1</v>
      </c>
      <c r="N1079">
        <v>2021</v>
      </c>
      <c r="O1079" t="s">
        <v>573</v>
      </c>
      <c r="P1079">
        <v>1</v>
      </c>
      <c r="Q1079" t="b">
        <v>1</v>
      </c>
      <c r="R1079">
        <v>0</v>
      </c>
      <c r="S1079">
        <v>40204</v>
      </c>
      <c r="T1079">
        <v>6</v>
      </c>
      <c r="U1079">
        <v>0</v>
      </c>
      <c r="V1079">
        <v>1</v>
      </c>
      <c r="W1079">
        <v>1</v>
      </c>
      <c r="X1079">
        <v>0</v>
      </c>
      <c r="Y1079">
        <v>1</v>
      </c>
      <c r="Z1079">
        <f>IF(OR(P1079=1,NOT(ISNA((MATCH(S1079,Sheet4!H$2:H$57,0))))),1,0)</f>
        <v>1</v>
      </c>
    </row>
    <row r="1080" spans="1:26" x14ac:dyDescent="0.3">
      <c r="A1080">
        <v>2021</v>
      </c>
      <c r="B1080" t="str">
        <v>November</v>
      </c>
      <c r="C1080">
        <v>1</v>
      </c>
      <c r="D1080" t="b">
        <v>1</v>
      </c>
      <c r="E1080">
        <v>0</v>
      </c>
      <c r="F1080">
        <v>40205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N1080">
        <v>2021</v>
      </c>
      <c r="O1080" t="s">
        <v>573</v>
      </c>
      <c r="P1080">
        <v>1</v>
      </c>
      <c r="Q1080" t="b">
        <v>1</v>
      </c>
      <c r="R1080">
        <v>0</v>
      </c>
      <c r="S1080">
        <v>40205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f>IF(OR(P1080=1,NOT(ISNA((MATCH(S1080,Sheet4!H$2:H$57,0))))),1,0)</f>
        <v>1</v>
      </c>
    </row>
    <row r="1081" spans="1:26" x14ac:dyDescent="0.3">
      <c r="A1081">
        <v>2021</v>
      </c>
      <c r="B1081" t="str">
        <v>November</v>
      </c>
      <c r="C1081">
        <v>1</v>
      </c>
      <c r="D1081" t="b">
        <v>1</v>
      </c>
      <c r="E1081">
        <v>0</v>
      </c>
      <c r="F1081">
        <v>40206</v>
      </c>
      <c r="G1081">
        <v>17</v>
      </c>
      <c r="H1081">
        <v>0</v>
      </c>
      <c r="I1081">
        <v>4</v>
      </c>
      <c r="J1081">
        <v>1</v>
      </c>
      <c r="K1081">
        <v>0</v>
      </c>
      <c r="L1081">
        <v>1</v>
      </c>
      <c r="N1081">
        <v>2021</v>
      </c>
      <c r="O1081" t="s">
        <v>573</v>
      </c>
      <c r="P1081">
        <v>1</v>
      </c>
      <c r="Q1081" t="b">
        <v>1</v>
      </c>
      <c r="R1081">
        <v>0</v>
      </c>
      <c r="S1081">
        <v>40206</v>
      </c>
      <c r="T1081">
        <v>17</v>
      </c>
      <c r="U1081">
        <v>0</v>
      </c>
      <c r="V1081">
        <v>4</v>
      </c>
      <c r="W1081">
        <v>1</v>
      </c>
      <c r="X1081">
        <v>0</v>
      </c>
      <c r="Y1081">
        <v>1</v>
      </c>
      <c r="Z1081">
        <f>IF(OR(P1081=1,NOT(ISNA((MATCH(S1081,Sheet4!H$2:H$57,0))))),1,0)</f>
        <v>1</v>
      </c>
    </row>
    <row r="1082" spans="1:26" x14ac:dyDescent="0.3">
      <c r="A1082">
        <v>2021</v>
      </c>
      <c r="B1082" t="str">
        <v>November</v>
      </c>
      <c r="C1082">
        <v>1</v>
      </c>
      <c r="D1082" t="b">
        <v>1</v>
      </c>
      <c r="E1082">
        <v>0</v>
      </c>
      <c r="F1082">
        <v>40207</v>
      </c>
      <c r="G1082">
        <v>11</v>
      </c>
      <c r="H1082">
        <v>0</v>
      </c>
      <c r="I1082">
        <v>1</v>
      </c>
      <c r="J1082">
        <v>1</v>
      </c>
      <c r="K1082">
        <v>0</v>
      </c>
      <c r="L1082">
        <v>6</v>
      </c>
      <c r="N1082">
        <v>2021</v>
      </c>
      <c r="O1082" t="s">
        <v>573</v>
      </c>
      <c r="P1082">
        <v>1</v>
      </c>
      <c r="Q1082" t="b">
        <v>1</v>
      </c>
      <c r="R1082">
        <v>0</v>
      </c>
      <c r="S1082">
        <v>40207</v>
      </c>
      <c r="T1082">
        <v>11</v>
      </c>
      <c r="U1082">
        <v>0</v>
      </c>
      <c r="V1082">
        <v>1</v>
      </c>
      <c r="W1082">
        <v>1</v>
      </c>
      <c r="X1082">
        <v>0</v>
      </c>
      <c r="Y1082">
        <v>6</v>
      </c>
      <c r="Z1082">
        <f>IF(OR(P1082=1,NOT(ISNA((MATCH(S1082,Sheet4!H$2:H$57,0))))),1,0)</f>
        <v>1</v>
      </c>
    </row>
    <row r="1083" spans="1:26" x14ac:dyDescent="0.3">
      <c r="A1083">
        <v>2021</v>
      </c>
      <c r="B1083" t="str">
        <v>November</v>
      </c>
      <c r="C1083">
        <v>1</v>
      </c>
      <c r="D1083" t="b">
        <v>1</v>
      </c>
      <c r="E1083">
        <v>0</v>
      </c>
      <c r="F1083">
        <v>40208</v>
      </c>
      <c r="G1083">
        <v>37</v>
      </c>
      <c r="H1083">
        <v>0</v>
      </c>
      <c r="I1083">
        <v>13</v>
      </c>
      <c r="J1083">
        <v>6</v>
      </c>
      <c r="K1083">
        <v>0</v>
      </c>
      <c r="L1083">
        <v>9</v>
      </c>
      <c r="N1083">
        <v>2021</v>
      </c>
      <c r="O1083" t="s">
        <v>573</v>
      </c>
      <c r="P1083">
        <v>1</v>
      </c>
      <c r="Q1083" t="b">
        <v>1</v>
      </c>
      <c r="R1083">
        <v>0</v>
      </c>
      <c r="S1083">
        <v>40208</v>
      </c>
      <c r="T1083">
        <v>37</v>
      </c>
      <c r="U1083">
        <v>0</v>
      </c>
      <c r="V1083">
        <v>13</v>
      </c>
      <c r="W1083">
        <v>6</v>
      </c>
      <c r="X1083">
        <v>0</v>
      </c>
      <c r="Y1083">
        <v>9</v>
      </c>
      <c r="Z1083">
        <f>IF(OR(P1083=1,NOT(ISNA((MATCH(S1083,Sheet4!H$2:H$57,0))))),1,0)</f>
        <v>1</v>
      </c>
    </row>
    <row r="1084" spans="1:26" x14ac:dyDescent="0.3">
      <c r="A1084">
        <v>2021</v>
      </c>
      <c r="B1084" t="str">
        <v>November</v>
      </c>
      <c r="C1084">
        <v>1</v>
      </c>
      <c r="D1084" t="b">
        <v>1</v>
      </c>
      <c r="E1084">
        <v>0</v>
      </c>
      <c r="F1084">
        <v>40209</v>
      </c>
      <c r="G1084">
        <v>3</v>
      </c>
      <c r="H1084">
        <v>0</v>
      </c>
      <c r="I1084">
        <v>2</v>
      </c>
      <c r="J1084">
        <v>1</v>
      </c>
      <c r="K1084">
        <v>0</v>
      </c>
      <c r="L1084">
        <v>1</v>
      </c>
      <c r="N1084">
        <v>2021</v>
      </c>
      <c r="O1084" t="s">
        <v>573</v>
      </c>
      <c r="P1084">
        <v>1</v>
      </c>
      <c r="Q1084" t="b">
        <v>1</v>
      </c>
      <c r="R1084">
        <v>0</v>
      </c>
      <c r="S1084">
        <v>40209</v>
      </c>
      <c r="T1084">
        <v>3</v>
      </c>
      <c r="U1084">
        <v>0</v>
      </c>
      <c r="V1084">
        <v>2</v>
      </c>
      <c r="W1084">
        <v>1</v>
      </c>
      <c r="X1084">
        <v>0</v>
      </c>
      <c r="Y1084">
        <v>1</v>
      </c>
      <c r="Z1084">
        <f>IF(OR(P1084=1,NOT(ISNA((MATCH(S1084,Sheet4!H$2:H$57,0))))),1,0)</f>
        <v>1</v>
      </c>
    </row>
    <row r="1085" spans="1:26" x14ac:dyDescent="0.3">
      <c r="A1085">
        <v>2021</v>
      </c>
      <c r="B1085" t="str">
        <v>November</v>
      </c>
      <c r="C1085">
        <v>1</v>
      </c>
      <c r="D1085" t="b">
        <v>1</v>
      </c>
      <c r="E1085">
        <v>0</v>
      </c>
      <c r="F1085">
        <v>40210</v>
      </c>
      <c r="G1085">
        <v>9</v>
      </c>
      <c r="H1085">
        <v>0</v>
      </c>
      <c r="I1085">
        <v>2</v>
      </c>
      <c r="J1085">
        <v>1</v>
      </c>
      <c r="K1085">
        <v>0</v>
      </c>
      <c r="L1085">
        <v>7</v>
      </c>
      <c r="N1085">
        <v>2021</v>
      </c>
      <c r="O1085" t="s">
        <v>573</v>
      </c>
      <c r="P1085">
        <v>1</v>
      </c>
      <c r="Q1085" t="b">
        <v>1</v>
      </c>
      <c r="R1085">
        <v>0</v>
      </c>
      <c r="S1085">
        <v>40210</v>
      </c>
      <c r="T1085">
        <v>9</v>
      </c>
      <c r="U1085">
        <v>0</v>
      </c>
      <c r="V1085">
        <v>2</v>
      </c>
      <c r="W1085">
        <v>1</v>
      </c>
      <c r="X1085">
        <v>0</v>
      </c>
      <c r="Y1085">
        <v>7</v>
      </c>
      <c r="Z1085">
        <f>IF(OR(P1085=1,NOT(ISNA((MATCH(S1085,Sheet4!H$2:H$57,0))))),1,0)</f>
        <v>1</v>
      </c>
    </row>
    <row r="1086" spans="1:26" x14ac:dyDescent="0.3">
      <c r="A1086">
        <v>2021</v>
      </c>
      <c r="B1086" t="str">
        <v>November</v>
      </c>
      <c r="C1086">
        <v>1</v>
      </c>
      <c r="D1086" t="b">
        <v>1</v>
      </c>
      <c r="E1086">
        <v>0</v>
      </c>
      <c r="F1086">
        <v>40211</v>
      </c>
      <c r="G1086">
        <v>27</v>
      </c>
      <c r="H1086">
        <v>0</v>
      </c>
      <c r="I1086">
        <v>7</v>
      </c>
      <c r="J1086">
        <v>3</v>
      </c>
      <c r="K1086">
        <v>0</v>
      </c>
      <c r="L1086">
        <v>15</v>
      </c>
      <c r="N1086">
        <v>2021</v>
      </c>
      <c r="O1086" t="s">
        <v>573</v>
      </c>
      <c r="P1086">
        <v>1</v>
      </c>
      <c r="Q1086" t="b">
        <v>1</v>
      </c>
      <c r="R1086">
        <v>0</v>
      </c>
      <c r="S1086">
        <v>40211</v>
      </c>
      <c r="T1086">
        <v>27</v>
      </c>
      <c r="U1086">
        <v>0</v>
      </c>
      <c r="V1086">
        <v>7</v>
      </c>
      <c r="W1086">
        <v>3</v>
      </c>
      <c r="X1086">
        <v>0</v>
      </c>
      <c r="Y1086">
        <v>15</v>
      </c>
      <c r="Z1086">
        <f>IF(OR(P1086=1,NOT(ISNA((MATCH(S1086,Sheet4!H$2:H$57,0))))),1,0)</f>
        <v>1</v>
      </c>
    </row>
    <row r="1087" spans="1:26" x14ac:dyDescent="0.3">
      <c r="A1087">
        <v>2021</v>
      </c>
      <c r="B1087" t="str">
        <v>November</v>
      </c>
      <c r="C1087">
        <v>1</v>
      </c>
      <c r="D1087" t="b">
        <v>1</v>
      </c>
      <c r="E1087">
        <v>0</v>
      </c>
      <c r="F1087">
        <v>40212</v>
      </c>
      <c r="G1087">
        <v>15</v>
      </c>
      <c r="H1087">
        <v>0</v>
      </c>
      <c r="I1087">
        <v>4</v>
      </c>
      <c r="J1087">
        <v>2</v>
      </c>
      <c r="K1087">
        <v>0</v>
      </c>
      <c r="L1087">
        <v>12</v>
      </c>
      <c r="N1087">
        <v>2021</v>
      </c>
      <c r="O1087" t="s">
        <v>573</v>
      </c>
      <c r="P1087">
        <v>1</v>
      </c>
      <c r="Q1087" t="b">
        <v>1</v>
      </c>
      <c r="R1087">
        <v>0</v>
      </c>
      <c r="S1087">
        <v>40212</v>
      </c>
      <c r="T1087">
        <v>15</v>
      </c>
      <c r="U1087">
        <v>0</v>
      </c>
      <c r="V1087">
        <v>4</v>
      </c>
      <c r="W1087">
        <v>2</v>
      </c>
      <c r="X1087">
        <v>0</v>
      </c>
      <c r="Y1087">
        <v>12</v>
      </c>
      <c r="Z1087">
        <f>IF(OR(P1087=1,NOT(ISNA((MATCH(S1087,Sheet4!H$2:H$57,0))))),1,0)</f>
        <v>1</v>
      </c>
    </row>
    <row r="1088" spans="1:26" x14ac:dyDescent="0.3">
      <c r="A1088">
        <v>2021</v>
      </c>
      <c r="B1088" t="str">
        <v>November</v>
      </c>
      <c r="C1088">
        <v>1</v>
      </c>
      <c r="D1088" t="b">
        <v>1</v>
      </c>
      <c r="E1088">
        <v>0</v>
      </c>
      <c r="F1088">
        <v>40213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2</v>
      </c>
      <c r="N1088">
        <v>2021</v>
      </c>
      <c r="O1088" t="s">
        <v>573</v>
      </c>
      <c r="P1088">
        <v>1</v>
      </c>
      <c r="Q1088" t="b">
        <v>1</v>
      </c>
      <c r="R1088">
        <v>0</v>
      </c>
      <c r="S1088">
        <v>40213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2</v>
      </c>
      <c r="Z1088">
        <f>IF(OR(P1088=1,NOT(ISNA((MATCH(S1088,Sheet4!H$2:H$57,0))))),1,0)</f>
        <v>1</v>
      </c>
    </row>
    <row r="1089" spans="1:26" x14ac:dyDescent="0.3">
      <c r="A1089">
        <v>2021</v>
      </c>
      <c r="B1089" t="str">
        <v>November</v>
      </c>
      <c r="C1089">
        <v>1</v>
      </c>
      <c r="D1089" t="b">
        <v>1</v>
      </c>
      <c r="E1089">
        <v>0</v>
      </c>
      <c r="F1089">
        <v>40214</v>
      </c>
      <c r="G1089">
        <v>49</v>
      </c>
      <c r="H1089">
        <v>0</v>
      </c>
      <c r="I1089">
        <v>11</v>
      </c>
      <c r="J1089">
        <v>6</v>
      </c>
      <c r="K1089">
        <v>0</v>
      </c>
      <c r="L1089">
        <v>31</v>
      </c>
      <c r="N1089">
        <v>2021</v>
      </c>
      <c r="O1089" t="s">
        <v>573</v>
      </c>
      <c r="P1089">
        <v>1</v>
      </c>
      <c r="Q1089" t="b">
        <v>1</v>
      </c>
      <c r="R1089">
        <v>0</v>
      </c>
      <c r="S1089">
        <v>40214</v>
      </c>
      <c r="T1089">
        <v>49</v>
      </c>
      <c r="U1089">
        <v>0</v>
      </c>
      <c r="V1089">
        <v>11</v>
      </c>
      <c r="W1089">
        <v>6</v>
      </c>
      <c r="X1089">
        <v>0</v>
      </c>
      <c r="Y1089">
        <v>31</v>
      </c>
      <c r="Z1089">
        <f>IF(OR(P1089=1,NOT(ISNA((MATCH(S1089,Sheet4!H$2:H$57,0))))),1,0)</f>
        <v>1</v>
      </c>
    </row>
    <row r="1090" spans="1:26" x14ac:dyDescent="0.3">
      <c r="A1090">
        <v>2021</v>
      </c>
      <c r="B1090" t="str">
        <v>November</v>
      </c>
      <c r="C1090">
        <v>1</v>
      </c>
      <c r="D1090" t="b">
        <v>1</v>
      </c>
      <c r="E1090">
        <v>0</v>
      </c>
      <c r="F1090">
        <v>40215</v>
      </c>
      <c r="G1090">
        <v>26</v>
      </c>
      <c r="H1090">
        <v>0</v>
      </c>
      <c r="I1090">
        <v>7</v>
      </c>
      <c r="J1090">
        <v>6</v>
      </c>
      <c r="K1090">
        <v>0</v>
      </c>
      <c r="L1090">
        <v>15</v>
      </c>
      <c r="N1090">
        <v>2021</v>
      </c>
      <c r="O1090" t="s">
        <v>573</v>
      </c>
      <c r="P1090">
        <v>1</v>
      </c>
      <c r="Q1090" t="b">
        <v>1</v>
      </c>
      <c r="R1090">
        <v>0</v>
      </c>
      <c r="S1090">
        <v>40215</v>
      </c>
      <c r="T1090">
        <v>26</v>
      </c>
      <c r="U1090">
        <v>0</v>
      </c>
      <c r="V1090">
        <v>7</v>
      </c>
      <c r="W1090">
        <v>6</v>
      </c>
      <c r="X1090">
        <v>0</v>
      </c>
      <c r="Y1090">
        <v>15</v>
      </c>
      <c r="Z1090">
        <f>IF(OR(P1090=1,NOT(ISNA((MATCH(S1090,Sheet4!H$2:H$57,0))))),1,0)</f>
        <v>1</v>
      </c>
    </row>
    <row r="1091" spans="1:26" x14ac:dyDescent="0.3">
      <c r="A1091">
        <v>2021</v>
      </c>
      <c r="B1091" t="str">
        <v>November</v>
      </c>
      <c r="C1091">
        <v>1</v>
      </c>
      <c r="D1091" t="b">
        <v>1</v>
      </c>
      <c r="E1091">
        <v>0</v>
      </c>
      <c r="F1091">
        <v>40216</v>
      </c>
      <c r="G1091">
        <v>33</v>
      </c>
      <c r="H1091">
        <v>0</v>
      </c>
      <c r="I1091">
        <v>13</v>
      </c>
      <c r="J1091">
        <v>7</v>
      </c>
      <c r="K1091">
        <v>0</v>
      </c>
      <c r="L1091">
        <v>19</v>
      </c>
      <c r="N1091">
        <v>2021</v>
      </c>
      <c r="O1091" t="s">
        <v>573</v>
      </c>
      <c r="P1091">
        <v>1</v>
      </c>
      <c r="Q1091" t="b">
        <v>1</v>
      </c>
      <c r="R1091">
        <v>0</v>
      </c>
      <c r="S1091">
        <v>40216</v>
      </c>
      <c r="T1091">
        <v>33</v>
      </c>
      <c r="U1091">
        <v>0</v>
      </c>
      <c r="V1091">
        <v>13</v>
      </c>
      <c r="W1091">
        <v>7</v>
      </c>
      <c r="X1091">
        <v>0</v>
      </c>
      <c r="Y1091">
        <v>19</v>
      </c>
      <c r="Z1091">
        <f>IF(OR(P1091=1,NOT(ISNA((MATCH(S1091,Sheet4!H$2:H$57,0))))),1,0)</f>
        <v>1</v>
      </c>
    </row>
    <row r="1092" spans="1:26" x14ac:dyDescent="0.3">
      <c r="A1092">
        <v>2021</v>
      </c>
      <c r="B1092" t="str">
        <v>November</v>
      </c>
      <c r="C1092">
        <v>1</v>
      </c>
      <c r="D1092" t="b">
        <v>1</v>
      </c>
      <c r="E1092">
        <v>0</v>
      </c>
      <c r="F1092">
        <v>40217</v>
      </c>
      <c r="G1092">
        <v>12</v>
      </c>
      <c r="H1092">
        <v>0</v>
      </c>
      <c r="I1092">
        <v>7</v>
      </c>
      <c r="J1092">
        <v>6</v>
      </c>
      <c r="K1092">
        <v>0</v>
      </c>
      <c r="L1092">
        <v>6</v>
      </c>
      <c r="N1092">
        <v>2021</v>
      </c>
      <c r="O1092" t="s">
        <v>573</v>
      </c>
      <c r="P1092">
        <v>1</v>
      </c>
      <c r="Q1092" t="b">
        <v>1</v>
      </c>
      <c r="R1092">
        <v>0</v>
      </c>
      <c r="S1092">
        <v>40217</v>
      </c>
      <c r="T1092">
        <v>12</v>
      </c>
      <c r="U1092">
        <v>0</v>
      </c>
      <c r="V1092">
        <v>7</v>
      </c>
      <c r="W1092">
        <v>6</v>
      </c>
      <c r="X1092">
        <v>0</v>
      </c>
      <c r="Y1092">
        <v>6</v>
      </c>
      <c r="Z1092">
        <f>IF(OR(P1092=1,NOT(ISNA((MATCH(S1092,Sheet4!H$2:H$57,0))))),1,0)</f>
        <v>1</v>
      </c>
    </row>
    <row r="1093" spans="1:26" x14ac:dyDescent="0.3">
      <c r="A1093">
        <v>2021</v>
      </c>
      <c r="B1093" t="str">
        <v>November</v>
      </c>
      <c r="C1093">
        <v>1</v>
      </c>
      <c r="D1093" t="b">
        <v>1</v>
      </c>
      <c r="E1093">
        <v>0</v>
      </c>
      <c r="F1093">
        <v>40218</v>
      </c>
      <c r="G1093">
        <v>33</v>
      </c>
      <c r="H1093">
        <v>0</v>
      </c>
      <c r="I1093">
        <v>14</v>
      </c>
      <c r="J1093">
        <v>7</v>
      </c>
      <c r="K1093">
        <v>0</v>
      </c>
      <c r="L1093">
        <v>22</v>
      </c>
      <c r="N1093">
        <v>2021</v>
      </c>
      <c r="O1093" t="s">
        <v>573</v>
      </c>
      <c r="P1093">
        <v>1</v>
      </c>
      <c r="Q1093" t="b">
        <v>1</v>
      </c>
      <c r="R1093">
        <v>0</v>
      </c>
      <c r="S1093">
        <v>40218</v>
      </c>
      <c r="T1093">
        <v>33</v>
      </c>
      <c r="U1093">
        <v>0</v>
      </c>
      <c r="V1093">
        <v>14</v>
      </c>
      <c r="W1093">
        <v>7</v>
      </c>
      <c r="X1093">
        <v>0</v>
      </c>
      <c r="Y1093">
        <v>22</v>
      </c>
      <c r="Z1093">
        <f>IF(OR(P1093=1,NOT(ISNA((MATCH(S1093,Sheet4!H$2:H$57,0))))),1,0)</f>
        <v>1</v>
      </c>
    </row>
    <row r="1094" spans="1:26" x14ac:dyDescent="0.3">
      <c r="A1094">
        <v>2021</v>
      </c>
      <c r="B1094" t="str">
        <v>November</v>
      </c>
      <c r="C1094">
        <v>1</v>
      </c>
      <c r="D1094" t="b">
        <v>1</v>
      </c>
      <c r="E1094">
        <v>0</v>
      </c>
      <c r="F1094">
        <v>40219</v>
      </c>
      <c r="G1094">
        <v>34</v>
      </c>
      <c r="H1094">
        <v>0</v>
      </c>
      <c r="I1094">
        <v>5</v>
      </c>
      <c r="J1094">
        <v>1</v>
      </c>
      <c r="K1094">
        <v>0</v>
      </c>
      <c r="L1094">
        <v>12</v>
      </c>
      <c r="N1094">
        <v>2021</v>
      </c>
      <c r="O1094" t="s">
        <v>573</v>
      </c>
      <c r="P1094">
        <v>1</v>
      </c>
      <c r="Q1094" t="b">
        <v>1</v>
      </c>
      <c r="R1094">
        <v>0</v>
      </c>
      <c r="S1094">
        <v>40219</v>
      </c>
      <c r="T1094">
        <v>34</v>
      </c>
      <c r="U1094">
        <v>0</v>
      </c>
      <c r="V1094">
        <v>5</v>
      </c>
      <c r="W1094">
        <v>1</v>
      </c>
      <c r="X1094">
        <v>0</v>
      </c>
      <c r="Y1094">
        <v>12</v>
      </c>
      <c r="Z1094">
        <f>IF(OR(P1094=1,NOT(ISNA((MATCH(S1094,Sheet4!H$2:H$57,0))))),1,0)</f>
        <v>1</v>
      </c>
    </row>
    <row r="1095" spans="1:26" x14ac:dyDescent="0.3">
      <c r="A1095">
        <v>2021</v>
      </c>
      <c r="B1095" t="str">
        <v>November</v>
      </c>
      <c r="C1095">
        <v>1</v>
      </c>
      <c r="D1095" t="b">
        <v>1</v>
      </c>
      <c r="E1095">
        <v>0</v>
      </c>
      <c r="F1095">
        <v>40220</v>
      </c>
      <c r="G1095">
        <v>23</v>
      </c>
      <c r="H1095">
        <v>0</v>
      </c>
      <c r="I1095">
        <v>4</v>
      </c>
      <c r="J1095">
        <v>2</v>
      </c>
      <c r="K1095">
        <v>0</v>
      </c>
      <c r="L1095">
        <v>18</v>
      </c>
      <c r="N1095">
        <v>2021</v>
      </c>
      <c r="O1095" t="s">
        <v>573</v>
      </c>
      <c r="P1095">
        <v>1</v>
      </c>
      <c r="Q1095" t="b">
        <v>1</v>
      </c>
      <c r="R1095">
        <v>0</v>
      </c>
      <c r="S1095">
        <v>40220</v>
      </c>
      <c r="T1095">
        <v>23</v>
      </c>
      <c r="U1095">
        <v>0</v>
      </c>
      <c r="V1095">
        <v>4</v>
      </c>
      <c r="W1095">
        <v>2</v>
      </c>
      <c r="X1095">
        <v>0</v>
      </c>
      <c r="Y1095">
        <v>18</v>
      </c>
      <c r="Z1095">
        <f>IF(OR(P1095=1,NOT(ISNA((MATCH(S1095,Sheet4!H$2:H$57,0))))),1,0)</f>
        <v>1</v>
      </c>
    </row>
    <row r="1096" spans="1:26" x14ac:dyDescent="0.3">
      <c r="A1096">
        <v>2021</v>
      </c>
      <c r="B1096" t="str">
        <v>November</v>
      </c>
      <c r="C1096">
        <v>1</v>
      </c>
      <c r="D1096" t="b">
        <v>1</v>
      </c>
      <c r="E1096">
        <v>0</v>
      </c>
      <c r="F1096">
        <v>40222</v>
      </c>
      <c r="G1096">
        <v>24</v>
      </c>
      <c r="H1096">
        <v>0</v>
      </c>
      <c r="I1096">
        <v>2</v>
      </c>
      <c r="J1096">
        <v>2</v>
      </c>
      <c r="K1096">
        <v>0</v>
      </c>
      <c r="L1096">
        <v>3</v>
      </c>
      <c r="N1096">
        <v>2021</v>
      </c>
      <c r="O1096" t="s">
        <v>573</v>
      </c>
      <c r="P1096">
        <v>1</v>
      </c>
      <c r="Q1096" t="b">
        <v>1</v>
      </c>
      <c r="R1096">
        <v>0</v>
      </c>
      <c r="S1096">
        <v>40222</v>
      </c>
      <c r="T1096">
        <v>24</v>
      </c>
      <c r="U1096">
        <v>0</v>
      </c>
      <c r="V1096">
        <v>2</v>
      </c>
      <c r="W1096">
        <v>2</v>
      </c>
      <c r="X1096">
        <v>0</v>
      </c>
      <c r="Y1096">
        <v>3</v>
      </c>
      <c r="Z1096">
        <f>IF(OR(P1096=1,NOT(ISNA((MATCH(S1096,Sheet4!H$2:H$57,0))))),1,0)</f>
        <v>1</v>
      </c>
    </row>
    <row r="1097" spans="1:26" x14ac:dyDescent="0.3">
      <c r="A1097">
        <v>2021</v>
      </c>
      <c r="B1097" t="str">
        <v>November</v>
      </c>
      <c r="C1097">
        <v>1</v>
      </c>
      <c r="D1097" t="b">
        <v>1</v>
      </c>
      <c r="E1097">
        <v>0</v>
      </c>
      <c r="F1097">
        <v>40223</v>
      </c>
      <c r="G1097">
        <v>12</v>
      </c>
      <c r="H1097">
        <v>0</v>
      </c>
      <c r="I1097">
        <v>1</v>
      </c>
      <c r="J1097">
        <v>0</v>
      </c>
      <c r="K1097">
        <v>0</v>
      </c>
      <c r="L1097">
        <v>9</v>
      </c>
      <c r="N1097">
        <v>2021</v>
      </c>
      <c r="O1097" t="s">
        <v>573</v>
      </c>
      <c r="P1097">
        <v>1</v>
      </c>
      <c r="Q1097" t="b">
        <v>1</v>
      </c>
      <c r="R1097">
        <v>0</v>
      </c>
      <c r="S1097">
        <v>40223</v>
      </c>
      <c r="T1097">
        <v>12</v>
      </c>
      <c r="U1097">
        <v>0</v>
      </c>
      <c r="V1097">
        <v>1</v>
      </c>
      <c r="W1097">
        <v>0</v>
      </c>
      <c r="X1097">
        <v>0</v>
      </c>
      <c r="Y1097">
        <v>9</v>
      </c>
      <c r="Z1097">
        <f>IF(OR(P1097=1,NOT(ISNA((MATCH(S1097,Sheet4!H$2:H$57,0))))),1,0)</f>
        <v>1</v>
      </c>
    </row>
    <row r="1098" spans="1:26" x14ac:dyDescent="0.3">
      <c r="A1098">
        <v>2021</v>
      </c>
      <c r="B1098" t="str">
        <v>November</v>
      </c>
      <c r="C1098">
        <v>1</v>
      </c>
      <c r="D1098" t="b">
        <v>1</v>
      </c>
      <c r="E1098">
        <v>0</v>
      </c>
      <c r="F1098">
        <v>40228</v>
      </c>
      <c r="G1098">
        <v>6</v>
      </c>
      <c r="H1098">
        <v>0</v>
      </c>
      <c r="I1098">
        <v>0</v>
      </c>
      <c r="J1098">
        <v>0</v>
      </c>
      <c r="K1098">
        <v>0</v>
      </c>
      <c r="L1098">
        <v>6</v>
      </c>
      <c r="N1098">
        <v>2021</v>
      </c>
      <c r="O1098" t="s">
        <v>573</v>
      </c>
      <c r="P1098">
        <v>1</v>
      </c>
      <c r="Q1098" t="b">
        <v>1</v>
      </c>
      <c r="R1098">
        <v>0</v>
      </c>
      <c r="S1098">
        <v>40228</v>
      </c>
      <c r="T1098">
        <v>6</v>
      </c>
      <c r="U1098">
        <v>0</v>
      </c>
      <c r="V1098">
        <v>0</v>
      </c>
      <c r="W1098">
        <v>0</v>
      </c>
      <c r="X1098">
        <v>0</v>
      </c>
      <c r="Y1098">
        <v>6</v>
      </c>
      <c r="Z1098">
        <f>IF(OR(P1098=1,NOT(ISNA((MATCH(S1098,Sheet4!H$2:H$57,0))))),1,0)</f>
        <v>1</v>
      </c>
    </row>
    <row r="1099" spans="1:26" x14ac:dyDescent="0.3">
      <c r="A1099">
        <v>2021</v>
      </c>
      <c r="B1099" t="str">
        <v>November</v>
      </c>
      <c r="C1099">
        <v>1</v>
      </c>
      <c r="D1099" t="b">
        <v>1</v>
      </c>
      <c r="E1099">
        <v>0</v>
      </c>
      <c r="F1099">
        <v>40229</v>
      </c>
      <c r="G1099">
        <v>23</v>
      </c>
      <c r="H1099">
        <v>0</v>
      </c>
      <c r="I1099">
        <v>4</v>
      </c>
      <c r="J1099">
        <v>2</v>
      </c>
      <c r="K1099">
        <v>0</v>
      </c>
      <c r="L1099">
        <v>15</v>
      </c>
      <c r="N1099">
        <v>2021</v>
      </c>
      <c r="O1099" t="s">
        <v>573</v>
      </c>
      <c r="P1099">
        <v>1</v>
      </c>
      <c r="Q1099" t="b">
        <v>1</v>
      </c>
      <c r="R1099">
        <v>0</v>
      </c>
      <c r="S1099">
        <v>40229</v>
      </c>
      <c r="T1099">
        <v>23</v>
      </c>
      <c r="U1099">
        <v>0</v>
      </c>
      <c r="V1099">
        <v>4</v>
      </c>
      <c r="W1099">
        <v>2</v>
      </c>
      <c r="X1099">
        <v>0</v>
      </c>
      <c r="Y1099">
        <v>15</v>
      </c>
      <c r="Z1099">
        <f>IF(OR(P1099=1,NOT(ISNA((MATCH(S1099,Sheet4!H$2:H$57,0))))),1,0)</f>
        <v>1</v>
      </c>
    </row>
    <row r="1100" spans="1:26" x14ac:dyDescent="0.3">
      <c r="A1100">
        <v>2021</v>
      </c>
      <c r="B1100" t="str">
        <v>November</v>
      </c>
      <c r="C1100">
        <v>1</v>
      </c>
      <c r="D1100" t="b">
        <v>1</v>
      </c>
      <c r="E1100">
        <v>0</v>
      </c>
      <c r="F1100">
        <v>40241</v>
      </c>
      <c r="G1100">
        <v>12</v>
      </c>
      <c r="H1100">
        <v>0</v>
      </c>
      <c r="I1100">
        <v>4</v>
      </c>
      <c r="J1100">
        <v>3</v>
      </c>
      <c r="K1100">
        <v>0</v>
      </c>
      <c r="L1100">
        <v>8</v>
      </c>
      <c r="N1100">
        <v>2021</v>
      </c>
      <c r="O1100" t="s">
        <v>573</v>
      </c>
      <c r="P1100">
        <v>1</v>
      </c>
      <c r="Q1100" t="b">
        <v>1</v>
      </c>
      <c r="R1100">
        <v>0</v>
      </c>
      <c r="S1100">
        <v>40241</v>
      </c>
      <c r="T1100">
        <v>12</v>
      </c>
      <c r="U1100">
        <v>0</v>
      </c>
      <c r="V1100">
        <v>4</v>
      </c>
      <c r="W1100">
        <v>3</v>
      </c>
      <c r="X1100">
        <v>0</v>
      </c>
      <c r="Y1100">
        <v>8</v>
      </c>
      <c r="Z1100">
        <f>IF(OR(P1100=1,NOT(ISNA((MATCH(S1100,Sheet4!H$2:H$57,0))))),1,0)</f>
        <v>1</v>
      </c>
    </row>
    <row r="1101" spans="1:26" x14ac:dyDescent="0.3">
      <c r="A1101">
        <v>2021</v>
      </c>
      <c r="B1101" t="str">
        <v>November</v>
      </c>
      <c r="C1101">
        <v>1</v>
      </c>
      <c r="D1101" t="b">
        <v>1</v>
      </c>
      <c r="E1101">
        <v>0</v>
      </c>
      <c r="F1101">
        <v>40243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N1101">
        <v>2021</v>
      </c>
      <c r="O1101" t="s">
        <v>573</v>
      </c>
      <c r="P1101">
        <v>1</v>
      </c>
      <c r="Q1101" t="b">
        <v>1</v>
      </c>
      <c r="R1101">
        <v>0</v>
      </c>
      <c r="S1101">
        <v>40243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f>IF(OR(P1101=1,NOT(ISNA((MATCH(S1101,Sheet4!H$2:H$57,0))))),1,0)</f>
        <v>1</v>
      </c>
    </row>
    <row r="1102" spans="1:26" x14ac:dyDescent="0.3">
      <c r="A1102">
        <v>2021</v>
      </c>
      <c r="B1102" t="str">
        <v>November</v>
      </c>
      <c r="C1102">
        <v>1</v>
      </c>
      <c r="D1102" t="b">
        <v>1</v>
      </c>
      <c r="E1102">
        <v>0</v>
      </c>
      <c r="F1102">
        <v>40245</v>
      </c>
      <c r="G1102">
        <v>11</v>
      </c>
      <c r="H1102">
        <v>0</v>
      </c>
      <c r="I1102">
        <v>1</v>
      </c>
      <c r="J1102">
        <v>0</v>
      </c>
      <c r="K1102">
        <v>0</v>
      </c>
      <c r="L1102">
        <v>3</v>
      </c>
      <c r="N1102">
        <v>2021</v>
      </c>
      <c r="O1102" t="s">
        <v>573</v>
      </c>
      <c r="P1102">
        <v>1</v>
      </c>
      <c r="Q1102" t="b">
        <v>1</v>
      </c>
      <c r="R1102">
        <v>0</v>
      </c>
      <c r="S1102">
        <v>40245</v>
      </c>
      <c r="T1102">
        <v>11</v>
      </c>
      <c r="U1102">
        <v>0</v>
      </c>
      <c r="V1102">
        <v>1</v>
      </c>
      <c r="W1102">
        <v>0</v>
      </c>
      <c r="X1102">
        <v>0</v>
      </c>
      <c r="Y1102">
        <v>3</v>
      </c>
      <c r="Z1102">
        <f>IF(OR(P1102=1,NOT(ISNA((MATCH(S1102,Sheet4!H$2:H$57,0))))),1,0)</f>
        <v>1</v>
      </c>
    </row>
    <row r="1103" spans="1:26" x14ac:dyDescent="0.3">
      <c r="A1103">
        <v>2021</v>
      </c>
      <c r="B1103" t="str">
        <v>November</v>
      </c>
      <c r="C1103">
        <v>1</v>
      </c>
      <c r="D1103" t="b">
        <v>1</v>
      </c>
      <c r="E1103">
        <v>0</v>
      </c>
      <c r="F1103">
        <v>40258</v>
      </c>
      <c r="G1103">
        <v>20</v>
      </c>
      <c r="H1103">
        <v>0</v>
      </c>
      <c r="I1103">
        <v>1</v>
      </c>
      <c r="J1103">
        <v>1</v>
      </c>
      <c r="K1103">
        <v>0</v>
      </c>
      <c r="L1103">
        <v>11</v>
      </c>
      <c r="N1103">
        <v>2021</v>
      </c>
      <c r="O1103" t="s">
        <v>573</v>
      </c>
      <c r="P1103">
        <v>1</v>
      </c>
      <c r="Q1103" t="b">
        <v>1</v>
      </c>
      <c r="R1103">
        <v>0</v>
      </c>
      <c r="S1103">
        <v>40258</v>
      </c>
      <c r="T1103">
        <v>20</v>
      </c>
      <c r="U1103">
        <v>0</v>
      </c>
      <c r="V1103">
        <v>1</v>
      </c>
      <c r="W1103">
        <v>1</v>
      </c>
      <c r="X1103">
        <v>0</v>
      </c>
      <c r="Y1103">
        <v>11</v>
      </c>
      <c r="Z1103">
        <f>IF(OR(P1103=1,NOT(ISNA((MATCH(S1103,Sheet4!H$2:H$57,0))))),1,0)</f>
        <v>1</v>
      </c>
    </row>
    <row r="1104" spans="1:26" x14ac:dyDescent="0.3">
      <c r="A1104">
        <v>2021</v>
      </c>
      <c r="B1104" t="str">
        <v>November</v>
      </c>
      <c r="C1104">
        <v>1</v>
      </c>
      <c r="D1104" t="b">
        <v>1</v>
      </c>
      <c r="E1104">
        <v>0</v>
      </c>
      <c r="F1104">
        <v>40272</v>
      </c>
      <c r="G1104">
        <v>12</v>
      </c>
      <c r="H1104">
        <v>0</v>
      </c>
      <c r="I1104">
        <v>3</v>
      </c>
      <c r="J1104">
        <v>2</v>
      </c>
      <c r="K1104">
        <v>0</v>
      </c>
      <c r="L1104">
        <v>8</v>
      </c>
      <c r="N1104">
        <v>2021</v>
      </c>
      <c r="O1104" t="s">
        <v>573</v>
      </c>
      <c r="P1104">
        <v>1</v>
      </c>
      <c r="Q1104" t="b">
        <v>1</v>
      </c>
      <c r="R1104">
        <v>0</v>
      </c>
      <c r="S1104">
        <v>40272</v>
      </c>
      <c r="T1104">
        <v>12</v>
      </c>
      <c r="U1104">
        <v>0</v>
      </c>
      <c r="V1104">
        <v>3</v>
      </c>
      <c r="W1104">
        <v>2</v>
      </c>
      <c r="X1104">
        <v>0</v>
      </c>
      <c r="Y1104">
        <v>8</v>
      </c>
      <c r="Z1104">
        <f>IF(OR(P1104=1,NOT(ISNA((MATCH(S1104,Sheet4!H$2:H$57,0))))),1,0)</f>
        <v>1</v>
      </c>
    </row>
    <row r="1105" spans="1:26" x14ac:dyDescent="0.3">
      <c r="A1105">
        <v>2021</v>
      </c>
      <c r="B1105" t="str">
        <v>November</v>
      </c>
      <c r="C1105">
        <v>1</v>
      </c>
      <c r="D1105" t="b">
        <v>1</v>
      </c>
      <c r="E1105">
        <v>0</v>
      </c>
      <c r="F1105">
        <v>40291</v>
      </c>
      <c r="G1105">
        <v>8</v>
      </c>
      <c r="H1105">
        <v>0</v>
      </c>
      <c r="I1105">
        <v>0</v>
      </c>
      <c r="J1105">
        <v>0</v>
      </c>
      <c r="K1105">
        <v>0</v>
      </c>
      <c r="L1105">
        <v>5</v>
      </c>
      <c r="N1105">
        <v>2021</v>
      </c>
      <c r="O1105" t="s">
        <v>573</v>
      </c>
      <c r="P1105">
        <v>1</v>
      </c>
      <c r="Q1105" t="b">
        <v>1</v>
      </c>
      <c r="R1105">
        <v>0</v>
      </c>
      <c r="S1105">
        <v>40291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5</v>
      </c>
      <c r="Z1105">
        <f>IF(OR(P1105=1,NOT(ISNA((MATCH(S1105,Sheet4!H$2:H$57,0))))),1,0)</f>
        <v>1</v>
      </c>
    </row>
    <row r="1106" spans="1:26" x14ac:dyDescent="0.3">
      <c r="A1106">
        <v>2021</v>
      </c>
      <c r="B1106" t="str">
        <v>November</v>
      </c>
      <c r="C1106">
        <v>1</v>
      </c>
      <c r="D1106" t="b">
        <v>1</v>
      </c>
      <c r="E1106">
        <v>0</v>
      </c>
      <c r="F1106">
        <v>40299</v>
      </c>
      <c r="G1106">
        <v>26</v>
      </c>
      <c r="H1106">
        <v>0</v>
      </c>
      <c r="I1106">
        <v>5</v>
      </c>
      <c r="J1106">
        <v>4</v>
      </c>
      <c r="K1106">
        <v>0</v>
      </c>
      <c r="L1106">
        <v>16</v>
      </c>
      <c r="N1106">
        <v>2021</v>
      </c>
      <c r="O1106" t="s">
        <v>573</v>
      </c>
      <c r="P1106">
        <v>1</v>
      </c>
      <c r="Q1106" t="b">
        <v>1</v>
      </c>
      <c r="R1106">
        <v>0</v>
      </c>
      <c r="S1106">
        <v>40299</v>
      </c>
      <c r="T1106">
        <v>26</v>
      </c>
      <c r="U1106">
        <v>0</v>
      </c>
      <c r="V1106">
        <v>5</v>
      </c>
      <c r="W1106">
        <v>4</v>
      </c>
      <c r="X1106">
        <v>0</v>
      </c>
      <c r="Y1106">
        <v>16</v>
      </c>
      <c r="Z1106">
        <f>IF(OR(P1106=1,NOT(ISNA((MATCH(S1106,Sheet4!H$2:H$57,0))))),1,0)</f>
        <v>1</v>
      </c>
    </row>
    <row r="1107" spans="1:26" x14ac:dyDescent="0.3">
      <c r="A1107">
        <v>2021</v>
      </c>
      <c r="B1107" t="str">
        <v>November</v>
      </c>
      <c r="C1107">
        <v>0</v>
      </c>
      <c r="D1107" t="b">
        <v>1</v>
      </c>
      <c r="E1107">
        <v>0</v>
      </c>
      <c r="F1107">
        <v>40118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3</v>
      </c>
      <c r="N1107">
        <v>2021</v>
      </c>
      <c r="O1107" t="s">
        <v>573</v>
      </c>
      <c r="P1107">
        <v>0</v>
      </c>
      <c r="Q1107" t="b">
        <v>1</v>
      </c>
      <c r="R1107">
        <v>0</v>
      </c>
      <c r="S1107">
        <v>40118</v>
      </c>
      <c r="T1107">
        <v>3</v>
      </c>
      <c r="U1107">
        <v>0</v>
      </c>
      <c r="V1107">
        <v>0</v>
      </c>
      <c r="W1107">
        <v>0</v>
      </c>
      <c r="X1107">
        <v>0</v>
      </c>
      <c r="Y1107">
        <v>3</v>
      </c>
      <c r="Z1107">
        <f>IF(OR(P1107=1,NOT(ISNA((MATCH(S1107,Sheet4!H$2:H$57,0))))),1,0)</f>
        <v>1</v>
      </c>
    </row>
    <row r="1108" spans="1:26" x14ac:dyDescent="0.3">
      <c r="A1108">
        <v>2021</v>
      </c>
      <c r="B1108" t="str">
        <v>December</v>
      </c>
      <c r="C1108">
        <v>1</v>
      </c>
      <c r="D1108" t="b">
        <v>1</v>
      </c>
      <c r="E1108">
        <v>0</v>
      </c>
      <c r="F1108">
        <v>40202</v>
      </c>
      <c r="G1108">
        <v>12</v>
      </c>
      <c r="H1108">
        <v>0</v>
      </c>
      <c r="I1108">
        <v>7</v>
      </c>
      <c r="J1108">
        <v>5</v>
      </c>
      <c r="K1108">
        <v>0</v>
      </c>
      <c r="L1108">
        <v>12</v>
      </c>
      <c r="N1108">
        <v>2021</v>
      </c>
      <c r="O1108" t="s">
        <v>574</v>
      </c>
      <c r="P1108">
        <v>1</v>
      </c>
      <c r="Q1108" t="b">
        <v>1</v>
      </c>
      <c r="R1108">
        <v>0</v>
      </c>
      <c r="S1108">
        <v>40202</v>
      </c>
      <c r="T1108">
        <v>12</v>
      </c>
      <c r="U1108">
        <v>0</v>
      </c>
      <c r="V1108">
        <v>7</v>
      </c>
      <c r="W1108">
        <v>5</v>
      </c>
      <c r="X1108">
        <v>0</v>
      </c>
      <c r="Y1108">
        <v>12</v>
      </c>
      <c r="Z1108">
        <f>IF(OR(P1108=1,NOT(ISNA((MATCH(S1108,Sheet4!H$2:H$57,0))))),1,0)</f>
        <v>1</v>
      </c>
    </row>
    <row r="1109" spans="1:26" x14ac:dyDescent="0.3">
      <c r="A1109">
        <v>2021</v>
      </c>
      <c r="B1109" t="str">
        <v>December</v>
      </c>
      <c r="C1109">
        <v>1</v>
      </c>
      <c r="D1109" t="b">
        <v>1</v>
      </c>
      <c r="E1109">
        <v>0</v>
      </c>
      <c r="F1109">
        <v>40203</v>
      </c>
      <c r="G1109">
        <v>41</v>
      </c>
      <c r="H1109">
        <v>0</v>
      </c>
      <c r="I1109">
        <v>22</v>
      </c>
      <c r="J1109">
        <v>12</v>
      </c>
      <c r="K1109">
        <v>0</v>
      </c>
      <c r="L1109">
        <v>41</v>
      </c>
      <c r="N1109">
        <v>2021</v>
      </c>
      <c r="O1109" t="s">
        <v>574</v>
      </c>
      <c r="P1109">
        <v>1</v>
      </c>
      <c r="Q1109" t="b">
        <v>1</v>
      </c>
      <c r="R1109">
        <v>0</v>
      </c>
      <c r="S1109">
        <v>40203</v>
      </c>
      <c r="T1109">
        <v>41</v>
      </c>
      <c r="U1109">
        <v>0</v>
      </c>
      <c r="V1109">
        <v>22</v>
      </c>
      <c r="W1109">
        <v>12</v>
      </c>
      <c r="X1109">
        <v>0</v>
      </c>
      <c r="Y1109">
        <v>41</v>
      </c>
      <c r="Z1109">
        <f>IF(OR(P1109=1,NOT(ISNA((MATCH(S1109,Sheet4!H$2:H$57,0))))),1,0)</f>
        <v>1</v>
      </c>
    </row>
    <row r="1110" spans="1:26" x14ac:dyDescent="0.3">
      <c r="A1110">
        <v>2021</v>
      </c>
      <c r="B1110" t="str">
        <v>December</v>
      </c>
      <c r="C1110">
        <v>1</v>
      </c>
      <c r="D1110" t="b">
        <v>1</v>
      </c>
      <c r="E1110">
        <v>0</v>
      </c>
      <c r="F1110">
        <v>40204</v>
      </c>
      <c r="G1110">
        <v>5</v>
      </c>
      <c r="H1110">
        <v>0</v>
      </c>
      <c r="I1110">
        <v>3</v>
      </c>
      <c r="J1110">
        <v>2</v>
      </c>
      <c r="K1110">
        <v>0</v>
      </c>
      <c r="L1110">
        <v>5</v>
      </c>
      <c r="N1110">
        <v>2021</v>
      </c>
      <c r="O1110" t="s">
        <v>574</v>
      </c>
      <c r="P1110">
        <v>1</v>
      </c>
      <c r="Q1110" t="b">
        <v>1</v>
      </c>
      <c r="R1110">
        <v>0</v>
      </c>
      <c r="S1110">
        <v>40204</v>
      </c>
      <c r="T1110">
        <v>5</v>
      </c>
      <c r="U1110">
        <v>0</v>
      </c>
      <c r="V1110">
        <v>3</v>
      </c>
      <c r="W1110">
        <v>2</v>
      </c>
      <c r="X1110">
        <v>0</v>
      </c>
      <c r="Y1110">
        <v>5</v>
      </c>
      <c r="Z1110">
        <f>IF(OR(P1110=1,NOT(ISNA((MATCH(S1110,Sheet4!H$2:H$57,0))))),1,0)</f>
        <v>1</v>
      </c>
    </row>
    <row r="1111" spans="1:26" x14ac:dyDescent="0.3">
      <c r="A1111">
        <v>2021</v>
      </c>
      <c r="B1111" t="str">
        <v>December</v>
      </c>
      <c r="C1111">
        <v>1</v>
      </c>
      <c r="D1111" t="b">
        <v>1</v>
      </c>
      <c r="E1111">
        <v>0</v>
      </c>
      <c r="F1111">
        <v>40205</v>
      </c>
      <c r="G1111">
        <v>3</v>
      </c>
      <c r="H1111">
        <v>0</v>
      </c>
      <c r="I1111">
        <v>1</v>
      </c>
      <c r="J1111">
        <v>0</v>
      </c>
      <c r="K1111">
        <v>0</v>
      </c>
      <c r="L1111">
        <v>3</v>
      </c>
      <c r="N1111">
        <v>2021</v>
      </c>
      <c r="O1111" t="s">
        <v>574</v>
      </c>
      <c r="P1111">
        <v>1</v>
      </c>
      <c r="Q1111" t="b">
        <v>1</v>
      </c>
      <c r="R1111">
        <v>0</v>
      </c>
      <c r="S1111">
        <v>40205</v>
      </c>
      <c r="T1111">
        <v>3</v>
      </c>
      <c r="U1111">
        <v>0</v>
      </c>
      <c r="V1111">
        <v>1</v>
      </c>
      <c r="W1111">
        <v>0</v>
      </c>
      <c r="X1111">
        <v>0</v>
      </c>
      <c r="Y1111">
        <v>3</v>
      </c>
      <c r="Z1111">
        <f>IF(OR(P1111=1,NOT(ISNA((MATCH(S1111,Sheet4!H$2:H$57,0))))),1,0)</f>
        <v>1</v>
      </c>
    </row>
    <row r="1112" spans="1:26" x14ac:dyDescent="0.3">
      <c r="A1112">
        <v>2021</v>
      </c>
      <c r="B1112" t="str">
        <v>December</v>
      </c>
      <c r="C1112">
        <v>1</v>
      </c>
      <c r="D1112" t="b">
        <v>1</v>
      </c>
      <c r="E1112">
        <v>0</v>
      </c>
      <c r="F1112">
        <v>40206</v>
      </c>
      <c r="G1112">
        <v>23</v>
      </c>
      <c r="H1112">
        <v>0</v>
      </c>
      <c r="I1112">
        <v>7</v>
      </c>
      <c r="J1112">
        <v>4</v>
      </c>
      <c r="K1112">
        <v>0</v>
      </c>
      <c r="L1112">
        <v>22</v>
      </c>
      <c r="N1112">
        <v>2021</v>
      </c>
      <c r="O1112" t="s">
        <v>574</v>
      </c>
      <c r="P1112">
        <v>1</v>
      </c>
      <c r="Q1112" t="b">
        <v>1</v>
      </c>
      <c r="R1112">
        <v>0</v>
      </c>
      <c r="S1112">
        <v>40206</v>
      </c>
      <c r="T1112">
        <v>23</v>
      </c>
      <c r="U1112">
        <v>0</v>
      </c>
      <c r="V1112">
        <v>7</v>
      </c>
      <c r="W1112">
        <v>4</v>
      </c>
      <c r="X1112">
        <v>0</v>
      </c>
      <c r="Y1112">
        <v>22</v>
      </c>
      <c r="Z1112">
        <f>IF(OR(P1112=1,NOT(ISNA((MATCH(S1112,Sheet4!H$2:H$57,0))))),1,0)</f>
        <v>1</v>
      </c>
    </row>
    <row r="1113" spans="1:26" x14ac:dyDescent="0.3">
      <c r="A1113">
        <v>2021</v>
      </c>
      <c r="B1113" t="str">
        <v>December</v>
      </c>
      <c r="C1113">
        <v>1</v>
      </c>
      <c r="D1113" t="b">
        <v>1</v>
      </c>
      <c r="E1113">
        <v>0</v>
      </c>
      <c r="F1113">
        <v>40207</v>
      </c>
      <c r="G1113">
        <v>27</v>
      </c>
      <c r="H1113">
        <v>0</v>
      </c>
      <c r="I1113">
        <v>8</v>
      </c>
      <c r="J1113">
        <v>3</v>
      </c>
      <c r="K1113">
        <v>0</v>
      </c>
      <c r="L1113">
        <v>26</v>
      </c>
      <c r="N1113">
        <v>2021</v>
      </c>
      <c r="O1113" t="s">
        <v>574</v>
      </c>
      <c r="P1113">
        <v>1</v>
      </c>
      <c r="Q1113" t="b">
        <v>1</v>
      </c>
      <c r="R1113">
        <v>0</v>
      </c>
      <c r="S1113">
        <v>40207</v>
      </c>
      <c r="T1113">
        <v>27</v>
      </c>
      <c r="U1113">
        <v>0</v>
      </c>
      <c r="V1113">
        <v>8</v>
      </c>
      <c r="W1113">
        <v>3</v>
      </c>
      <c r="X1113">
        <v>0</v>
      </c>
      <c r="Y1113">
        <v>26</v>
      </c>
      <c r="Z1113">
        <f>IF(OR(P1113=1,NOT(ISNA((MATCH(S1113,Sheet4!H$2:H$57,0))))),1,0)</f>
        <v>1</v>
      </c>
    </row>
    <row r="1114" spans="1:26" x14ac:dyDescent="0.3">
      <c r="A1114">
        <v>2021</v>
      </c>
      <c r="B1114" t="str">
        <v>December</v>
      </c>
      <c r="C1114">
        <v>1</v>
      </c>
      <c r="D1114" t="b">
        <v>1</v>
      </c>
      <c r="E1114">
        <v>0</v>
      </c>
      <c r="F1114">
        <v>40208</v>
      </c>
      <c r="G1114">
        <v>36</v>
      </c>
      <c r="H1114">
        <v>0</v>
      </c>
      <c r="I1114">
        <v>22</v>
      </c>
      <c r="J1114">
        <v>10</v>
      </c>
      <c r="K1114">
        <v>0</v>
      </c>
      <c r="L1114">
        <v>36</v>
      </c>
      <c r="N1114">
        <v>2021</v>
      </c>
      <c r="O1114" t="s">
        <v>574</v>
      </c>
      <c r="P1114">
        <v>1</v>
      </c>
      <c r="Q1114" t="b">
        <v>1</v>
      </c>
      <c r="R1114">
        <v>0</v>
      </c>
      <c r="S1114">
        <v>40208</v>
      </c>
      <c r="T1114">
        <v>36</v>
      </c>
      <c r="U1114">
        <v>0</v>
      </c>
      <c r="V1114">
        <v>22</v>
      </c>
      <c r="W1114">
        <v>10</v>
      </c>
      <c r="X1114">
        <v>0</v>
      </c>
      <c r="Y1114">
        <v>36</v>
      </c>
      <c r="Z1114">
        <f>IF(OR(P1114=1,NOT(ISNA((MATCH(S1114,Sheet4!H$2:H$57,0))))),1,0)</f>
        <v>1</v>
      </c>
    </row>
    <row r="1115" spans="1:26" x14ac:dyDescent="0.3">
      <c r="A1115">
        <v>2021</v>
      </c>
      <c r="B1115" t="str">
        <v>December</v>
      </c>
      <c r="C1115">
        <v>1</v>
      </c>
      <c r="D1115" t="b">
        <v>1</v>
      </c>
      <c r="E1115">
        <v>0</v>
      </c>
      <c r="F1115">
        <v>40210</v>
      </c>
      <c r="G1115">
        <v>17</v>
      </c>
      <c r="H1115">
        <v>0</v>
      </c>
      <c r="I1115">
        <v>8</v>
      </c>
      <c r="J1115">
        <v>5</v>
      </c>
      <c r="K1115">
        <v>0</v>
      </c>
      <c r="L1115">
        <v>14</v>
      </c>
      <c r="N1115">
        <v>2021</v>
      </c>
      <c r="O1115" t="s">
        <v>574</v>
      </c>
      <c r="P1115">
        <v>1</v>
      </c>
      <c r="Q1115" t="b">
        <v>1</v>
      </c>
      <c r="R1115">
        <v>0</v>
      </c>
      <c r="S1115">
        <v>40210</v>
      </c>
      <c r="T1115">
        <v>17</v>
      </c>
      <c r="U1115">
        <v>0</v>
      </c>
      <c r="V1115">
        <v>8</v>
      </c>
      <c r="W1115">
        <v>5</v>
      </c>
      <c r="X1115">
        <v>0</v>
      </c>
      <c r="Y1115">
        <v>14</v>
      </c>
      <c r="Z1115">
        <f>IF(OR(P1115=1,NOT(ISNA((MATCH(S1115,Sheet4!H$2:H$57,0))))),1,0)</f>
        <v>1</v>
      </c>
    </row>
    <row r="1116" spans="1:26" x14ac:dyDescent="0.3">
      <c r="A1116">
        <v>2021</v>
      </c>
      <c r="B1116" t="str">
        <v>December</v>
      </c>
      <c r="C1116">
        <v>1</v>
      </c>
      <c r="D1116" t="b">
        <v>1</v>
      </c>
      <c r="E1116">
        <v>0</v>
      </c>
      <c r="F1116">
        <v>40211</v>
      </c>
      <c r="G1116">
        <v>33</v>
      </c>
      <c r="H1116">
        <v>0</v>
      </c>
      <c r="I1116">
        <v>14</v>
      </c>
      <c r="J1116">
        <v>8</v>
      </c>
      <c r="K1116">
        <v>0</v>
      </c>
      <c r="L1116">
        <v>32</v>
      </c>
      <c r="N1116">
        <v>2021</v>
      </c>
      <c r="O1116" t="s">
        <v>574</v>
      </c>
      <c r="P1116">
        <v>1</v>
      </c>
      <c r="Q1116" t="b">
        <v>1</v>
      </c>
      <c r="R1116">
        <v>0</v>
      </c>
      <c r="S1116">
        <v>40211</v>
      </c>
      <c r="T1116">
        <v>33</v>
      </c>
      <c r="U1116">
        <v>0</v>
      </c>
      <c r="V1116">
        <v>14</v>
      </c>
      <c r="W1116">
        <v>8</v>
      </c>
      <c r="X1116">
        <v>0</v>
      </c>
      <c r="Y1116">
        <v>32</v>
      </c>
      <c r="Z1116">
        <f>IF(OR(P1116=1,NOT(ISNA((MATCH(S1116,Sheet4!H$2:H$57,0))))),1,0)</f>
        <v>1</v>
      </c>
    </row>
    <row r="1117" spans="1:26" x14ac:dyDescent="0.3">
      <c r="A1117">
        <v>2021</v>
      </c>
      <c r="B1117" t="str">
        <v>December</v>
      </c>
      <c r="C1117">
        <v>1</v>
      </c>
      <c r="D1117" t="b">
        <v>1</v>
      </c>
      <c r="E1117">
        <v>0</v>
      </c>
      <c r="F1117">
        <v>40212</v>
      </c>
      <c r="G1117">
        <v>35</v>
      </c>
      <c r="H1117">
        <v>0</v>
      </c>
      <c r="I1117">
        <v>16</v>
      </c>
      <c r="J1117">
        <v>11</v>
      </c>
      <c r="K1117">
        <v>0</v>
      </c>
      <c r="L1117">
        <v>35</v>
      </c>
      <c r="N1117">
        <v>2021</v>
      </c>
      <c r="O1117" t="s">
        <v>574</v>
      </c>
      <c r="P1117">
        <v>1</v>
      </c>
      <c r="Q1117" t="b">
        <v>1</v>
      </c>
      <c r="R1117">
        <v>0</v>
      </c>
      <c r="S1117">
        <v>40212</v>
      </c>
      <c r="T1117">
        <v>35</v>
      </c>
      <c r="U1117">
        <v>0</v>
      </c>
      <c r="V1117">
        <v>16</v>
      </c>
      <c r="W1117">
        <v>11</v>
      </c>
      <c r="X1117">
        <v>0</v>
      </c>
      <c r="Y1117">
        <v>35</v>
      </c>
      <c r="Z1117">
        <f>IF(OR(P1117=1,NOT(ISNA((MATCH(S1117,Sheet4!H$2:H$57,0))))),1,0)</f>
        <v>1</v>
      </c>
    </row>
    <row r="1118" spans="1:26" x14ac:dyDescent="0.3">
      <c r="A1118">
        <v>2021</v>
      </c>
      <c r="B1118" t="str">
        <v>December</v>
      </c>
      <c r="C1118">
        <v>1</v>
      </c>
      <c r="D1118" t="b">
        <v>1</v>
      </c>
      <c r="E1118">
        <v>0</v>
      </c>
      <c r="F1118">
        <v>40213</v>
      </c>
      <c r="G1118">
        <v>33</v>
      </c>
      <c r="H1118">
        <v>0</v>
      </c>
      <c r="I1118">
        <v>8</v>
      </c>
      <c r="J1118">
        <v>2</v>
      </c>
      <c r="K1118">
        <v>0</v>
      </c>
      <c r="L1118">
        <v>33</v>
      </c>
      <c r="N1118">
        <v>2021</v>
      </c>
      <c r="O1118" t="s">
        <v>574</v>
      </c>
      <c r="P1118">
        <v>1</v>
      </c>
      <c r="Q1118" t="b">
        <v>1</v>
      </c>
      <c r="R1118">
        <v>0</v>
      </c>
      <c r="S1118">
        <v>40213</v>
      </c>
      <c r="T1118">
        <v>33</v>
      </c>
      <c r="U1118">
        <v>0</v>
      </c>
      <c r="V1118">
        <v>8</v>
      </c>
      <c r="W1118">
        <v>2</v>
      </c>
      <c r="X1118">
        <v>0</v>
      </c>
      <c r="Y1118">
        <v>33</v>
      </c>
      <c r="Z1118">
        <f>IF(OR(P1118=1,NOT(ISNA((MATCH(S1118,Sheet4!H$2:H$57,0))))),1,0)</f>
        <v>1</v>
      </c>
    </row>
    <row r="1119" spans="1:26" x14ac:dyDescent="0.3">
      <c r="A1119">
        <v>2021</v>
      </c>
      <c r="B1119" t="str">
        <v>December</v>
      </c>
      <c r="C1119">
        <v>1</v>
      </c>
      <c r="D1119" t="b">
        <v>1</v>
      </c>
      <c r="E1119">
        <v>0</v>
      </c>
      <c r="F1119">
        <v>40214</v>
      </c>
      <c r="G1119">
        <v>83</v>
      </c>
      <c r="H1119">
        <v>0</v>
      </c>
      <c r="I1119">
        <v>40</v>
      </c>
      <c r="J1119">
        <v>19</v>
      </c>
      <c r="K1119">
        <v>0</v>
      </c>
      <c r="L1119">
        <v>82</v>
      </c>
      <c r="N1119">
        <v>2021</v>
      </c>
      <c r="O1119" t="s">
        <v>574</v>
      </c>
      <c r="P1119">
        <v>1</v>
      </c>
      <c r="Q1119" t="b">
        <v>1</v>
      </c>
      <c r="R1119">
        <v>0</v>
      </c>
      <c r="S1119">
        <v>40214</v>
      </c>
      <c r="T1119">
        <v>83</v>
      </c>
      <c r="U1119">
        <v>0</v>
      </c>
      <c r="V1119">
        <v>40</v>
      </c>
      <c r="W1119">
        <v>19</v>
      </c>
      <c r="X1119">
        <v>0</v>
      </c>
      <c r="Y1119">
        <v>82</v>
      </c>
      <c r="Z1119">
        <f>IF(OR(P1119=1,NOT(ISNA((MATCH(S1119,Sheet4!H$2:H$57,0))))),1,0)</f>
        <v>1</v>
      </c>
    </row>
    <row r="1120" spans="1:26" x14ac:dyDescent="0.3">
      <c r="A1120">
        <v>2021</v>
      </c>
      <c r="B1120" t="str">
        <v>December</v>
      </c>
      <c r="C1120">
        <v>1</v>
      </c>
      <c r="D1120" t="b">
        <v>1</v>
      </c>
      <c r="E1120">
        <v>0</v>
      </c>
      <c r="F1120">
        <v>40215</v>
      </c>
      <c r="G1120">
        <v>51</v>
      </c>
      <c r="H1120">
        <v>0</v>
      </c>
      <c r="I1120">
        <v>26</v>
      </c>
      <c r="J1120">
        <v>16</v>
      </c>
      <c r="K1120">
        <v>0</v>
      </c>
      <c r="L1120">
        <v>51</v>
      </c>
      <c r="N1120">
        <v>2021</v>
      </c>
      <c r="O1120" t="s">
        <v>574</v>
      </c>
      <c r="P1120">
        <v>1</v>
      </c>
      <c r="Q1120" t="b">
        <v>1</v>
      </c>
      <c r="R1120">
        <v>0</v>
      </c>
      <c r="S1120">
        <v>40215</v>
      </c>
      <c r="T1120">
        <v>51</v>
      </c>
      <c r="U1120">
        <v>0</v>
      </c>
      <c r="V1120">
        <v>26</v>
      </c>
      <c r="W1120">
        <v>16</v>
      </c>
      <c r="X1120">
        <v>0</v>
      </c>
      <c r="Y1120">
        <v>51</v>
      </c>
      <c r="Z1120">
        <f>IF(OR(P1120=1,NOT(ISNA((MATCH(S1120,Sheet4!H$2:H$57,0))))),1,0)</f>
        <v>1</v>
      </c>
    </row>
    <row r="1121" spans="1:26" x14ac:dyDescent="0.3">
      <c r="A1121">
        <v>2021</v>
      </c>
      <c r="B1121" t="str">
        <v>December</v>
      </c>
      <c r="C1121">
        <v>1</v>
      </c>
      <c r="D1121" t="b">
        <v>1</v>
      </c>
      <c r="E1121">
        <v>0</v>
      </c>
      <c r="F1121">
        <v>40216</v>
      </c>
      <c r="G1121">
        <v>45</v>
      </c>
      <c r="H1121">
        <v>0</v>
      </c>
      <c r="I1121">
        <v>24</v>
      </c>
      <c r="J1121">
        <v>6</v>
      </c>
      <c r="K1121">
        <v>0</v>
      </c>
      <c r="L1121">
        <v>45</v>
      </c>
      <c r="N1121">
        <v>2021</v>
      </c>
      <c r="O1121" t="s">
        <v>574</v>
      </c>
      <c r="P1121">
        <v>1</v>
      </c>
      <c r="Q1121" t="b">
        <v>1</v>
      </c>
      <c r="R1121">
        <v>0</v>
      </c>
      <c r="S1121">
        <v>40216</v>
      </c>
      <c r="T1121">
        <v>45</v>
      </c>
      <c r="U1121">
        <v>0</v>
      </c>
      <c r="V1121">
        <v>24</v>
      </c>
      <c r="W1121">
        <v>6</v>
      </c>
      <c r="X1121">
        <v>0</v>
      </c>
      <c r="Y1121">
        <v>45</v>
      </c>
      <c r="Z1121">
        <f>IF(OR(P1121=1,NOT(ISNA((MATCH(S1121,Sheet4!H$2:H$57,0))))),1,0)</f>
        <v>1</v>
      </c>
    </row>
    <row r="1122" spans="1:26" x14ac:dyDescent="0.3">
      <c r="A1122">
        <v>2021</v>
      </c>
      <c r="B1122" t="str">
        <v>December</v>
      </c>
      <c r="C1122">
        <v>1</v>
      </c>
      <c r="D1122" t="b">
        <v>1</v>
      </c>
      <c r="E1122">
        <v>0</v>
      </c>
      <c r="F1122">
        <v>40217</v>
      </c>
      <c r="G1122">
        <v>8</v>
      </c>
      <c r="H1122">
        <v>0</v>
      </c>
      <c r="I1122">
        <v>4</v>
      </c>
      <c r="J1122">
        <v>2</v>
      </c>
      <c r="K1122">
        <v>0</v>
      </c>
      <c r="L1122">
        <v>8</v>
      </c>
      <c r="N1122">
        <v>2021</v>
      </c>
      <c r="O1122" t="s">
        <v>574</v>
      </c>
      <c r="P1122">
        <v>1</v>
      </c>
      <c r="Q1122" t="b">
        <v>1</v>
      </c>
      <c r="R1122">
        <v>0</v>
      </c>
      <c r="S1122">
        <v>40217</v>
      </c>
      <c r="T1122">
        <v>8</v>
      </c>
      <c r="U1122">
        <v>0</v>
      </c>
      <c r="V1122">
        <v>4</v>
      </c>
      <c r="W1122">
        <v>2</v>
      </c>
      <c r="X1122">
        <v>0</v>
      </c>
      <c r="Y1122">
        <v>8</v>
      </c>
      <c r="Z1122">
        <f>IF(OR(P1122=1,NOT(ISNA((MATCH(S1122,Sheet4!H$2:H$57,0))))),1,0)</f>
        <v>1</v>
      </c>
    </row>
    <row r="1123" spans="1:26" x14ac:dyDescent="0.3">
      <c r="A1123">
        <v>2021</v>
      </c>
      <c r="B1123" t="str">
        <v>December</v>
      </c>
      <c r="C1123">
        <v>1</v>
      </c>
      <c r="D1123" t="b">
        <v>1</v>
      </c>
      <c r="E1123">
        <v>0</v>
      </c>
      <c r="F1123">
        <v>40218</v>
      </c>
      <c r="G1123">
        <v>31</v>
      </c>
      <c r="H1123">
        <v>0</v>
      </c>
      <c r="I1123">
        <v>14</v>
      </c>
      <c r="J1123">
        <v>5</v>
      </c>
      <c r="K1123">
        <v>0</v>
      </c>
      <c r="L1123">
        <v>30</v>
      </c>
      <c r="N1123">
        <v>2021</v>
      </c>
      <c r="O1123" t="s">
        <v>574</v>
      </c>
      <c r="P1123">
        <v>1</v>
      </c>
      <c r="Q1123" t="b">
        <v>1</v>
      </c>
      <c r="R1123">
        <v>0</v>
      </c>
      <c r="S1123">
        <v>40218</v>
      </c>
      <c r="T1123">
        <v>31</v>
      </c>
      <c r="U1123">
        <v>0</v>
      </c>
      <c r="V1123">
        <v>14</v>
      </c>
      <c r="W1123">
        <v>5</v>
      </c>
      <c r="X1123">
        <v>0</v>
      </c>
      <c r="Y1123">
        <v>30</v>
      </c>
      <c r="Z1123">
        <f>IF(OR(P1123=1,NOT(ISNA((MATCH(S1123,Sheet4!H$2:H$57,0))))),1,0)</f>
        <v>1</v>
      </c>
    </row>
    <row r="1124" spans="1:26" x14ac:dyDescent="0.3">
      <c r="A1124">
        <v>2021</v>
      </c>
      <c r="B1124" t="str">
        <v>December</v>
      </c>
      <c r="C1124">
        <v>1</v>
      </c>
      <c r="D1124" t="b">
        <v>1</v>
      </c>
      <c r="E1124">
        <v>0</v>
      </c>
      <c r="F1124">
        <v>40219</v>
      </c>
      <c r="G1124">
        <v>55</v>
      </c>
      <c r="H1124">
        <v>0</v>
      </c>
      <c r="I1124">
        <v>21</v>
      </c>
      <c r="J1124">
        <v>11</v>
      </c>
      <c r="K1124">
        <v>0</v>
      </c>
      <c r="L1124">
        <v>54</v>
      </c>
      <c r="N1124">
        <v>2021</v>
      </c>
      <c r="O1124" t="s">
        <v>574</v>
      </c>
      <c r="P1124">
        <v>1</v>
      </c>
      <c r="Q1124" t="b">
        <v>1</v>
      </c>
      <c r="R1124">
        <v>0</v>
      </c>
      <c r="S1124">
        <v>40219</v>
      </c>
      <c r="T1124">
        <v>55</v>
      </c>
      <c r="U1124">
        <v>0</v>
      </c>
      <c r="V1124">
        <v>21</v>
      </c>
      <c r="W1124">
        <v>11</v>
      </c>
      <c r="X1124">
        <v>0</v>
      </c>
      <c r="Y1124">
        <v>54</v>
      </c>
      <c r="Z1124">
        <f>IF(OR(P1124=1,NOT(ISNA((MATCH(S1124,Sheet4!H$2:H$57,0))))),1,0)</f>
        <v>1</v>
      </c>
    </row>
    <row r="1125" spans="1:26" x14ac:dyDescent="0.3">
      <c r="A1125">
        <v>2021</v>
      </c>
      <c r="B1125" t="str">
        <v>December</v>
      </c>
      <c r="C1125">
        <v>1</v>
      </c>
      <c r="D1125" t="b">
        <v>1</v>
      </c>
      <c r="E1125">
        <v>0</v>
      </c>
      <c r="F1125">
        <v>40220</v>
      </c>
      <c r="G1125">
        <v>16</v>
      </c>
      <c r="H1125">
        <v>0</v>
      </c>
      <c r="I1125">
        <v>7</v>
      </c>
      <c r="J1125">
        <v>4</v>
      </c>
      <c r="K1125">
        <v>0</v>
      </c>
      <c r="L1125">
        <v>16</v>
      </c>
      <c r="N1125">
        <v>2021</v>
      </c>
      <c r="O1125" t="s">
        <v>574</v>
      </c>
      <c r="P1125">
        <v>1</v>
      </c>
      <c r="Q1125" t="b">
        <v>1</v>
      </c>
      <c r="R1125">
        <v>0</v>
      </c>
      <c r="S1125">
        <v>40220</v>
      </c>
      <c r="T1125">
        <v>16</v>
      </c>
      <c r="U1125">
        <v>0</v>
      </c>
      <c r="V1125">
        <v>7</v>
      </c>
      <c r="W1125">
        <v>4</v>
      </c>
      <c r="X1125">
        <v>0</v>
      </c>
      <c r="Y1125">
        <v>16</v>
      </c>
      <c r="Z1125">
        <f>IF(OR(P1125=1,NOT(ISNA((MATCH(S1125,Sheet4!H$2:H$57,0))))),1,0)</f>
        <v>1</v>
      </c>
    </row>
    <row r="1126" spans="1:26" x14ac:dyDescent="0.3">
      <c r="A1126">
        <v>2021</v>
      </c>
      <c r="B1126" t="str">
        <v>December</v>
      </c>
      <c r="C1126">
        <v>1</v>
      </c>
      <c r="D1126" t="b">
        <v>1</v>
      </c>
      <c r="E1126">
        <v>0</v>
      </c>
      <c r="F1126">
        <v>40222</v>
      </c>
      <c r="G1126">
        <v>15</v>
      </c>
      <c r="H1126">
        <v>0</v>
      </c>
      <c r="I1126">
        <v>6</v>
      </c>
      <c r="J1126">
        <v>2</v>
      </c>
      <c r="K1126">
        <v>0</v>
      </c>
      <c r="L1126">
        <v>15</v>
      </c>
      <c r="N1126">
        <v>2021</v>
      </c>
      <c r="O1126" t="s">
        <v>574</v>
      </c>
      <c r="P1126">
        <v>1</v>
      </c>
      <c r="Q1126" t="b">
        <v>1</v>
      </c>
      <c r="R1126">
        <v>0</v>
      </c>
      <c r="S1126">
        <v>40222</v>
      </c>
      <c r="T1126">
        <v>15</v>
      </c>
      <c r="U1126">
        <v>0</v>
      </c>
      <c r="V1126">
        <v>6</v>
      </c>
      <c r="W1126">
        <v>2</v>
      </c>
      <c r="X1126">
        <v>0</v>
      </c>
      <c r="Y1126">
        <v>15</v>
      </c>
      <c r="Z1126">
        <f>IF(OR(P1126=1,NOT(ISNA((MATCH(S1126,Sheet4!H$2:H$57,0))))),1,0)</f>
        <v>1</v>
      </c>
    </row>
    <row r="1127" spans="1:26" x14ac:dyDescent="0.3">
      <c r="A1127">
        <v>2021</v>
      </c>
      <c r="B1127" t="str">
        <v>December</v>
      </c>
      <c r="C1127">
        <v>1</v>
      </c>
      <c r="D1127" t="b">
        <v>1</v>
      </c>
      <c r="E1127">
        <v>0</v>
      </c>
      <c r="F1127">
        <v>40223</v>
      </c>
      <c r="G1127">
        <v>21</v>
      </c>
      <c r="H1127">
        <v>0</v>
      </c>
      <c r="I1127">
        <v>6</v>
      </c>
      <c r="J1127">
        <v>2</v>
      </c>
      <c r="K1127">
        <v>0</v>
      </c>
      <c r="L1127">
        <v>21</v>
      </c>
      <c r="N1127">
        <v>2021</v>
      </c>
      <c r="O1127" t="s">
        <v>574</v>
      </c>
      <c r="P1127">
        <v>1</v>
      </c>
      <c r="Q1127" t="b">
        <v>1</v>
      </c>
      <c r="R1127">
        <v>0</v>
      </c>
      <c r="S1127">
        <v>40223</v>
      </c>
      <c r="T1127">
        <v>21</v>
      </c>
      <c r="U1127">
        <v>0</v>
      </c>
      <c r="V1127">
        <v>6</v>
      </c>
      <c r="W1127">
        <v>2</v>
      </c>
      <c r="X1127">
        <v>0</v>
      </c>
      <c r="Y1127">
        <v>21</v>
      </c>
      <c r="Z1127">
        <f>IF(OR(P1127=1,NOT(ISNA((MATCH(S1127,Sheet4!H$2:H$57,0))))),1,0)</f>
        <v>1</v>
      </c>
    </row>
    <row r="1128" spans="1:26" x14ac:dyDescent="0.3">
      <c r="A1128">
        <v>2021</v>
      </c>
      <c r="B1128" t="str">
        <v>December</v>
      </c>
      <c r="C1128">
        <v>1</v>
      </c>
      <c r="D1128" t="b">
        <v>1</v>
      </c>
      <c r="E1128">
        <v>0</v>
      </c>
      <c r="F1128">
        <v>40228</v>
      </c>
      <c r="G1128">
        <v>6</v>
      </c>
      <c r="H1128">
        <v>0</v>
      </c>
      <c r="I1128">
        <v>1</v>
      </c>
      <c r="J1128">
        <v>0</v>
      </c>
      <c r="K1128">
        <v>0</v>
      </c>
      <c r="L1128">
        <v>6</v>
      </c>
      <c r="N1128">
        <v>2021</v>
      </c>
      <c r="O1128" t="s">
        <v>574</v>
      </c>
      <c r="P1128">
        <v>1</v>
      </c>
      <c r="Q1128" t="b">
        <v>1</v>
      </c>
      <c r="R1128">
        <v>0</v>
      </c>
      <c r="S1128">
        <v>40228</v>
      </c>
      <c r="T1128">
        <v>6</v>
      </c>
      <c r="U1128">
        <v>0</v>
      </c>
      <c r="V1128">
        <v>1</v>
      </c>
      <c r="W1128">
        <v>0</v>
      </c>
      <c r="X1128">
        <v>0</v>
      </c>
      <c r="Y1128">
        <v>6</v>
      </c>
      <c r="Z1128">
        <f>IF(OR(P1128=1,NOT(ISNA((MATCH(S1128,Sheet4!H$2:H$57,0))))),1,0)</f>
        <v>1</v>
      </c>
    </row>
    <row r="1129" spans="1:26" x14ac:dyDescent="0.3">
      <c r="A1129">
        <v>2021</v>
      </c>
      <c r="B1129" t="str">
        <v>December</v>
      </c>
      <c r="C1129">
        <v>1</v>
      </c>
      <c r="D1129" t="b">
        <v>1</v>
      </c>
      <c r="E1129">
        <v>0</v>
      </c>
      <c r="F1129">
        <v>40229</v>
      </c>
      <c r="G1129">
        <v>25</v>
      </c>
      <c r="H1129">
        <v>0</v>
      </c>
      <c r="I1129">
        <v>11</v>
      </c>
      <c r="J1129">
        <v>7</v>
      </c>
      <c r="K1129">
        <v>0</v>
      </c>
      <c r="L1129">
        <v>25</v>
      </c>
      <c r="N1129">
        <v>2021</v>
      </c>
      <c r="O1129" t="s">
        <v>574</v>
      </c>
      <c r="P1129">
        <v>1</v>
      </c>
      <c r="Q1129" t="b">
        <v>1</v>
      </c>
      <c r="R1129">
        <v>0</v>
      </c>
      <c r="S1129">
        <v>40229</v>
      </c>
      <c r="T1129">
        <v>25</v>
      </c>
      <c r="U1129">
        <v>0</v>
      </c>
      <c r="V1129">
        <v>11</v>
      </c>
      <c r="W1129">
        <v>7</v>
      </c>
      <c r="X1129">
        <v>0</v>
      </c>
      <c r="Y1129">
        <v>25</v>
      </c>
      <c r="Z1129">
        <f>IF(OR(P1129=1,NOT(ISNA((MATCH(S1129,Sheet4!H$2:H$57,0))))),1,0)</f>
        <v>1</v>
      </c>
    </row>
    <row r="1130" spans="1:26" x14ac:dyDescent="0.3">
      <c r="A1130">
        <v>2021</v>
      </c>
      <c r="B1130" t="str">
        <v>December</v>
      </c>
      <c r="C1130">
        <v>1</v>
      </c>
      <c r="D1130" t="b">
        <v>1</v>
      </c>
      <c r="E1130">
        <v>0</v>
      </c>
      <c r="F1130">
        <v>40241</v>
      </c>
      <c r="G1130">
        <v>24</v>
      </c>
      <c r="H1130">
        <v>0</v>
      </c>
      <c r="I1130">
        <v>7</v>
      </c>
      <c r="J1130">
        <v>3</v>
      </c>
      <c r="K1130">
        <v>0</v>
      </c>
      <c r="L1130">
        <v>24</v>
      </c>
      <c r="N1130">
        <v>2021</v>
      </c>
      <c r="O1130" t="s">
        <v>574</v>
      </c>
      <c r="P1130">
        <v>1</v>
      </c>
      <c r="Q1130" t="b">
        <v>1</v>
      </c>
      <c r="R1130">
        <v>0</v>
      </c>
      <c r="S1130">
        <v>40241</v>
      </c>
      <c r="T1130">
        <v>24</v>
      </c>
      <c r="U1130">
        <v>0</v>
      </c>
      <c r="V1130">
        <v>7</v>
      </c>
      <c r="W1130">
        <v>3</v>
      </c>
      <c r="X1130">
        <v>0</v>
      </c>
      <c r="Y1130">
        <v>24</v>
      </c>
      <c r="Z1130">
        <f>IF(OR(P1130=1,NOT(ISNA((MATCH(S1130,Sheet4!H$2:H$57,0))))),1,0)</f>
        <v>1</v>
      </c>
    </row>
    <row r="1131" spans="1:26" x14ac:dyDescent="0.3">
      <c r="A1131">
        <v>2021</v>
      </c>
      <c r="B1131" t="str">
        <v>December</v>
      </c>
      <c r="C1131">
        <v>1</v>
      </c>
      <c r="D1131" t="b">
        <v>1</v>
      </c>
      <c r="E1131">
        <v>0</v>
      </c>
      <c r="F1131">
        <v>40242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2</v>
      </c>
      <c r="N1131">
        <v>2021</v>
      </c>
      <c r="O1131" t="s">
        <v>574</v>
      </c>
      <c r="P1131">
        <v>1</v>
      </c>
      <c r="Q1131" t="b">
        <v>1</v>
      </c>
      <c r="R1131">
        <v>0</v>
      </c>
      <c r="S1131">
        <v>40242</v>
      </c>
      <c r="T1131">
        <v>2</v>
      </c>
      <c r="U1131">
        <v>0</v>
      </c>
      <c r="V1131">
        <v>0</v>
      </c>
      <c r="W1131">
        <v>0</v>
      </c>
      <c r="X1131">
        <v>0</v>
      </c>
      <c r="Y1131">
        <v>2</v>
      </c>
      <c r="Z1131">
        <f>IF(OR(P1131=1,NOT(ISNA((MATCH(S1131,Sheet4!H$2:H$57,0))))),1,0)</f>
        <v>1</v>
      </c>
    </row>
    <row r="1132" spans="1:26" x14ac:dyDescent="0.3">
      <c r="A1132">
        <v>2021</v>
      </c>
      <c r="B1132" t="str">
        <v>December</v>
      </c>
      <c r="C1132">
        <v>1</v>
      </c>
      <c r="D1132" t="b">
        <v>1</v>
      </c>
      <c r="E1132">
        <v>0</v>
      </c>
      <c r="F1132">
        <v>40243</v>
      </c>
      <c r="G1132">
        <v>3</v>
      </c>
      <c r="H1132">
        <v>0</v>
      </c>
      <c r="I1132">
        <v>1</v>
      </c>
      <c r="J1132">
        <v>1</v>
      </c>
      <c r="K1132">
        <v>0</v>
      </c>
      <c r="L1132">
        <v>3</v>
      </c>
      <c r="N1132">
        <v>2021</v>
      </c>
      <c r="O1132" t="s">
        <v>574</v>
      </c>
      <c r="P1132">
        <v>1</v>
      </c>
      <c r="Q1132" t="b">
        <v>1</v>
      </c>
      <c r="R1132">
        <v>0</v>
      </c>
      <c r="S1132">
        <v>40243</v>
      </c>
      <c r="T1132">
        <v>3</v>
      </c>
      <c r="U1132">
        <v>0</v>
      </c>
      <c r="V1132">
        <v>1</v>
      </c>
      <c r="W1132">
        <v>1</v>
      </c>
      <c r="X1132">
        <v>0</v>
      </c>
      <c r="Y1132">
        <v>3</v>
      </c>
      <c r="Z1132">
        <f>IF(OR(P1132=1,NOT(ISNA((MATCH(S1132,Sheet4!H$2:H$57,0))))),1,0)</f>
        <v>1</v>
      </c>
    </row>
    <row r="1133" spans="1:26" x14ac:dyDescent="0.3">
      <c r="A1133">
        <v>2021</v>
      </c>
      <c r="B1133" t="str">
        <v>December</v>
      </c>
      <c r="C1133">
        <v>1</v>
      </c>
      <c r="D1133" t="b">
        <v>1</v>
      </c>
      <c r="E1133">
        <v>0</v>
      </c>
      <c r="F1133">
        <v>40245</v>
      </c>
      <c r="G1133">
        <v>5</v>
      </c>
      <c r="H1133">
        <v>0</v>
      </c>
      <c r="I1133">
        <v>1</v>
      </c>
      <c r="J1133">
        <v>0</v>
      </c>
      <c r="K1133">
        <v>0</v>
      </c>
      <c r="L1133">
        <v>5</v>
      </c>
      <c r="N1133">
        <v>2021</v>
      </c>
      <c r="O1133" t="s">
        <v>574</v>
      </c>
      <c r="P1133">
        <v>1</v>
      </c>
      <c r="Q1133" t="b">
        <v>1</v>
      </c>
      <c r="R1133">
        <v>0</v>
      </c>
      <c r="S1133">
        <v>40245</v>
      </c>
      <c r="T1133">
        <v>5</v>
      </c>
      <c r="U1133">
        <v>0</v>
      </c>
      <c r="V1133">
        <v>1</v>
      </c>
      <c r="W1133">
        <v>0</v>
      </c>
      <c r="X1133">
        <v>0</v>
      </c>
      <c r="Y1133">
        <v>5</v>
      </c>
      <c r="Z1133">
        <f>IF(OR(P1133=1,NOT(ISNA((MATCH(S1133,Sheet4!H$2:H$57,0))))),1,0)</f>
        <v>1</v>
      </c>
    </row>
    <row r="1134" spans="1:26" x14ac:dyDescent="0.3">
      <c r="A1134">
        <v>2021</v>
      </c>
      <c r="B1134" t="str">
        <v>December</v>
      </c>
      <c r="C1134">
        <v>1</v>
      </c>
      <c r="D1134" t="b">
        <v>1</v>
      </c>
      <c r="E1134">
        <v>0</v>
      </c>
      <c r="F1134">
        <v>40258</v>
      </c>
      <c r="G1134">
        <v>25</v>
      </c>
      <c r="H1134">
        <v>0</v>
      </c>
      <c r="I1134">
        <v>6</v>
      </c>
      <c r="J1134">
        <v>2</v>
      </c>
      <c r="K1134">
        <v>0</v>
      </c>
      <c r="L1134">
        <v>25</v>
      </c>
      <c r="N1134">
        <v>2021</v>
      </c>
      <c r="O1134" t="s">
        <v>574</v>
      </c>
      <c r="P1134">
        <v>1</v>
      </c>
      <c r="Q1134" t="b">
        <v>1</v>
      </c>
      <c r="R1134">
        <v>0</v>
      </c>
      <c r="S1134">
        <v>40258</v>
      </c>
      <c r="T1134">
        <v>25</v>
      </c>
      <c r="U1134">
        <v>0</v>
      </c>
      <c r="V1134">
        <v>6</v>
      </c>
      <c r="W1134">
        <v>2</v>
      </c>
      <c r="X1134">
        <v>0</v>
      </c>
      <c r="Y1134">
        <v>25</v>
      </c>
      <c r="Z1134">
        <f>IF(OR(P1134=1,NOT(ISNA((MATCH(S1134,Sheet4!H$2:H$57,0))))),1,0)</f>
        <v>1</v>
      </c>
    </row>
    <row r="1135" spans="1:26" x14ac:dyDescent="0.3">
      <c r="A1135">
        <v>2021</v>
      </c>
      <c r="B1135" t="str">
        <v>December</v>
      </c>
      <c r="C1135">
        <v>1</v>
      </c>
      <c r="D1135" t="b">
        <v>1</v>
      </c>
      <c r="E1135">
        <v>0</v>
      </c>
      <c r="F1135">
        <v>40272</v>
      </c>
      <c r="G1135">
        <v>23</v>
      </c>
      <c r="H1135">
        <v>0</v>
      </c>
      <c r="I1135">
        <v>14</v>
      </c>
      <c r="J1135">
        <v>7</v>
      </c>
      <c r="K1135">
        <v>0</v>
      </c>
      <c r="L1135">
        <v>23</v>
      </c>
      <c r="N1135">
        <v>2021</v>
      </c>
      <c r="O1135" t="s">
        <v>574</v>
      </c>
      <c r="P1135">
        <v>1</v>
      </c>
      <c r="Q1135" t="b">
        <v>1</v>
      </c>
      <c r="R1135">
        <v>0</v>
      </c>
      <c r="S1135">
        <v>40272</v>
      </c>
      <c r="T1135">
        <v>23</v>
      </c>
      <c r="U1135">
        <v>0</v>
      </c>
      <c r="V1135">
        <v>14</v>
      </c>
      <c r="W1135">
        <v>7</v>
      </c>
      <c r="X1135">
        <v>0</v>
      </c>
      <c r="Y1135">
        <v>23</v>
      </c>
      <c r="Z1135">
        <f>IF(OR(P1135=1,NOT(ISNA((MATCH(S1135,Sheet4!H$2:H$57,0))))),1,0)</f>
        <v>1</v>
      </c>
    </row>
    <row r="1136" spans="1:26" x14ac:dyDescent="0.3">
      <c r="A1136">
        <v>2021</v>
      </c>
      <c r="B1136" t="str">
        <v>December</v>
      </c>
      <c r="C1136">
        <v>1</v>
      </c>
      <c r="D1136" t="b">
        <v>1</v>
      </c>
      <c r="E1136">
        <v>0</v>
      </c>
      <c r="F1136">
        <v>40291</v>
      </c>
      <c r="G1136">
        <v>14</v>
      </c>
      <c r="H1136">
        <v>0</v>
      </c>
      <c r="I1136">
        <v>4</v>
      </c>
      <c r="J1136">
        <v>3</v>
      </c>
      <c r="K1136">
        <v>0</v>
      </c>
      <c r="L1136">
        <v>14</v>
      </c>
      <c r="N1136">
        <v>2021</v>
      </c>
      <c r="O1136" t="s">
        <v>574</v>
      </c>
      <c r="P1136">
        <v>1</v>
      </c>
      <c r="Q1136" t="b">
        <v>1</v>
      </c>
      <c r="R1136">
        <v>0</v>
      </c>
      <c r="S1136">
        <v>40291</v>
      </c>
      <c r="T1136">
        <v>14</v>
      </c>
      <c r="U1136">
        <v>0</v>
      </c>
      <c r="V1136">
        <v>4</v>
      </c>
      <c r="W1136">
        <v>3</v>
      </c>
      <c r="X1136">
        <v>0</v>
      </c>
      <c r="Y1136">
        <v>14</v>
      </c>
      <c r="Z1136">
        <f>IF(OR(P1136=1,NOT(ISNA((MATCH(S1136,Sheet4!H$2:H$57,0))))),1,0)</f>
        <v>1</v>
      </c>
    </row>
    <row r="1137" spans="1:26" x14ac:dyDescent="0.3">
      <c r="A1137">
        <v>2021</v>
      </c>
      <c r="B1137" t="str">
        <v>December</v>
      </c>
      <c r="C1137">
        <v>1</v>
      </c>
      <c r="D1137" t="b">
        <v>1</v>
      </c>
      <c r="E1137">
        <v>0</v>
      </c>
      <c r="F1137">
        <v>40299</v>
      </c>
      <c r="G1137">
        <v>30</v>
      </c>
      <c r="H1137">
        <v>0</v>
      </c>
      <c r="I1137">
        <v>10</v>
      </c>
      <c r="J1137">
        <v>7</v>
      </c>
      <c r="K1137">
        <v>0</v>
      </c>
      <c r="L1137">
        <v>30</v>
      </c>
      <c r="N1137">
        <v>2021</v>
      </c>
      <c r="O1137" t="s">
        <v>574</v>
      </c>
      <c r="P1137">
        <v>1</v>
      </c>
      <c r="Q1137" t="b">
        <v>1</v>
      </c>
      <c r="R1137">
        <v>0</v>
      </c>
      <c r="S1137">
        <v>40299</v>
      </c>
      <c r="T1137">
        <v>30</v>
      </c>
      <c r="U1137">
        <v>0</v>
      </c>
      <c r="V1137">
        <v>10</v>
      </c>
      <c r="W1137">
        <v>7</v>
      </c>
      <c r="X1137">
        <v>0</v>
      </c>
      <c r="Y1137">
        <v>30</v>
      </c>
      <c r="Z1137">
        <f>IF(OR(P1137=1,NOT(ISNA((MATCH(S1137,Sheet4!H$2:H$57,0))))),1,0)</f>
        <v>1</v>
      </c>
    </row>
    <row r="1138" spans="1:26" x14ac:dyDescent="0.3">
      <c r="A1138">
        <v>2021</v>
      </c>
      <c r="B1138" t="str">
        <v>December</v>
      </c>
      <c r="C1138">
        <v>0</v>
      </c>
      <c r="D1138" t="b">
        <v>1</v>
      </c>
      <c r="E1138">
        <v>0</v>
      </c>
      <c r="F1138">
        <v>40118</v>
      </c>
      <c r="G1138">
        <v>8</v>
      </c>
      <c r="H1138">
        <v>0</v>
      </c>
      <c r="I1138">
        <v>5</v>
      </c>
      <c r="J1138">
        <v>3</v>
      </c>
      <c r="K1138">
        <v>0</v>
      </c>
      <c r="L1138">
        <v>8</v>
      </c>
      <c r="N1138">
        <v>2021</v>
      </c>
      <c r="O1138" t="s">
        <v>574</v>
      </c>
      <c r="P1138">
        <v>0</v>
      </c>
      <c r="Q1138" t="b">
        <v>1</v>
      </c>
      <c r="R1138">
        <v>0</v>
      </c>
      <c r="S1138">
        <v>40118</v>
      </c>
      <c r="T1138">
        <v>8</v>
      </c>
      <c r="U1138">
        <v>0</v>
      </c>
      <c r="V1138">
        <v>5</v>
      </c>
      <c r="W1138">
        <v>3</v>
      </c>
      <c r="X1138">
        <v>0</v>
      </c>
      <c r="Y1138">
        <v>8</v>
      </c>
      <c r="Z1138">
        <f>IF(OR(P1138=1,NOT(ISNA((MATCH(S1138,Sheet4!H$2:H$57,0))))),1,0)</f>
        <v>1</v>
      </c>
    </row>
    <row r="1139" spans="1:26" x14ac:dyDescent="0.3">
      <c r="A1139">
        <v>2021</v>
      </c>
      <c r="B1139" t="str">
        <v>December</v>
      </c>
      <c r="C1139">
        <v>0</v>
      </c>
      <c r="D1139" t="b">
        <v>1</v>
      </c>
      <c r="E1139">
        <v>0</v>
      </c>
      <c r="F1139">
        <v>40065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N1139">
        <v>2021</v>
      </c>
      <c r="O1139" t="s">
        <v>574</v>
      </c>
      <c r="P1139">
        <v>0</v>
      </c>
      <c r="Q1139" t="b">
        <v>1</v>
      </c>
      <c r="R1139">
        <v>0</v>
      </c>
      <c r="S1139">
        <v>40065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f>IF(OR(P1139=1,NOT(ISNA((MATCH(S1139,Sheet4!H$2:H$57,0))))),1,0)</f>
        <v>0</v>
      </c>
    </row>
    <row r="1140" spans="1:26" x14ac:dyDescent="0.3">
      <c r="A1140">
        <v>2022</v>
      </c>
      <c r="B1140" t="str">
        <v>January</v>
      </c>
      <c r="C1140">
        <v>1</v>
      </c>
      <c r="D1140" t="b">
        <v>1</v>
      </c>
      <c r="E1140">
        <v>0</v>
      </c>
      <c r="F1140">
        <v>40202</v>
      </c>
      <c r="G1140">
        <v>34</v>
      </c>
      <c r="H1140">
        <v>0</v>
      </c>
      <c r="I1140">
        <v>14</v>
      </c>
      <c r="J1140">
        <v>10</v>
      </c>
      <c r="K1140">
        <v>0</v>
      </c>
      <c r="L1140">
        <v>0</v>
      </c>
      <c r="N1140">
        <v>2022</v>
      </c>
      <c r="O1140" t="s">
        <v>350</v>
      </c>
      <c r="P1140">
        <v>1</v>
      </c>
      <c r="Q1140" t="b">
        <v>1</v>
      </c>
      <c r="R1140">
        <v>0</v>
      </c>
      <c r="S1140">
        <v>40202</v>
      </c>
      <c r="T1140">
        <v>34</v>
      </c>
      <c r="U1140">
        <v>0</v>
      </c>
      <c r="V1140">
        <v>14</v>
      </c>
      <c r="W1140">
        <v>10</v>
      </c>
      <c r="X1140">
        <v>0</v>
      </c>
      <c r="Y1140">
        <v>0</v>
      </c>
      <c r="Z1140">
        <f>IF(OR(P1140=1,NOT(ISNA((MATCH(S1140,Sheet4!H$2:H$57,0))))),1,0)</f>
        <v>1</v>
      </c>
    </row>
    <row r="1141" spans="1:26" x14ac:dyDescent="0.3">
      <c r="A1141">
        <v>2022</v>
      </c>
      <c r="B1141" t="str">
        <v>January</v>
      </c>
      <c r="C1141">
        <v>1</v>
      </c>
      <c r="D1141" t="b">
        <v>1</v>
      </c>
      <c r="E1141">
        <v>0</v>
      </c>
      <c r="F1141">
        <v>40203</v>
      </c>
      <c r="G1141">
        <v>61</v>
      </c>
      <c r="H1141">
        <v>0</v>
      </c>
      <c r="I1141">
        <v>17</v>
      </c>
      <c r="J1141">
        <v>13</v>
      </c>
      <c r="K1141">
        <v>0</v>
      </c>
      <c r="L1141">
        <v>0</v>
      </c>
      <c r="N1141">
        <v>2022</v>
      </c>
      <c r="O1141" t="s">
        <v>350</v>
      </c>
      <c r="P1141">
        <v>1</v>
      </c>
      <c r="Q1141" t="b">
        <v>1</v>
      </c>
      <c r="R1141">
        <v>0</v>
      </c>
      <c r="S1141">
        <v>40203</v>
      </c>
      <c r="T1141">
        <v>61</v>
      </c>
      <c r="U1141">
        <v>0</v>
      </c>
      <c r="V1141">
        <v>17</v>
      </c>
      <c r="W1141">
        <v>13</v>
      </c>
      <c r="X1141">
        <v>0</v>
      </c>
      <c r="Y1141">
        <v>0</v>
      </c>
      <c r="Z1141">
        <f>IF(OR(P1141=1,NOT(ISNA((MATCH(S1141,Sheet4!H$2:H$57,0))))),1,0)</f>
        <v>1</v>
      </c>
    </row>
    <row r="1142" spans="1:26" x14ac:dyDescent="0.3">
      <c r="A1142">
        <v>2022</v>
      </c>
      <c r="B1142" t="str">
        <v>January</v>
      </c>
      <c r="C1142">
        <v>1</v>
      </c>
      <c r="D1142" t="b">
        <v>1</v>
      </c>
      <c r="E1142">
        <v>0</v>
      </c>
      <c r="F1142">
        <v>40204</v>
      </c>
      <c r="G1142">
        <v>23</v>
      </c>
      <c r="H1142">
        <v>0</v>
      </c>
      <c r="I1142">
        <v>4</v>
      </c>
      <c r="J1142">
        <v>3</v>
      </c>
      <c r="K1142">
        <v>0</v>
      </c>
      <c r="L1142">
        <v>0</v>
      </c>
      <c r="N1142">
        <v>2022</v>
      </c>
      <c r="O1142" t="s">
        <v>350</v>
      </c>
      <c r="P1142">
        <v>1</v>
      </c>
      <c r="Q1142" t="b">
        <v>1</v>
      </c>
      <c r="R1142">
        <v>0</v>
      </c>
      <c r="S1142">
        <v>40204</v>
      </c>
      <c r="T1142">
        <v>23</v>
      </c>
      <c r="U1142">
        <v>0</v>
      </c>
      <c r="V1142">
        <v>4</v>
      </c>
      <c r="W1142">
        <v>3</v>
      </c>
      <c r="X1142">
        <v>0</v>
      </c>
      <c r="Y1142">
        <v>0</v>
      </c>
      <c r="Z1142">
        <f>IF(OR(P1142=1,NOT(ISNA((MATCH(S1142,Sheet4!H$2:H$57,0))))),1,0)</f>
        <v>1</v>
      </c>
    </row>
    <row r="1143" spans="1:26" x14ac:dyDescent="0.3">
      <c r="A1143">
        <v>2022</v>
      </c>
      <c r="B1143" t="str">
        <v>January</v>
      </c>
      <c r="C1143">
        <v>1</v>
      </c>
      <c r="D1143" t="b">
        <v>1</v>
      </c>
      <c r="E1143">
        <v>0</v>
      </c>
      <c r="F1143">
        <v>40205</v>
      </c>
      <c r="G1143">
        <v>8</v>
      </c>
      <c r="H1143">
        <v>0</v>
      </c>
      <c r="I1143">
        <v>2</v>
      </c>
      <c r="J1143">
        <v>0</v>
      </c>
      <c r="K1143">
        <v>0</v>
      </c>
      <c r="L1143">
        <v>0</v>
      </c>
      <c r="N1143">
        <v>2022</v>
      </c>
      <c r="O1143" t="s">
        <v>350</v>
      </c>
      <c r="P1143">
        <v>1</v>
      </c>
      <c r="Q1143" t="b">
        <v>1</v>
      </c>
      <c r="R1143">
        <v>0</v>
      </c>
      <c r="S1143">
        <v>40205</v>
      </c>
      <c r="T1143">
        <v>8</v>
      </c>
      <c r="U1143">
        <v>0</v>
      </c>
      <c r="V1143">
        <v>2</v>
      </c>
      <c r="W1143">
        <v>0</v>
      </c>
      <c r="X1143">
        <v>0</v>
      </c>
      <c r="Y1143">
        <v>0</v>
      </c>
      <c r="Z1143">
        <f>IF(OR(P1143=1,NOT(ISNA((MATCH(S1143,Sheet4!H$2:H$57,0))))),1,0)</f>
        <v>1</v>
      </c>
    </row>
    <row r="1144" spans="1:26" x14ac:dyDescent="0.3">
      <c r="A1144">
        <v>2022</v>
      </c>
      <c r="B1144" t="str">
        <v>January</v>
      </c>
      <c r="C1144">
        <v>1</v>
      </c>
      <c r="D1144" t="b">
        <v>1</v>
      </c>
      <c r="E1144">
        <v>0</v>
      </c>
      <c r="F1144">
        <v>40206</v>
      </c>
      <c r="G1144">
        <v>30</v>
      </c>
      <c r="H1144">
        <v>0</v>
      </c>
      <c r="I1144">
        <v>10</v>
      </c>
      <c r="J1144">
        <v>5</v>
      </c>
      <c r="K1144">
        <v>0</v>
      </c>
      <c r="L1144">
        <v>0</v>
      </c>
      <c r="N1144">
        <v>2022</v>
      </c>
      <c r="O1144" t="s">
        <v>350</v>
      </c>
      <c r="P1144">
        <v>1</v>
      </c>
      <c r="Q1144" t="b">
        <v>1</v>
      </c>
      <c r="R1144">
        <v>0</v>
      </c>
      <c r="S1144">
        <v>40206</v>
      </c>
      <c r="T1144">
        <v>30</v>
      </c>
      <c r="U1144">
        <v>0</v>
      </c>
      <c r="V1144">
        <v>10</v>
      </c>
      <c r="W1144">
        <v>5</v>
      </c>
      <c r="X1144">
        <v>0</v>
      </c>
      <c r="Y1144">
        <v>0</v>
      </c>
      <c r="Z1144">
        <f>IF(OR(P1144=1,NOT(ISNA((MATCH(S1144,Sheet4!H$2:H$57,0))))),1,0)</f>
        <v>1</v>
      </c>
    </row>
    <row r="1145" spans="1:26" x14ac:dyDescent="0.3">
      <c r="A1145">
        <v>2022</v>
      </c>
      <c r="B1145" t="str">
        <v>January</v>
      </c>
      <c r="C1145">
        <v>1</v>
      </c>
      <c r="D1145" t="b">
        <v>1</v>
      </c>
      <c r="E1145">
        <v>0</v>
      </c>
      <c r="F1145">
        <v>40207</v>
      </c>
      <c r="G1145">
        <v>54</v>
      </c>
      <c r="H1145">
        <v>0</v>
      </c>
      <c r="I1145">
        <v>5</v>
      </c>
      <c r="J1145">
        <v>5</v>
      </c>
      <c r="K1145">
        <v>0</v>
      </c>
      <c r="L1145">
        <v>0</v>
      </c>
      <c r="N1145">
        <v>2022</v>
      </c>
      <c r="O1145" t="s">
        <v>350</v>
      </c>
      <c r="P1145">
        <v>1</v>
      </c>
      <c r="Q1145" t="b">
        <v>1</v>
      </c>
      <c r="R1145">
        <v>0</v>
      </c>
      <c r="S1145">
        <v>40207</v>
      </c>
      <c r="T1145">
        <v>54</v>
      </c>
      <c r="U1145">
        <v>0</v>
      </c>
      <c r="V1145">
        <v>5</v>
      </c>
      <c r="W1145">
        <v>5</v>
      </c>
      <c r="X1145">
        <v>0</v>
      </c>
      <c r="Y1145">
        <v>0</v>
      </c>
      <c r="Z1145">
        <f>IF(OR(P1145=1,NOT(ISNA((MATCH(S1145,Sheet4!H$2:H$57,0))))),1,0)</f>
        <v>1</v>
      </c>
    </row>
    <row r="1146" spans="1:26" x14ac:dyDescent="0.3">
      <c r="A1146">
        <v>2022</v>
      </c>
      <c r="B1146" t="str">
        <v>January</v>
      </c>
      <c r="C1146">
        <v>1</v>
      </c>
      <c r="D1146" t="b">
        <v>1</v>
      </c>
      <c r="E1146">
        <v>0</v>
      </c>
      <c r="F1146">
        <v>40208</v>
      </c>
      <c r="G1146">
        <v>50</v>
      </c>
      <c r="H1146">
        <v>0</v>
      </c>
      <c r="I1146">
        <v>12</v>
      </c>
      <c r="J1146">
        <v>10</v>
      </c>
      <c r="K1146">
        <v>0</v>
      </c>
      <c r="L1146">
        <v>0</v>
      </c>
      <c r="N1146">
        <v>2022</v>
      </c>
      <c r="O1146" t="s">
        <v>350</v>
      </c>
      <c r="P1146">
        <v>1</v>
      </c>
      <c r="Q1146" t="b">
        <v>1</v>
      </c>
      <c r="R1146">
        <v>0</v>
      </c>
      <c r="S1146">
        <v>40208</v>
      </c>
      <c r="T1146">
        <v>50</v>
      </c>
      <c r="U1146">
        <v>0</v>
      </c>
      <c r="V1146">
        <v>12</v>
      </c>
      <c r="W1146">
        <v>10</v>
      </c>
      <c r="X1146">
        <v>0</v>
      </c>
      <c r="Y1146">
        <v>0</v>
      </c>
      <c r="Z1146">
        <f>IF(OR(P1146=1,NOT(ISNA((MATCH(S1146,Sheet4!H$2:H$57,0))))),1,0)</f>
        <v>1</v>
      </c>
    </row>
    <row r="1147" spans="1:26" x14ac:dyDescent="0.3">
      <c r="A1147">
        <v>2022</v>
      </c>
      <c r="B1147" t="str">
        <v>January</v>
      </c>
      <c r="C1147">
        <v>1</v>
      </c>
      <c r="D1147" t="b">
        <v>1</v>
      </c>
      <c r="E1147">
        <v>0</v>
      </c>
      <c r="F1147">
        <v>40210</v>
      </c>
      <c r="G1147">
        <v>27</v>
      </c>
      <c r="H1147">
        <v>0</v>
      </c>
      <c r="I1147">
        <v>10</v>
      </c>
      <c r="J1147">
        <v>2</v>
      </c>
      <c r="K1147">
        <v>0</v>
      </c>
      <c r="L1147">
        <v>0</v>
      </c>
      <c r="N1147">
        <v>2022</v>
      </c>
      <c r="O1147" t="s">
        <v>350</v>
      </c>
      <c r="P1147">
        <v>1</v>
      </c>
      <c r="Q1147" t="b">
        <v>1</v>
      </c>
      <c r="R1147">
        <v>0</v>
      </c>
      <c r="S1147">
        <v>40210</v>
      </c>
      <c r="T1147">
        <v>27</v>
      </c>
      <c r="U1147">
        <v>0</v>
      </c>
      <c r="V1147">
        <v>10</v>
      </c>
      <c r="W1147">
        <v>2</v>
      </c>
      <c r="X1147">
        <v>0</v>
      </c>
      <c r="Y1147">
        <v>0</v>
      </c>
      <c r="Z1147">
        <f>IF(OR(P1147=1,NOT(ISNA((MATCH(S1147,Sheet4!H$2:H$57,0))))),1,0)</f>
        <v>1</v>
      </c>
    </row>
    <row r="1148" spans="1:26" x14ac:dyDescent="0.3">
      <c r="A1148">
        <v>2022</v>
      </c>
      <c r="B1148" t="str">
        <v>January</v>
      </c>
      <c r="C1148">
        <v>1</v>
      </c>
      <c r="D1148" t="b">
        <v>1</v>
      </c>
      <c r="E1148">
        <v>0</v>
      </c>
      <c r="F1148">
        <v>40211</v>
      </c>
      <c r="G1148">
        <v>60</v>
      </c>
      <c r="H1148">
        <v>0</v>
      </c>
      <c r="I1148">
        <v>13</v>
      </c>
      <c r="J1148">
        <v>5</v>
      </c>
      <c r="K1148">
        <v>0</v>
      </c>
      <c r="L1148">
        <v>1</v>
      </c>
      <c r="N1148">
        <v>2022</v>
      </c>
      <c r="O1148" t="s">
        <v>350</v>
      </c>
      <c r="P1148">
        <v>1</v>
      </c>
      <c r="Q1148" t="b">
        <v>1</v>
      </c>
      <c r="R1148">
        <v>0</v>
      </c>
      <c r="S1148">
        <v>40211</v>
      </c>
      <c r="T1148">
        <v>60</v>
      </c>
      <c r="U1148">
        <v>0</v>
      </c>
      <c r="V1148">
        <v>13</v>
      </c>
      <c r="W1148">
        <v>5</v>
      </c>
      <c r="X1148">
        <v>0</v>
      </c>
      <c r="Y1148">
        <v>1</v>
      </c>
      <c r="Z1148">
        <f>IF(OR(P1148=1,NOT(ISNA((MATCH(S1148,Sheet4!H$2:H$57,0))))),1,0)</f>
        <v>1</v>
      </c>
    </row>
    <row r="1149" spans="1:26" x14ac:dyDescent="0.3">
      <c r="A1149">
        <v>2022</v>
      </c>
      <c r="B1149" t="str">
        <v>January</v>
      </c>
      <c r="C1149">
        <v>1</v>
      </c>
      <c r="D1149" t="b">
        <v>1</v>
      </c>
      <c r="E1149">
        <v>0</v>
      </c>
      <c r="F1149">
        <v>40212</v>
      </c>
      <c r="G1149">
        <v>38</v>
      </c>
      <c r="H1149">
        <v>0</v>
      </c>
      <c r="I1149">
        <v>9</v>
      </c>
      <c r="J1149">
        <v>6</v>
      </c>
      <c r="K1149">
        <v>0</v>
      </c>
      <c r="L1149">
        <v>0</v>
      </c>
      <c r="N1149">
        <v>2022</v>
      </c>
      <c r="O1149" t="s">
        <v>350</v>
      </c>
      <c r="P1149">
        <v>1</v>
      </c>
      <c r="Q1149" t="b">
        <v>1</v>
      </c>
      <c r="R1149">
        <v>0</v>
      </c>
      <c r="S1149">
        <v>40212</v>
      </c>
      <c r="T1149">
        <v>38</v>
      </c>
      <c r="U1149">
        <v>0</v>
      </c>
      <c r="V1149">
        <v>9</v>
      </c>
      <c r="W1149">
        <v>6</v>
      </c>
      <c r="X1149">
        <v>0</v>
      </c>
      <c r="Y1149">
        <v>0</v>
      </c>
      <c r="Z1149">
        <f>IF(OR(P1149=1,NOT(ISNA((MATCH(S1149,Sheet4!H$2:H$57,0))))),1,0)</f>
        <v>1</v>
      </c>
    </row>
    <row r="1150" spans="1:26" x14ac:dyDescent="0.3">
      <c r="A1150">
        <v>2022</v>
      </c>
      <c r="B1150" t="str">
        <v>January</v>
      </c>
      <c r="C1150">
        <v>1</v>
      </c>
      <c r="D1150" t="b">
        <v>1</v>
      </c>
      <c r="E1150">
        <v>0</v>
      </c>
      <c r="F1150">
        <v>40213</v>
      </c>
      <c r="G1150">
        <v>64</v>
      </c>
      <c r="H1150">
        <v>0</v>
      </c>
      <c r="I1150">
        <v>11</v>
      </c>
      <c r="J1150">
        <v>7</v>
      </c>
      <c r="K1150">
        <v>0</v>
      </c>
      <c r="L1150">
        <v>0</v>
      </c>
      <c r="N1150">
        <v>2022</v>
      </c>
      <c r="O1150" t="s">
        <v>350</v>
      </c>
      <c r="P1150">
        <v>1</v>
      </c>
      <c r="Q1150" t="b">
        <v>1</v>
      </c>
      <c r="R1150">
        <v>0</v>
      </c>
      <c r="S1150">
        <v>40213</v>
      </c>
      <c r="T1150">
        <v>64</v>
      </c>
      <c r="U1150">
        <v>0</v>
      </c>
      <c r="V1150">
        <v>11</v>
      </c>
      <c r="W1150">
        <v>7</v>
      </c>
      <c r="X1150">
        <v>0</v>
      </c>
      <c r="Y1150">
        <v>0</v>
      </c>
      <c r="Z1150">
        <f>IF(OR(P1150=1,NOT(ISNA((MATCH(S1150,Sheet4!H$2:H$57,0))))),1,0)</f>
        <v>1</v>
      </c>
    </row>
    <row r="1151" spans="1:26" x14ac:dyDescent="0.3">
      <c r="A1151">
        <v>2022</v>
      </c>
      <c r="B1151" t="str">
        <v>January</v>
      </c>
      <c r="C1151">
        <v>1</v>
      </c>
      <c r="D1151" t="b">
        <v>1</v>
      </c>
      <c r="E1151">
        <v>0</v>
      </c>
      <c r="F1151">
        <v>40214</v>
      </c>
      <c r="G1151">
        <v>147</v>
      </c>
      <c r="H1151">
        <v>0</v>
      </c>
      <c r="I1151">
        <v>28</v>
      </c>
      <c r="J1151">
        <v>15</v>
      </c>
      <c r="K1151">
        <v>0</v>
      </c>
      <c r="L1151">
        <v>0</v>
      </c>
      <c r="N1151">
        <v>2022</v>
      </c>
      <c r="O1151" t="s">
        <v>350</v>
      </c>
      <c r="P1151">
        <v>1</v>
      </c>
      <c r="Q1151" t="b">
        <v>1</v>
      </c>
      <c r="R1151">
        <v>0</v>
      </c>
      <c r="S1151">
        <v>40214</v>
      </c>
      <c r="T1151">
        <v>147</v>
      </c>
      <c r="U1151">
        <v>0</v>
      </c>
      <c r="V1151">
        <v>28</v>
      </c>
      <c r="W1151">
        <v>15</v>
      </c>
      <c r="X1151">
        <v>0</v>
      </c>
      <c r="Y1151">
        <v>0</v>
      </c>
      <c r="Z1151">
        <f>IF(OR(P1151=1,NOT(ISNA((MATCH(S1151,Sheet4!H$2:H$57,0))))),1,0)</f>
        <v>1</v>
      </c>
    </row>
    <row r="1152" spans="1:26" x14ac:dyDescent="0.3">
      <c r="A1152">
        <v>2022</v>
      </c>
      <c r="B1152" t="str">
        <v>January</v>
      </c>
      <c r="C1152">
        <v>1</v>
      </c>
      <c r="D1152" t="b">
        <v>1</v>
      </c>
      <c r="E1152">
        <v>0</v>
      </c>
      <c r="F1152">
        <v>40215</v>
      </c>
      <c r="G1152">
        <v>46</v>
      </c>
      <c r="H1152">
        <v>0</v>
      </c>
      <c r="I1152">
        <v>13</v>
      </c>
      <c r="J1152">
        <v>13</v>
      </c>
      <c r="K1152">
        <v>0</v>
      </c>
      <c r="L1152">
        <v>0</v>
      </c>
      <c r="N1152">
        <v>2022</v>
      </c>
      <c r="O1152" t="s">
        <v>350</v>
      </c>
      <c r="P1152">
        <v>1</v>
      </c>
      <c r="Q1152" t="b">
        <v>1</v>
      </c>
      <c r="R1152">
        <v>0</v>
      </c>
      <c r="S1152">
        <v>40215</v>
      </c>
      <c r="T1152">
        <v>46</v>
      </c>
      <c r="U1152">
        <v>0</v>
      </c>
      <c r="V1152">
        <v>13</v>
      </c>
      <c r="W1152">
        <v>13</v>
      </c>
      <c r="X1152">
        <v>0</v>
      </c>
      <c r="Y1152">
        <v>0</v>
      </c>
      <c r="Z1152">
        <f>IF(OR(P1152=1,NOT(ISNA((MATCH(S1152,Sheet4!H$2:H$57,0))))),1,0)</f>
        <v>1</v>
      </c>
    </row>
    <row r="1153" spans="1:26" x14ac:dyDescent="0.3">
      <c r="A1153">
        <v>2022</v>
      </c>
      <c r="B1153" t="str">
        <v>January</v>
      </c>
      <c r="C1153">
        <v>1</v>
      </c>
      <c r="D1153" t="b">
        <v>1</v>
      </c>
      <c r="E1153">
        <v>0</v>
      </c>
      <c r="F1153">
        <v>40216</v>
      </c>
      <c r="G1153">
        <v>76</v>
      </c>
      <c r="H1153">
        <v>0</v>
      </c>
      <c r="I1153">
        <v>17</v>
      </c>
      <c r="J1153">
        <v>8</v>
      </c>
      <c r="K1153">
        <v>0</v>
      </c>
      <c r="L1153">
        <v>0</v>
      </c>
      <c r="N1153">
        <v>2022</v>
      </c>
      <c r="O1153" t="s">
        <v>350</v>
      </c>
      <c r="P1153">
        <v>1</v>
      </c>
      <c r="Q1153" t="b">
        <v>1</v>
      </c>
      <c r="R1153">
        <v>0</v>
      </c>
      <c r="S1153">
        <v>40216</v>
      </c>
      <c r="T1153">
        <v>76</v>
      </c>
      <c r="U1153">
        <v>0</v>
      </c>
      <c r="V1153">
        <v>17</v>
      </c>
      <c r="W1153">
        <v>8</v>
      </c>
      <c r="X1153">
        <v>0</v>
      </c>
      <c r="Y1153">
        <v>0</v>
      </c>
      <c r="Z1153">
        <f>IF(OR(P1153=1,NOT(ISNA((MATCH(S1153,Sheet4!H$2:H$57,0))))),1,0)</f>
        <v>1</v>
      </c>
    </row>
    <row r="1154" spans="1:26" x14ac:dyDescent="0.3">
      <c r="A1154">
        <v>2022</v>
      </c>
      <c r="B1154" t="str">
        <v>January</v>
      </c>
      <c r="C1154">
        <v>1</v>
      </c>
      <c r="D1154" t="b">
        <v>1</v>
      </c>
      <c r="E1154">
        <v>0</v>
      </c>
      <c r="F1154">
        <v>40217</v>
      </c>
      <c r="G1154">
        <v>9</v>
      </c>
      <c r="H1154">
        <v>0</v>
      </c>
      <c r="I1154">
        <v>4</v>
      </c>
      <c r="J1154">
        <v>2</v>
      </c>
      <c r="K1154">
        <v>0</v>
      </c>
      <c r="L1154">
        <v>0</v>
      </c>
      <c r="N1154">
        <v>2022</v>
      </c>
      <c r="O1154" t="s">
        <v>350</v>
      </c>
      <c r="P1154">
        <v>1</v>
      </c>
      <c r="Q1154" t="b">
        <v>1</v>
      </c>
      <c r="R1154">
        <v>0</v>
      </c>
      <c r="S1154">
        <v>40217</v>
      </c>
      <c r="T1154">
        <v>9</v>
      </c>
      <c r="U1154">
        <v>0</v>
      </c>
      <c r="V1154">
        <v>4</v>
      </c>
      <c r="W1154">
        <v>2</v>
      </c>
      <c r="X1154">
        <v>0</v>
      </c>
      <c r="Y1154">
        <v>0</v>
      </c>
      <c r="Z1154">
        <f>IF(OR(P1154=1,NOT(ISNA((MATCH(S1154,Sheet4!H$2:H$57,0))))),1,0)</f>
        <v>1</v>
      </c>
    </row>
    <row r="1155" spans="1:26" x14ac:dyDescent="0.3">
      <c r="A1155">
        <v>2022</v>
      </c>
      <c r="B1155" t="str">
        <v>January</v>
      </c>
      <c r="C1155">
        <v>1</v>
      </c>
      <c r="D1155" t="b">
        <v>1</v>
      </c>
      <c r="E1155">
        <v>0</v>
      </c>
      <c r="F1155">
        <v>40218</v>
      </c>
      <c r="G1155">
        <v>96</v>
      </c>
      <c r="H1155">
        <v>0</v>
      </c>
      <c r="I1155">
        <v>20</v>
      </c>
      <c r="J1155">
        <v>8</v>
      </c>
      <c r="K1155">
        <v>0</v>
      </c>
      <c r="L1155">
        <v>0</v>
      </c>
      <c r="N1155">
        <v>2022</v>
      </c>
      <c r="O1155" t="s">
        <v>350</v>
      </c>
      <c r="P1155">
        <v>1</v>
      </c>
      <c r="Q1155" t="b">
        <v>1</v>
      </c>
      <c r="R1155">
        <v>0</v>
      </c>
      <c r="S1155">
        <v>40218</v>
      </c>
      <c r="T1155">
        <v>96</v>
      </c>
      <c r="U1155">
        <v>0</v>
      </c>
      <c r="V1155">
        <v>20</v>
      </c>
      <c r="W1155">
        <v>8</v>
      </c>
      <c r="X1155">
        <v>0</v>
      </c>
      <c r="Y1155">
        <v>0</v>
      </c>
      <c r="Z1155">
        <f>IF(OR(P1155=1,NOT(ISNA((MATCH(S1155,Sheet4!H$2:H$57,0))))),1,0)</f>
        <v>1</v>
      </c>
    </row>
    <row r="1156" spans="1:26" x14ac:dyDescent="0.3">
      <c r="A1156">
        <v>2022</v>
      </c>
      <c r="B1156" t="str">
        <v>January</v>
      </c>
      <c r="C1156">
        <v>1</v>
      </c>
      <c r="D1156" t="b">
        <v>1</v>
      </c>
      <c r="E1156">
        <v>0</v>
      </c>
      <c r="F1156">
        <v>40219</v>
      </c>
      <c r="G1156">
        <v>100</v>
      </c>
      <c r="H1156">
        <v>0</v>
      </c>
      <c r="I1156">
        <v>18</v>
      </c>
      <c r="J1156">
        <v>9</v>
      </c>
      <c r="K1156">
        <v>0</v>
      </c>
      <c r="L1156">
        <v>0</v>
      </c>
      <c r="N1156">
        <v>2022</v>
      </c>
      <c r="O1156" t="s">
        <v>350</v>
      </c>
      <c r="P1156">
        <v>1</v>
      </c>
      <c r="Q1156" t="b">
        <v>1</v>
      </c>
      <c r="R1156">
        <v>0</v>
      </c>
      <c r="S1156">
        <v>40219</v>
      </c>
      <c r="T1156">
        <v>100</v>
      </c>
      <c r="U1156">
        <v>0</v>
      </c>
      <c r="V1156">
        <v>18</v>
      </c>
      <c r="W1156">
        <v>9</v>
      </c>
      <c r="X1156">
        <v>0</v>
      </c>
      <c r="Y1156">
        <v>0</v>
      </c>
      <c r="Z1156">
        <f>IF(OR(P1156=1,NOT(ISNA((MATCH(S1156,Sheet4!H$2:H$57,0))))),1,0)</f>
        <v>1</v>
      </c>
    </row>
    <row r="1157" spans="1:26" x14ac:dyDescent="0.3">
      <c r="A1157">
        <v>2022</v>
      </c>
      <c r="B1157" t="str">
        <v>January</v>
      </c>
      <c r="C1157">
        <v>1</v>
      </c>
      <c r="D1157" t="b">
        <v>1</v>
      </c>
      <c r="E1157">
        <v>0</v>
      </c>
      <c r="F1157">
        <v>40220</v>
      </c>
      <c r="G1157">
        <v>38</v>
      </c>
      <c r="H1157">
        <v>0</v>
      </c>
      <c r="I1157">
        <v>6</v>
      </c>
      <c r="J1157">
        <v>2</v>
      </c>
      <c r="K1157">
        <v>0</v>
      </c>
      <c r="L1157">
        <v>0</v>
      </c>
      <c r="N1157">
        <v>2022</v>
      </c>
      <c r="O1157" t="s">
        <v>350</v>
      </c>
      <c r="P1157">
        <v>1</v>
      </c>
      <c r="Q1157" t="b">
        <v>1</v>
      </c>
      <c r="R1157">
        <v>0</v>
      </c>
      <c r="S1157">
        <v>40220</v>
      </c>
      <c r="T1157">
        <v>38</v>
      </c>
      <c r="U1157">
        <v>0</v>
      </c>
      <c r="V1157">
        <v>6</v>
      </c>
      <c r="W1157">
        <v>2</v>
      </c>
      <c r="X1157">
        <v>0</v>
      </c>
      <c r="Y1157">
        <v>0</v>
      </c>
      <c r="Z1157">
        <f>IF(OR(P1157=1,NOT(ISNA((MATCH(S1157,Sheet4!H$2:H$57,0))))),1,0)</f>
        <v>1</v>
      </c>
    </row>
    <row r="1158" spans="1:26" x14ac:dyDescent="0.3">
      <c r="A1158">
        <v>2022</v>
      </c>
      <c r="B1158" t="str">
        <v>January</v>
      </c>
      <c r="C1158">
        <v>1</v>
      </c>
      <c r="D1158" t="b">
        <v>1</v>
      </c>
      <c r="E1158">
        <v>0</v>
      </c>
      <c r="F1158">
        <v>40222</v>
      </c>
      <c r="G1158">
        <v>41</v>
      </c>
      <c r="H1158">
        <v>0</v>
      </c>
      <c r="I1158">
        <v>4</v>
      </c>
      <c r="J1158">
        <v>3</v>
      </c>
      <c r="K1158">
        <v>0</v>
      </c>
      <c r="L1158">
        <v>0</v>
      </c>
      <c r="N1158">
        <v>2022</v>
      </c>
      <c r="O1158" t="s">
        <v>350</v>
      </c>
      <c r="P1158">
        <v>1</v>
      </c>
      <c r="Q1158" t="b">
        <v>1</v>
      </c>
      <c r="R1158">
        <v>0</v>
      </c>
      <c r="S1158">
        <v>40222</v>
      </c>
      <c r="T1158">
        <v>41</v>
      </c>
      <c r="U1158">
        <v>0</v>
      </c>
      <c r="V1158">
        <v>4</v>
      </c>
      <c r="W1158">
        <v>3</v>
      </c>
      <c r="X1158">
        <v>0</v>
      </c>
      <c r="Y1158">
        <v>0</v>
      </c>
      <c r="Z1158">
        <f>IF(OR(P1158=1,NOT(ISNA((MATCH(S1158,Sheet4!H$2:H$57,0))))),1,0)</f>
        <v>1</v>
      </c>
    </row>
    <row r="1159" spans="1:26" x14ac:dyDescent="0.3">
      <c r="A1159">
        <v>2022</v>
      </c>
      <c r="B1159" t="str">
        <v>January</v>
      </c>
      <c r="C1159">
        <v>1</v>
      </c>
      <c r="D1159" t="b">
        <v>1</v>
      </c>
      <c r="E1159">
        <v>0</v>
      </c>
      <c r="F1159">
        <v>40223</v>
      </c>
      <c r="G1159">
        <v>19</v>
      </c>
      <c r="H1159">
        <v>0</v>
      </c>
      <c r="I1159">
        <v>3</v>
      </c>
      <c r="J1159">
        <v>1</v>
      </c>
      <c r="K1159">
        <v>0</v>
      </c>
      <c r="L1159">
        <v>0</v>
      </c>
      <c r="N1159">
        <v>2022</v>
      </c>
      <c r="O1159" t="s">
        <v>350</v>
      </c>
      <c r="P1159">
        <v>1</v>
      </c>
      <c r="Q1159" t="b">
        <v>1</v>
      </c>
      <c r="R1159">
        <v>0</v>
      </c>
      <c r="S1159">
        <v>40223</v>
      </c>
      <c r="T1159">
        <v>19</v>
      </c>
      <c r="U1159">
        <v>0</v>
      </c>
      <c r="V1159">
        <v>3</v>
      </c>
      <c r="W1159">
        <v>1</v>
      </c>
      <c r="X1159">
        <v>0</v>
      </c>
      <c r="Y1159">
        <v>0</v>
      </c>
      <c r="Z1159">
        <f>IF(OR(P1159=1,NOT(ISNA((MATCH(S1159,Sheet4!H$2:H$57,0))))),1,0)</f>
        <v>1</v>
      </c>
    </row>
    <row r="1160" spans="1:26" x14ac:dyDescent="0.3">
      <c r="A1160">
        <v>2022</v>
      </c>
      <c r="B1160" t="str">
        <v>January</v>
      </c>
      <c r="C1160">
        <v>1</v>
      </c>
      <c r="D1160" t="b">
        <v>1</v>
      </c>
      <c r="E1160">
        <v>0</v>
      </c>
      <c r="F1160">
        <v>40228</v>
      </c>
      <c r="G1160">
        <v>12</v>
      </c>
      <c r="H1160">
        <v>0</v>
      </c>
      <c r="I1160">
        <v>1</v>
      </c>
      <c r="J1160">
        <v>1</v>
      </c>
      <c r="K1160">
        <v>0</v>
      </c>
      <c r="L1160">
        <v>0</v>
      </c>
      <c r="N1160">
        <v>2022</v>
      </c>
      <c r="O1160" t="s">
        <v>350</v>
      </c>
      <c r="P1160">
        <v>1</v>
      </c>
      <c r="Q1160" t="b">
        <v>1</v>
      </c>
      <c r="R1160">
        <v>0</v>
      </c>
      <c r="S1160">
        <v>40228</v>
      </c>
      <c r="T1160">
        <v>12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f>IF(OR(P1160=1,NOT(ISNA((MATCH(S1160,Sheet4!H$2:H$57,0))))),1,0)</f>
        <v>1</v>
      </c>
    </row>
    <row r="1161" spans="1:26" x14ac:dyDescent="0.3">
      <c r="A1161">
        <v>2022</v>
      </c>
      <c r="B1161" t="str">
        <v>January</v>
      </c>
      <c r="C1161">
        <v>1</v>
      </c>
      <c r="D1161" t="b">
        <v>1</v>
      </c>
      <c r="E1161">
        <v>0</v>
      </c>
      <c r="F1161">
        <v>40229</v>
      </c>
      <c r="G1161">
        <v>44</v>
      </c>
      <c r="H1161">
        <v>0</v>
      </c>
      <c r="I1161">
        <v>11</v>
      </c>
      <c r="J1161">
        <v>3</v>
      </c>
      <c r="K1161">
        <v>0</v>
      </c>
      <c r="L1161">
        <v>1</v>
      </c>
      <c r="N1161">
        <v>2022</v>
      </c>
      <c r="O1161" t="s">
        <v>350</v>
      </c>
      <c r="P1161">
        <v>1</v>
      </c>
      <c r="Q1161" t="b">
        <v>1</v>
      </c>
      <c r="R1161">
        <v>0</v>
      </c>
      <c r="S1161">
        <v>40229</v>
      </c>
      <c r="T1161">
        <v>44</v>
      </c>
      <c r="U1161">
        <v>0</v>
      </c>
      <c r="V1161">
        <v>11</v>
      </c>
      <c r="W1161">
        <v>3</v>
      </c>
      <c r="X1161">
        <v>0</v>
      </c>
      <c r="Y1161">
        <v>1</v>
      </c>
      <c r="Z1161">
        <f>IF(OR(P1161=1,NOT(ISNA((MATCH(S1161,Sheet4!H$2:H$57,0))))),1,0)</f>
        <v>1</v>
      </c>
    </row>
    <row r="1162" spans="1:26" x14ac:dyDescent="0.3">
      <c r="A1162">
        <v>2022</v>
      </c>
      <c r="B1162" t="str">
        <v>January</v>
      </c>
      <c r="C1162">
        <v>1</v>
      </c>
      <c r="D1162" t="b">
        <v>1</v>
      </c>
      <c r="E1162">
        <v>0</v>
      </c>
      <c r="F1162">
        <v>40241</v>
      </c>
      <c r="G1162">
        <v>25</v>
      </c>
      <c r="H1162">
        <v>0</v>
      </c>
      <c r="I1162">
        <v>6</v>
      </c>
      <c r="J1162">
        <v>4</v>
      </c>
      <c r="K1162">
        <v>0</v>
      </c>
      <c r="L1162">
        <v>1</v>
      </c>
      <c r="N1162">
        <v>2022</v>
      </c>
      <c r="O1162" t="s">
        <v>350</v>
      </c>
      <c r="P1162">
        <v>1</v>
      </c>
      <c r="Q1162" t="b">
        <v>1</v>
      </c>
      <c r="R1162">
        <v>0</v>
      </c>
      <c r="S1162">
        <v>40241</v>
      </c>
      <c r="T1162">
        <v>25</v>
      </c>
      <c r="U1162">
        <v>0</v>
      </c>
      <c r="V1162">
        <v>6</v>
      </c>
      <c r="W1162">
        <v>4</v>
      </c>
      <c r="X1162">
        <v>0</v>
      </c>
      <c r="Y1162">
        <v>1</v>
      </c>
      <c r="Z1162">
        <f>IF(OR(P1162=1,NOT(ISNA((MATCH(S1162,Sheet4!H$2:H$57,0))))),1,0)</f>
        <v>1</v>
      </c>
    </row>
    <row r="1163" spans="1:26" x14ac:dyDescent="0.3">
      <c r="A1163">
        <v>2022</v>
      </c>
      <c r="B1163" t="str">
        <v>January</v>
      </c>
      <c r="C1163">
        <v>1</v>
      </c>
      <c r="D1163" t="b">
        <v>1</v>
      </c>
      <c r="E1163">
        <v>0</v>
      </c>
      <c r="F1163">
        <v>40242</v>
      </c>
      <c r="G1163">
        <v>19</v>
      </c>
      <c r="H1163">
        <v>0</v>
      </c>
      <c r="I1163">
        <v>5</v>
      </c>
      <c r="J1163">
        <v>3</v>
      </c>
      <c r="K1163">
        <v>0</v>
      </c>
      <c r="L1163">
        <v>0</v>
      </c>
      <c r="N1163">
        <v>2022</v>
      </c>
      <c r="O1163" t="s">
        <v>350</v>
      </c>
      <c r="P1163">
        <v>1</v>
      </c>
      <c r="Q1163" t="b">
        <v>1</v>
      </c>
      <c r="R1163">
        <v>0</v>
      </c>
      <c r="S1163">
        <v>40242</v>
      </c>
      <c r="T1163">
        <v>19</v>
      </c>
      <c r="U1163">
        <v>0</v>
      </c>
      <c r="V1163">
        <v>5</v>
      </c>
      <c r="W1163">
        <v>3</v>
      </c>
      <c r="X1163">
        <v>0</v>
      </c>
      <c r="Y1163">
        <v>0</v>
      </c>
      <c r="Z1163">
        <f>IF(OR(P1163=1,NOT(ISNA((MATCH(S1163,Sheet4!H$2:H$57,0))))),1,0)</f>
        <v>1</v>
      </c>
    </row>
    <row r="1164" spans="1:26" x14ac:dyDescent="0.3">
      <c r="A1164">
        <v>2022</v>
      </c>
      <c r="B1164" t="str">
        <v>January</v>
      </c>
      <c r="C1164">
        <v>1</v>
      </c>
      <c r="D1164" t="b">
        <v>1</v>
      </c>
      <c r="E1164">
        <v>0</v>
      </c>
      <c r="F1164">
        <v>40243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N1164">
        <v>2022</v>
      </c>
      <c r="O1164" t="s">
        <v>350</v>
      </c>
      <c r="P1164">
        <v>1</v>
      </c>
      <c r="Q1164" t="b">
        <v>1</v>
      </c>
      <c r="R1164">
        <v>0</v>
      </c>
      <c r="S1164">
        <v>40243</v>
      </c>
      <c r="T1164">
        <v>4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f>IF(OR(P1164=1,NOT(ISNA((MATCH(S1164,Sheet4!H$2:H$57,0))))),1,0)</f>
        <v>1</v>
      </c>
    </row>
    <row r="1165" spans="1:26" x14ac:dyDescent="0.3">
      <c r="A1165">
        <v>2022</v>
      </c>
      <c r="B1165" t="str">
        <v>January</v>
      </c>
      <c r="C1165">
        <v>1</v>
      </c>
      <c r="D1165" t="b">
        <v>1</v>
      </c>
      <c r="E1165">
        <v>0</v>
      </c>
      <c r="F1165">
        <v>40245</v>
      </c>
      <c r="G1165">
        <v>34</v>
      </c>
      <c r="H1165">
        <v>0</v>
      </c>
      <c r="I1165">
        <v>10</v>
      </c>
      <c r="J1165">
        <v>6</v>
      </c>
      <c r="K1165">
        <v>0</v>
      </c>
      <c r="L1165">
        <v>0</v>
      </c>
      <c r="N1165">
        <v>2022</v>
      </c>
      <c r="O1165" t="s">
        <v>350</v>
      </c>
      <c r="P1165">
        <v>1</v>
      </c>
      <c r="Q1165" t="b">
        <v>1</v>
      </c>
      <c r="R1165">
        <v>0</v>
      </c>
      <c r="S1165">
        <v>40245</v>
      </c>
      <c r="T1165">
        <v>34</v>
      </c>
      <c r="U1165">
        <v>0</v>
      </c>
      <c r="V1165">
        <v>10</v>
      </c>
      <c r="W1165">
        <v>6</v>
      </c>
      <c r="X1165">
        <v>0</v>
      </c>
      <c r="Y1165">
        <v>0</v>
      </c>
      <c r="Z1165">
        <f>IF(OR(P1165=1,NOT(ISNA((MATCH(S1165,Sheet4!H$2:H$57,0))))),1,0)</f>
        <v>1</v>
      </c>
    </row>
    <row r="1166" spans="1:26" x14ac:dyDescent="0.3">
      <c r="A1166">
        <v>2022</v>
      </c>
      <c r="B1166" t="str">
        <v>January</v>
      </c>
      <c r="C1166">
        <v>1</v>
      </c>
      <c r="D1166" t="b">
        <v>1</v>
      </c>
      <c r="E1166">
        <v>0</v>
      </c>
      <c r="F1166">
        <v>40258</v>
      </c>
      <c r="G1166">
        <v>43</v>
      </c>
      <c r="H1166">
        <v>0</v>
      </c>
      <c r="I1166">
        <v>11</v>
      </c>
      <c r="J1166">
        <v>5</v>
      </c>
      <c r="K1166">
        <v>0</v>
      </c>
      <c r="L1166">
        <v>0</v>
      </c>
      <c r="N1166">
        <v>2022</v>
      </c>
      <c r="O1166" t="s">
        <v>350</v>
      </c>
      <c r="P1166">
        <v>1</v>
      </c>
      <c r="Q1166" t="b">
        <v>1</v>
      </c>
      <c r="R1166">
        <v>0</v>
      </c>
      <c r="S1166">
        <v>40258</v>
      </c>
      <c r="T1166">
        <v>43</v>
      </c>
      <c r="U1166">
        <v>0</v>
      </c>
      <c r="V1166">
        <v>11</v>
      </c>
      <c r="W1166">
        <v>5</v>
      </c>
      <c r="X1166">
        <v>0</v>
      </c>
      <c r="Y1166">
        <v>0</v>
      </c>
      <c r="Z1166">
        <f>IF(OR(P1166=1,NOT(ISNA((MATCH(S1166,Sheet4!H$2:H$57,0))))),1,0)</f>
        <v>1</v>
      </c>
    </row>
    <row r="1167" spans="1:26" x14ac:dyDescent="0.3">
      <c r="A1167">
        <v>2022</v>
      </c>
      <c r="B1167" t="str">
        <v>January</v>
      </c>
      <c r="C1167">
        <v>1</v>
      </c>
      <c r="D1167" t="b">
        <v>1</v>
      </c>
      <c r="E1167">
        <v>0</v>
      </c>
      <c r="F1167">
        <v>40272</v>
      </c>
      <c r="G1167">
        <v>24</v>
      </c>
      <c r="H1167">
        <v>0</v>
      </c>
      <c r="I1167">
        <v>4</v>
      </c>
      <c r="J1167">
        <v>3</v>
      </c>
      <c r="K1167">
        <v>0</v>
      </c>
      <c r="L1167">
        <v>0</v>
      </c>
      <c r="N1167">
        <v>2022</v>
      </c>
      <c r="O1167" t="s">
        <v>350</v>
      </c>
      <c r="P1167">
        <v>1</v>
      </c>
      <c r="Q1167" t="b">
        <v>1</v>
      </c>
      <c r="R1167">
        <v>0</v>
      </c>
      <c r="S1167">
        <v>40272</v>
      </c>
      <c r="T1167">
        <v>24</v>
      </c>
      <c r="U1167">
        <v>0</v>
      </c>
      <c r="V1167">
        <v>4</v>
      </c>
      <c r="W1167">
        <v>3</v>
      </c>
      <c r="X1167">
        <v>0</v>
      </c>
      <c r="Y1167">
        <v>0</v>
      </c>
      <c r="Z1167">
        <f>IF(OR(P1167=1,NOT(ISNA((MATCH(S1167,Sheet4!H$2:H$57,0))))),1,0)</f>
        <v>1</v>
      </c>
    </row>
    <row r="1168" spans="1:26" x14ac:dyDescent="0.3">
      <c r="A1168">
        <v>2022</v>
      </c>
      <c r="B1168" t="str">
        <v>January</v>
      </c>
      <c r="C1168">
        <v>1</v>
      </c>
      <c r="D1168" t="b">
        <v>1</v>
      </c>
      <c r="E1168">
        <v>0</v>
      </c>
      <c r="F1168">
        <v>40291</v>
      </c>
      <c r="G1168">
        <v>24</v>
      </c>
      <c r="H1168">
        <v>0</v>
      </c>
      <c r="I1168">
        <v>6</v>
      </c>
      <c r="J1168">
        <v>5</v>
      </c>
      <c r="K1168">
        <v>0</v>
      </c>
      <c r="L1168">
        <v>0</v>
      </c>
      <c r="N1168">
        <v>2022</v>
      </c>
      <c r="O1168" t="s">
        <v>350</v>
      </c>
      <c r="P1168">
        <v>1</v>
      </c>
      <c r="Q1168" t="b">
        <v>1</v>
      </c>
      <c r="R1168">
        <v>0</v>
      </c>
      <c r="S1168">
        <v>40291</v>
      </c>
      <c r="T1168">
        <v>24</v>
      </c>
      <c r="U1168">
        <v>0</v>
      </c>
      <c r="V1168">
        <v>6</v>
      </c>
      <c r="W1168">
        <v>5</v>
      </c>
      <c r="X1168">
        <v>0</v>
      </c>
      <c r="Y1168">
        <v>0</v>
      </c>
      <c r="Z1168">
        <f>IF(OR(P1168=1,NOT(ISNA((MATCH(S1168,Sheet4!H$2:H$57,0))))),1,0)</f>
        <v>1</v>
      </c>
    </row>
    <row r="1169" spans="1:26" x14ac:dyDescent="0.3">
      <c r="A1169">
        <v>2022</v>
      </c>
      <c r="B1169" t="str">
        <v>January</v>
      </c>
      <c r="C1169">
        <v>1</v>
      </c>
      <c r="D1169" t="b">
        <v>1</v>
      </c>
      <c r="E1169">
        <v>0</v>
      </c>
      <c r="F1169">
        <v>40299</v>
      </c>
      <c r="G1169">
        <v>54</v>
      </c>
      <c r="H1169">
        <v>0</v>
      </c>
      <c r="I1169">
        <v>8</v>
      </c>
      <c r="J1169">
        <v>9</v>
      </c>
      <c r="K1169">
        <v>0</v>
      </c>
      <c r="L1169">
        <v>0</v>
      </c>
      <c r="N1169">
        <v>2022</v>
      </c>
      <c r="O1169" t="s">
        <v>350</v>
      </c>
      <c r="P1169">
        <v>1</v>
      </c>
      <c r="Q1169" t="b">
        <v>1</v>
      </c>
      <c r="R1169">
        <v>0</v>
      </c>
      <c r="S1169">
        <v>40299</v>
      </c>
      <c r="T1169">
        <v>54</v>
      </c>
      <c r="U1169">
        <v>0</v>
      </c>
      <c r="V1169">
        <v>8</v>
      </c>
      <c r="W1169">
        <v>9</v>
      </c>
      <c r="X1169">
        <v>0</v>
      </c>
      <c r="Y1169">
        <v>0</v>
      </c>
      <c r="Z1169">
        <f>IF(OR(P1169=1,NOT(ISNA((MATCH(S1169,Sheet4!H$2:H$57,0))))),1,0)</f>
        <v>1</v>
      </c>
    </row>
    <row r="1170" spans="1:26" x14ac:dyDescent="0.3">
      <c r="A1170">
        <v>2022</v>
      </c>
      <c r="B1170" t="str">
        <v>January</v>
      </c>
      <c r="C1170">
        <v>0</v>
      </c>
      <c r="D1170" t="b">
        <v>1</v>
      </c>
      <c r="E1170">
        <v>0</v>
      </c>
      <c r="F1170">
        <v>40118</v>
      </c>
      <c r="G1170">
        <v>17</v>
      </c>
      <c r="H1170">
        <v>0</v>
      </c>
      <c r="I1170">
        <v>1</v>
      </c>
      <c r="J1170">
        <v>0</v>
      </c>
      <c r="K1170">
        <v>0</v>
      </c>
      <c r="L1170">
        <v>0</v>
      </c>
      <c r="N1170">
        <v>2022</v>
      </c>
      <c r="O1170" t="s">
        <v>350</v>
      </c>
      <c r="P1170">
        <v>0</v>
      </c>
      <c r="Q1170" t="b">
        <v>1</v>
      </c>
      <c r="R1170">
        <v>0</v>
      </c>
      <c r="S1170">
        <v>40118</v>
      </c>
      <c r="T1170">
        <v>17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f>IF(OR(P1170=1,NOT(ISNA((MATCH(S1170,Sheet4!H$2:H$57,0))))),1,0)</f>
        <v>1</v>
      </c>
    </row>
    <row r="1171" spans="1:26" x14ac:dyDescent="0.3">
      <c r="A1171">
        <v>2022</v>
      </c>
      <c r="B1171" t="str">
        <v>January</v>
      </c>
      <c r="C1171">
        <v>0</v>
      </c>
      <c r="D1171" t="b">
        <v>1</v>
      </c>
      <c r="E1171">
        <v>0</v>
      </c>
      <c r="F1171">
        <v>40505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N1171">
        <v>2022</v>
      </c>
      <c r="O1171" t="s">
        <v>350</v>
      </c>
      <c r="P1171">
        <v>0</v>
      </c>
      <c r="Q1171" t="b">
        <v>1</v>
      </c>
      <c r="R1171">
        <v>0</v>
      </c>
      <c r="S1171">
        <v>40505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f>IF(OR(P1171=1,NOT(ISNA((MATCH(S1171,Sheet4!H$2:H$57,0))))),1,0)</f>
        <v>0</v>
      </c>
    </row>
    <row r="1172" spans="1:26" x14ac:dyDescent="0.3">
      <c r="A1172">
        <v>2022</v>
      </c>
      <c r="B1172" t="str">
        <v>February</v>
      </c>
      <c r="C1172">
        <v>1</v>
      </c>
      <c r="D1172" t="b">
        <v>1</v>
      </c>
      <c r="E1172">
        <v>0</v>
      </c>
      <c r="F1172">
        <v>40202</v>
      </c>
      <c r="G1172">
        <v>15</v>
      </c>
      <c r="H1172">
        <v>0</v>
      </c>
      <c r="I1172">
        <v>6</v>
      </c>
      <c r="J1172">
        <v>3</v>
      </c>
      <c r="K1172">
        <v>0</v>
      </c>
      <c r="L1172">
        <v>0</v>
      </c>
      <c r="N1172">
        <v>2022</v>
      </c>
      <c r="O1172" t="s">
        <v>571</v>
      </c>
      <c r="P1172">
        <v>1</v>
      </c>
      <c r="Q1172" t="b">
        <v>1</v>
      </c>
      <c r="R1172">
        <v>0</v>
      </c>
      <c r="S1172">
        <v>40202</v>
      </c>
      <c r="T1172">
        <v>15</v>
      </c>
      <c r="U1172">
        <v>0</v>
      </c>
      <c r="V1172">
        <v>6</v>
      </c>
      <c r="W1172">
        <v>3</v>
      </c>
      <c r="X1172">
        <v>0</v>
      </c>
      <c r="Y1172">
        <v>0</v>
      </c>
      <c r="Z1172">
        <f>IF(OR(P1172=1,NOT(ISNA((MATCH(S1172,Sheet4!H$2:H$57,0))))),1,0)</f>
        <v>1</v>
      </c>
    </row>
    <row r="1173" spans="1:26" x14ac:dyDescent="0.3">
      <c r="A1173">
        <v>2022</v>
      </c>
      <c r="B1173" t="str">
        <v>February</v>
      </c>
      <c r="C1173">
        <v>1</v>
      </c>
      <c r="D1173" t="b">
        <v>1</v>
      </c>
      <c r="E1173">
        <v>0</v>
      </c>
      <c r="F1173">
        <v>40203</v>
      </c>
      <c r="G1173">
        <v>47</v>
      </c>
      <c r="H1173">
        <v>0</v>
      </c>
      <c r="I1173">
        <v>9</v>
      </c>
      <c r="J1173">
        <v>6</v>
      </c>
      <c r="K1173">
        <v>0</v>
      </c>
      <c r="L1173">
        <v>0</v>
      </c>
      <c r="N1173">
        <v>2022</v>
      </c>
      <c r="O1173" t="s">
        <v>571</v>
      </c>
      <c r="P1173">
        <v>1</v>
      </c>
      <c r="Q1173" t="b">
        <v>1</v>
      </c>
      <c r="R1173">
        <v>0</v>
      </c>
      <c r="S1173">
        <v>40203</v>
      </c>
      <c r="T1173">
        <v>47</v>
      </c>
      <c r="U1173">
        <v>0</v>
      </c>
      <c r="V1173">
        <v>9</v>
      </c>
      <c r="W1173">
        <v>6</v>
      </c>
      <c r="X1173">
        <v>0</v>
      </c>
      <c r="Y1173">
        <v>0</v>
      </c>
      <c r="Z1173">
        <f>IF(OR(P1173=1,NOT(ISNA((MATCH(S1173,Sheet4!H$2:H$57,0))))),1,0)</f>
        <v>1</v>
      </c>
    </row>
    <row r="1174" spans="1:26" x14ac:dyDescent="0.3">
      <c r="A1174">
        <v>2022</v>
      </c>
      <c r="B1174" t="str">
        <v>February</v>
      </c>
      <c r="C1174">
        <v>1</v>
      </c>
      <c r="D1174" t="b">
        <v>1</v>
      </c>
      <c r="E1174">
        <v>0</v>
      </c>
      <c r="F1174">
        <v>40204</v>
      </c>
      <c r="G1174">
        <v>21</v>
      </c>
      <c r="H1174">
        <v>0</v>
      </c>
      <c r="I1174">
        <v>4</v>
      </c>
      <c r="J1174">
        <v>1</v>
      </c>
      <c r="K1174">
        <v>0</v>
      </c>
      <c r="L1174">
        <v>0</v>
      </c>
      <c r="N1174">
        <v>2022</v>
      </c>
      <c r="O1174" t="s">
        <v>571</v>
      </c>
      <c r="P1174">
        <v>1</v>
      </c>
      <c r="Q1174" t="b">
        <v>1</v>
      </c>
      <c r="R1174">
        <v>0</v>
      </c>
      <c r="S1174">
        <v>40204</v>
      </c>
      <c r="T1174">
        <v>21</v>
      </c>
      <c r="U1174">
        <v>0</v>
      </c>
      <c r="V1174">
        <v>4</v>
      </c>
      <c r="W1174">
        <v>1</v>
      </c>
      <c r="X1174">
        <v>0</v>
      </c>
      <c r="Y1174">
        <v>0</v>
      </c>
      <c r="Z1174">
        <f>IF(OR(P1174=1,NOT(ISNA((MATCH(S1174,Sheet4!H$2:H$57,0))))),1,0)</f>
        <v>1</v>
      </c>
    </row>
    <row r="1175" spans="1:26" x14ac:dyDescent="0.3">
      <c r="A1175">
        <v>2022</v>
      </c>
      <c r="B1175" t="str">
        <v>February</v>
      </c>
      <c r="C1175">
        <v>1</v>
      </c>
      <c r="D1175" t="b">
        <v>1</v>
      </c>
      <c r="E1175">
        <v>0</v>
      </c>
      <c r="F1175">
        <v>40205</v>
      </c>
      <c r="G1175">
        <v>6</v>
      </c>
      <c r="H1175">
        <v>0</v>
      </c>
      <c r="I1175">
        <v>2</v>
      </c>
      <c r="J1175">
        <v>1</v>
      </c>
      <c r="K1175">
        <v>0</v>
      </c>
      <c r="L1175">
        <v>0</v>
      </c>
      <c r="N1175">
        <v>2022</v>
      </c>
      <c r="O1175" t="s">
        <v>571</v>
      </c>
      <c r="P1175">
        <v>1</v>
      </c>
      <c r="Q1175" t="b">
        <v>1</v>
      </c>
      <c r="R1175">
        <v>0</v>
      </c>
      <c r="S1175">
        <v>40205</v>
      </c>
      <c r="T1175">
        <v>6</v>
      </c>
      <c r="U1175">
        <v>0</v>
      </c>
      <c r="V1175">
        <v>2</v>
      </c>
      <c r="W1175">
        <v>1</v>
      </c>
      <c r="X1175">
        <v>0</v>
      </c>
      <c r="Y1175">
        <v>0</v>
      </c>
      <c r="Z1175">
        <f>IF(OR(P1175=1,NOT(ISNA((MATCH(S1175,Sheet4!H$2:H$57,0))))),1,0)</f>
        <v>1</v>
      </c>
    </row>
    <row r="1176" spans="1:26" x14ac:dyDescent="0.3">
      <c r="A1176">
        <v>2022</v>
      </c>
      <c r="B1176" t="str">
        <v>February</v>
      </c>
      <c r="C1176">
        <v>1</v>
      </c>
      <c r="D1176" t="b">
        <v>1</v>
      </c>
      <c r="E1176">
        <v>0</v>
      </c>
      <c r="F1176">
        <v>40206</v>
      </c>
      <c r="G1176">
        <v>43</v>
      </c>
      <c r="H1176">
        <v>0</v>
      </c>
      <c r="I1176">
        <v>4</v>
      </c>
      <c r="J1176">
        <v>3</v>
      </c>
      <c r="K1176">
        <v>0</v>
      </c>
      <c r="L1176">
        <v>0</v>
      </c>
      <c r="N1176">
        <v>2022</v>
      </c>
      <c r="O1176" t="s">
        <v>571</v>
      </c>
      <c r="P1176">
        <v>1</v>
      </c>
      <c r="Q1176" t="b">
        <v>1</v>
      </c>
      <c r="R1176">
        <v>0</v>
      </c>
      <c r="S1176">
        <v>40206</v>
      </c>
      <c r="T1176">
        <v>43</v>
      </c>
      <c r="U1176">
        <v>0</v>
      </c>
      <c r="V1176">
        <v>4</v>
      </c>
      <c r="W1176">
        <v>3</v>
      </c>
      <c r="X1176">
        <v>0</v>
      </c>
      <c r="Y1176">
        <v>0</v>
      </c>
      <c r="Z1176">
        <f>IF(OR(P1176=1,NOT(ISNA((MATCH(S1176,Sheet4!H$2:H$57,0))))),1,0)</f>
        <v>1</v>
      </c>
    </row>
    <row r="1177" spans="1:26" x14ac:dyDescent="0.3">
      <c r="A1177">
        <v>2022</v>
      </c>
      <c r="B1177" t="str">
        <v>February</v>
      </c>
      <c r="C1177">
        <v>1</v>
      </c>
      <c r="D1177" t="b">
        <v>1</v>
      </c>
      <c r="E1177">
        <v>0</v>
      </c>
      <c r="F1177">
        <v>40207</v>
      </c>
      <c r="G1177">
        <v>23</v>
      </c>
      <c r="H1177">
        <v>0</v>
      </c>
      <c r="I1177">
        <v>4</v>
      </c>
      <c r="J1177">
        <v>3</v>
      </c>
      <c r="K1177">
        <v>0</v>
      </c>
      <c r="L1177">
        <v>0</v>
      </c>
      <c r="N1177">
        <v>2022</v>
      </c>
      <c r="O1177" t="s">
        <v>571</v>
      </c>
      <c r="P1177">
        <v>1</v>
      </c>
      <c r="Q1177" t="b">
        <v>1</v>
      </c>
      <c r="R1177">
        <v>0</v>
      </c>
      <c r="S1177">
        <v>40207</v>
      </c>
      <c r="T1177">
        <v>23</v>
      </c>
      <c r="U1177">
        <v>0</v>
      </c>
      <c r="V1177">
        <v>4</v>
      </c>
      <c r="W1177">
        <v>3</v>
      </c>
      <c r="X1177">
        <v>0</v>
      </c>
      <c r="Y1177">
        <v>0</v>
      </c>
      <c r="Z1177">
        <f>IF(OR(P1177=1,NOT(ISNA((MATCH(S1177,Sheet4!H$2:H$57,0))))),1,0)</f>
        <v>1</v>
      </c>
    </row>
    <row r="1178" spans="1:26" x14ac:dyDescent="0.3">
      <c r="A1178">
        <v>2022</v>
      </c>
      <c r="B1178" t="str">
        <v>February</v>
      </c>
      <c r="C1178">
        <v>1</v>
      </c>
      <c r="D1178" t="b">
        <v>1</v>
      </c>
      <c r="E1178">
        <v>0</v>
      </c>
      <c r="F1178">
        <v>40208</v>
      </c>
      <c r="G1178">
        <v>58</v>
      </c>
      <c r="H1178">
        <v>0</v>
      </c>
      <c r="I1178">
        <v>16</v>
      </c>
      <c r="J1178">
        <v>6</v>
      </c>
      <c r="K1178">
        <v>0</v>
      </c>
      <c r="L1178">
        <v>1</v>
      </c>
      <c r="N1178">
        <v>2022</v>
      </c>
      <c r="O1178" t="s">
        <v>571</v>
      </c>
      <c r="P1178">
        <v>1</v>
      </c>
      <c r="Q1178" t="b">
        <v>1</v>
      </c>
      <c r="R1178">
        <v>0</v>
      </c>
      <c r="S1178">
        <v>40208</v>
      </c>
      <c r="T1178">
        <v>58</v>
      </c>
      <c r="U1178">
        <v>0</v>
      </c>
      <c r="V1178">
        <v>16</v>
      </c>
      <c r="W1178">
        <v>6</v>
      </c>
      <c r="X1178">
        <v>0</v>
      </c>
      <c r="Y1178">
        <v>1</v>
      </c>
      <c r="Z1178">
        <f>IF(OR(P1178=1,NOT(ISNA((MATCH(S1178,Sheet4!H$2:H$57,0))))),1,0)</f>
        <v>1</v>
      </c>
    </row>
    <row r="1179" spans="1:26" x14ac:dyDescent="0.3">
      <c r="A1179">
        <v>2022</v>
      </c>
      <c r="B1179" t="str">
        <v>February</v>
      </c>
      <c r="C1179">
        <v>1</v>
      </c>
      <c r="D1179" t="b">
        <v>1</v>
      </c>
      <c r="E1179">
        <v>0</v>
      </c>
      <c r="F1179">
        <v>40210</v>
      </c>
      <c r="G1179">
        <v>23</v>
      </c>
      <c r="H1179">
        <v>0</v>
      </c>
      <c r="I1179">
        <v>9</v>
      </c>
      <c r="J1179">
        <v>4</v>
      </c>
      <c r="K1179">
        <v>0</v>
      </c>
      <c r="L1179">
        <v>0</v>
      </c>
      <c r="N1179">
        <v>2022</v>
      </c>
      <c r="O1179" t="s">
        <v>571</v>
      </c>
      <c r="P1179">
        <v>1</v>
      </c>
      <c r="Q1179" t="b">
        <v>1</v>
      </c>
      <c r="R1179">
        <v>0</v>
      </c>
      <c r="S1179">
        <v>40210</v>
      </c>
      <c r="T1179">
        <v>23</v>
      </c>
      <c r="U1179">
        <v>0</v>
      </c>
      <c r="V1179">
        <v>9</v>
      </c>
      <c r="W1179">
        <v>4</v>
      </c>
      <c r="X1179">
        <v>0</v>
      </c>
      <c r="Y1179">
        <v>0</v>
      </c>
      <c r="Z1179">
        <f>IF(OR(P1179=1,NOT(ISNA((MATCH(S1179,Sheet4!H$2:H$57,0))))),1,0)</f>
        <v>1</v>
      </c>
    </row>
    <row r="1180" spans="1:26" x14ac:dyDescent="0.3">
      <c r="A1180">
        <v>2022</v>
      </c>
      <c r="B1180" t="str">
        <v>February</v>
      </c>
      <c r="C1180">
        <v>1</v>
      </c>
      <c r="D1180" t="b">
        <v>1</v>
      </c>
      <c r="E1180">
        <v>0</v>
      </c>
      <c r="F1180">
        <v>40211</v>
      </c>
      <c r="G1180">
        <v>76</v>
      </c>
      <c r="H1180">
        <v>0</v>
      </c>
      <c r="I1180">
        <v>25</v>
      </c>
      <c r="J1180">
        <v>16</v>
      </c>
      <c r="K1180">
        <v>0</v>
      </c>
      <c r="L1180">
        <v>0</v>
      </c>
      <c r="N1180">
        <v>2022</v>
      </c>
      <c r="O1180" t="s">
        <v>571</v>
      </c>
      <c r="P1180">
        <v>1</v>
      </c>
      <c r="Q1180" t="b">
        <v>1</v>
      </c>
      <c r="R1180">
        <v>0</v>
      </c>
      <c r="S1180">
        <v>40211</v>
      </c>
      <c r="T1180">
        <v>76</v>
      </c>
      <c r="U1180">
        <v>0</v>
      </c>
      <c r="V1180">
        <v>25</v>
      </c>
      <c r="W1180">
        <v>16</v>
      </c>
      <c r="X1180">
        <v>0</v>
      </c>
      <c r="Y1180">
        <v>0</v>
      </c>
      <c r="Z1180">
        <f>IF(OR(P1180=1,NOT(ISNA((MATCH(S1180,Sheet4!H$2:H$57,0))))),1,0)</f>
        <v>1</v>
      </c>
    </row>
    <row r="1181" spans="1:26" x14ac:dyDescent="0.3">
      <c r="A1181">
        <v>2022</v>
      </c>
      <c r="B1181" t="str">
        <v>February</v>
      </c>
      <c r="C1181">
        <v>1</v>
      </c>
      <c r="D1181" t="b">
        <v>1</v>
      </c>
      <c r="E1181">
        <v>0</v>
      </c>
      <c r="F1181">
        <v>40212</v>
      </c>
      <c r="G1181">
        <v>35</v>
      </c>
      <c r="H1181">
        <v>0</v>
      </c>
      <c r="I1181">
        <v>9</v>
      </c>
      <c r="J1181">
        <v>5</v>
      </c>
      <c r="K1181">
        <v>0</v>
      </c>
      <c r="L1181">
        <v>0</v>
      </c>
      <c r="N1181">
        <v>2022</v>
      </c>
      <c r="O1181" t="s">
        <v>571</v>
      </c>
      <c r="P1181">
        <v>1</v>
      </c>
      <c r="Q1181" t="b">
        <v>1</v>
      </c>
      <c r="R1181">
        <v>0</v>
      </c>
      <c r="S1181">
        <v>40212</v>
      </c>
      <c r="T1181">
        <v>35</v>
      </c>
      <c r="U1181">
        <v>0</v>
      </c>
      <c r="V1181">
        <v>9</v>
      </c>
      <c r="W1181">
        <v>5</v>
      </c>
      <c r="X1181">
        <v>0</v>
      </c>
      <c r="Y1181">
        <v>0</v>
      </c>
      <c r="Z1181">
        <f>IF(OR(P1181=1,NOT(ISNA((MATCH(S1181,Sheet4!H$2:H$57,0))))),1,0)</f>
        <v>1</v>
      </c>
    </row>
    <row r="1182" spans="1:26" x14ac:dyDescent="0.3">
      <c r="A1182">
        <v>2022</v>
      </c>
      <c r="B1182" t="str">
        <v>February</v>
      </c>
      <c r="C1182">
        <v>1</v>
      </c>
      <c r="D1182" t="b">
        <v>1</v>
      </c>
      <c r="E1182">
        <v>0</v>
      </c>
      <c r="F1182">
        <v>40213</v>
      </c>
      <c r="G1182">
        <v>37</v>
      </c>
      <c r="H1182">
        <v>0</v>
      </c>
      <c r="I1182">
        <v>6</v>
      </c>
      <c r="J1182">
        <v>0</v>
      </c>
      <c r="K1182">
        <v>0</v>
      </c>
      <c r="L1182">
        <v>0</v>
      </c>
      <c r="N1182">
        <v>2022</v>
      </c>
      <c r="O1182" t="s">
        <v>571</v>
      </c>
      <c r="P1182">
        <v>1</v>
      </c>
      <c r="Q1182" t="b">
        <v>1</v>
      </c>
      <c r="R1182">
        <v>0</v>
      </c>
      <c r="S1182">
        <v>40213</v>
      </c>
      <c r="T1182">
        <v>37</v>
      </c>
      <c r="U1182">
        <v>0</v>
      </c>
      <c r="V1182">
        <v>6</v>
      </c>
      <c r="W1182">
        <v>0</v>
      </c>
      <c r="X1182">
        <v>0</v>
      </c>
      <c r="Y1182">
        <v>0</v>
      </c>
      <c r="Z1182">
        <f>IF(OR(P1182=1,NOT(ISNA((MATCH(S1182,Sheet4!H$2:H$57,0))))),1,0)</f>
        <v>1</v>
      </c>
    </row>
    <row r="1183" spans="1:26" x14ac:dyDescent="0.3">
      <c r="A1183">
        <v>2022</v>
      </c>
      <c r="B1183" t="str">
        <v>February</v>
      </c>
      <c r="C1183">
        <v>1</v>
      </c>
      <c r="D1183" t="b">
        <v>1</v>
      </c>
      <c r="E1183">
        <v>0</v>
      </c>
      <c r="F1183">
        <v>40214</v>
      </c>
      <c r="G1183">
        <v>136</v>
      </c>
      <c r="H1183">
        <v>0</v>
      </c>
      <c r="I1183">
        <v>44</v>
      </c>
      <c r="J1183">
        <v>24</v>
      </c>
      <c r="K1183">
        <v>0</v>
      </c>
      <c r="L1183">
        <v>0</v>
      </c>
      <c r="N1183">
        <v>2022</v>
      </c>
      <c r="O1183" t="s">
        <v>571</v>
      </c>
      <c r="P1183">
        <v>1</v>
      </c>
      <c r="Q1183" t="b">
        <v>1</v>
      </c>
      <c r="R1183">
        <v>0</v>
      </c>
      <c r="S1183">
        <v>40214</v>
      </c>
      <c r="T1183">
        <v>136</v>
      </c>
      <c r="U1183">
        <v>0</v>
      </c>
      <c r="V1183">
        <v>44</v>
      </c>
      <c r="W1183">
        <v>24</v>
      </c>
      <c r="X1183">
        <v>0</v>
      </c>
      <c r="Y1183">
        <v>0</v>
      </c>
      <c r="Z1183">
        <f>IF(OR(P1183=1,NOT(ISNA((MATCH(S1183,Sheet4!H$2:H$57,0))))),1,0)</f>
        <v>1</v>
      </c>
    </row>
    <row r="1184" spans="1:26" x14ac:dyDescent="0.3">
      <c r="A1184">
        <v>2022</v>
      </c>
      <c r="B1184" t="str">
        <v>February</v>
      </c>
      <c r="C1184">
        <v>1</v>
      </c>
      <c r="D1184" t="b">
        <v>1</v>
      </c>
      <c r="E1184">
        <v>0</v>
      </c>
      <c r="F1184">
        <v>40215</v>
      </c>
      <c r="G1184">
        <v>56</v>
      </c>
      <c r="H1184">
        <v>0</v>
      </c>
      <c r="I1184">
        <v>14</v>
      </c>
      <c r="J1184">
        <v>8</v>
      </c>
      <c r="K1184">
        <v>0</v>
      </c>
      <c r="L1184">
        <v>0</v>
      </c>
      <c r="N1184">
        <v>2022</v>
      </c>
      <c r="O1184" t="s">
        <v>571</v>
      </c>
      <c r="P1184">
        <v>1</v>
      </c>
      <c r="Q1184" t="b">
        <v>1</v>
      </c>
      <c r="R1184">
        <v>0</v>
      </c>
      <c r="S1184">
        <v>40215</v>
      </c>
      <c r="T1184">
        <v>56</v>
      </c>
      <c r="U1184">
        <v>0</v>
      </c>
      <c r="V1184">
        <v>14</v>
      </c>
      <c r="W1184">
        <v>8</v>
      </c>
      <c r="X1184">
        <v>0</v>
      </c>
      <c r="Y1184">
        <v>0</v>
      </c>
      <c r="Z1184">
        <f>IF(OR(P1184=1,NOT(ISNA((MATCH(S1184,Sheet4!H$2:H$57,0))))),1,0)</f>
        <v>1</v>
      </c>
    </row>
    <row r="1185" spans="1:26" x14ac:dyDescent="0.3">
      <c r="A1185">
        <v>2022</v>
      </c>
      <c r="B1185" t="str">
        <v>February</v>
      </c>
      <c r="C1185">
        <v>1</v>
      </c>
      <c r="D1185" t="b">
        <v>1</v>
      </c>
      <c r="E1185">
        <v>0</v>
      </c>
      <c r="F1185">
        <v>40216</v>
      </c>
      <c r="G1185">
        <v>70</v>
      </c>
      <c r="H1185">
        <v>0</v>
      </c>
      <c r="I1185">
        <v>10</v>
      </c>
      <c r="J1185">
        <v>6</v>
      </c>
      <c r="K1185">
        <v>0</v>
      </c>
      <c r="L1185">
        <v>0</v>
      </c>
      <c r="N1185">
        <v>2022</v>
      </c>
      <c r="O1185" t="s">
        <v>571</v>
      </c>
      <c r="P1185">
        <v>1</v>
      </c>
      <c r="Q1185" t="b">
        <v>1</v>
      </c>
      <c r="R1185">
        <v>0</v>
      </c>
      <c r="S1185">
        <v>40216</v>
      </c>
      <c r="T1185">
        <v>70</v>
      </c>
      <c r="U1185">
        <v>0</v>
      </c>
      <c r="V1185">
        <v>10</v>
      </c>
      <c r="W1185">
        <v>6</v>
      </c>
      <c r="X1185">
        <v>0</v>
      </c>
      <c r="Y1185">
        <v>0</v>
      </c>
      <c r="Z1185">
        <f>IF(OR(P1185=1,NOT(ISNA((MATCH(S1185,Sheet4!H$2:H$57,0))))),1,0)</f>
        <v>1</v>
      </c>
    </row>
    <row r="1186" spans="1:26" x14ac:dyDescent="0.3">
      <c r="A1186">
        <v>2022</v>
      </c>
      <c r="B1186" t="str">
        <v>February</v>
      </c>
      <c r="C1186">
        <v>1</v>
      </c>
      <c r="D1186" t="b">
        <v>1</v>
      </c>
      <c r="E1186">
        <v>0</v>
      </c>
      <c r="F1186">
        <v>40217</v>
      </c>
      <c r="G1186">
        <v>4</v>
      </c>
      <c r="H1186">
        <v>0</v>
      </c>
      <c r="I1186">
        <v>0</v>
      </c>
      <c r="J1186">
        <v>0</v>
      </c>
      <c r="K1186">
        <v>0</v>
      </c>
      <c r="L1186">
        <v>0</v>
      </c>
      <c r="N1186">
        <v>2022</v>
      </c>
      <c r="O1186" t="s">
        <v>571</v>
      </c>
      <c r="P1186">
        <v>1</v>
      </c>
      <c r="Q1186" t="b">
        <v>1</v>
      </c>
      <c r="R1186">
        <v>0</v>
      </c>
      <c r="S1186">
        <v>40217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f>IF(OR(P1186=1,NOT(ISNA((MATCH(S1186,Sheet4!H$2:H$57,0))))),1,0)</f>
        <v>1</v>
      </c>
    </row>
    <row r="1187" spans="1:26" x14ac:dyDescent="0.3">
      <c r="A1187">
        <v>2022</v>
      </c>
      <c r="B1187" t="str">
        <v>February</v>
      </c>
      <c r="C1187">
        <v>1</v>
      </c>
      <c r="D1187" t="b">
        <v>1</v>
      </c>
      <c r="E1187">
        <v>0</v>
      </c>
      <c r="F1187">
        <v>40218</v>
      </c>
      <c r="G1187">
        <v>78</v>
      </c>
      <c r="H1187">
        <v>0</v>
      </c>
      <c r="I1187">
        <v>14</v>
      </c>
      <c r="J1187">
        <v>6</v>
      </c>
      <c r="K1187">
        <v>0</v>
      </c>
      <c r="L1187">
        <v>0</v>
      </c>
      <c r="N1187">
        <v>2022</v>
      </c>
      <c r="O1187" t="s">
        <v>571</v>
      </c>
      <c r="P1187">
        <v>1</v>
      </c>
      <c r="Q1187" t="b">
        <v>1</v>
      </c>
      <c r="R1187">
        <v>0</v>
      </c>
      <c r="S1187">
        <v>40218</v>
      </c>
      <c r="T1187">
        <v>78</v>
      </c>
      <c r="U1187">
        <v>0</v>
      </c>
      <c r="V1187">
        <v>14</v>
      </c>
      <c r="W1187">
        <v>6</v>
      </c>
      <c r="X1187">
        <v>0</v>
      </c>
      <c r="Y1187">
        <v>0</v>
      </c>
      <c r="Z1187">
        <f>IF(OR(P1187=1,NOT(ISNA((MATCH(S1187,Sheet4!H$2:H$57,0))))),1,0)</f>
        <v>1</v>
      </c>
    </row>
    <row r="1188" spans="1:26" x14ac:dyDescent="0.3">
      <c r="A1188">
        <v>2022</v>
      </c>
      <c r="B1188" t="str">
        <v>February</v>
      </c>
      <c r="C1188">
        <v>1</v>
      </c>
      <c r="D1188" t="b">
        <v>1</v>
      </c>
      <c r="E1188">
        <v>0</v>
      </c>
      <c r="F1188">
        <v>40219</v>
      </c>
      <c r="G1188">
        <v>112</v>
      </c>
      <c r="H1188">
        <v>0</v>
      </c>
      <c r="I1188">
        <v>12</v>
      </c>
      <c r="J1188">
        <v>11</v>
      </c>
      <c r="K1188">
        <v>0</v>
      </c>
      <c r="L1188">
        <v>0</v>
      </c>
      <c r="N1188">
        <v>2022</v>
      </c>
      <c r="O1188" t="s">
        <v>571</v>
      </c>
      <c r="P1188">
        <v>1</v>
      </c>
      <c r="Q1188" t="b">
        <v>1</v>
      </c>
      <c r="R1188">
        <v>0</v>
      </c>
      <c r="S1188">
        <v>40219</v>
      </c>
      <c r="T1188">
        <v>112</v>
      </c>
      <c r="U1188">
        <v>0</v>
      </c>
      <c r="V1188">
        <v>12</v>
      </c>
      <c r="W1188">
        <v>11</v>
      </c>
      <c r="X1188">
        <v>0</v>
      </c>
      <c r="Y1188">
        <v>0</v>
      </c>
      <c r="Z1188">
        <f>IF(OR(P1188=1,NOT(ISNA((MATCH(S1188,Sheet4!H$2:H$57,0))))),1,0)</f>
        <v>1</v>
      </c>
    </row>
    <row r="1189" spans="1:26" x14ac:dyDescent="0.3">
      <c r="A1189">
        <v>2022</v>
      </c>
      <c r="B1189" t="str">
        <v>February</v>
      </c>
      <c r="C1189">
        <v>1</v>
      </c>
      <c r="D1189" t="b">
        <v>1</v>
      </c>
      <c r="E1189">
        <v>0</v>
      </c>
      <c r="F1189">
        <v>40220</v>
      </c>
      <c r="G1189">
        <v>38</v>
      </c>
      <c r="H1189">
        <v>0</v>
      </c>
      <c r="I1189">
        <v>11</v>
      </c>
      <c r="J1189">
        <v>4</v>
      </c>
      <c r="K1189">
        <v>0</v>
      </c>
      <c r="L1189">
        <v>0</v>
      </c>
      <c r="N1189">
        <v>2022</v>
      </c>
      <c r="O1189" t="s">
        <v>571</v>
      </c>
      <c r="P1189">
        <v>1</v>
      </c>
      <c r="Q1189" t="b">
        <v>1</v>
      </c>
      <c r="R1189">
        <v>0</v>
      </c>
      <c r="S1189">
        <v>40220</v>
      </c>
      <c r="T1189">
        <v>38</v>
      </c>
      <c r="U1189">
        <v>0</v>
      </c>
      <c r="V1189">
        <v>11</v>
      </c>
      <c r="W1189">
        <v>4</v>
      </c>
      <c r="X1189">
        <v>0</v>
      </c>
      <c r="Y1189">
        <v>0</v>
      </c>
      <c r="Z1189">
        <f>IF(OR(P1189=1,NOT(ISNA((MATCH(S1189,Sheet4!H$2:H$57,0))))),1,0)</f>
        <v>1</v>
      </c>
    </row>
    <row r="1190" spans="1:26" x14ac:dyDescent="0.3">
      <c r="A1190">
        <v>2022</v>
      </c>
      <c r="B1190" t="str">
        <v>February</v>
      </c>
      <c r="C1190">
        <v>1</v>
      </c>
      <c r="D1190" t="b">
        <v>1</v>
      </c>
      <c r="E1190">
        <v>0</v>
      </c>
      <c r="F1190">
        <v>40222</v>
      </c>
      <c r="G1190">
        <v>42</v>
      </c>
      <c r="H1190">
        <v>0</v>
      </c>
      <c r="I1190">
        <v>4</v>
      </c>
      <c r="J1190">
        <v>1</v>
      </c>
      <c r="K1190">
        <v>0</v>
      </c>
      <c r="L1190">
        <v>0</v>
      </c>
      <c r="N1190">
        <v>2022</v>
      </c>
      <c r="O1190" t="s">
        <v>571</v>
      </c>
      <c r="P1190">
        <v>1</v>
      </c>
      <c r="Q1190" t="b">
        <v>1</v>
      </c>
      <c r="R1190">
        <v>0</v>
      </c>
      <c r="S1190">
        <v>40222</v>
      </c>
      <c r="T1190">
        <v>42</v>
      </c>
      <c r="U1190">
        <v>0</v>
      </c>
      <c r="V1190">
        <v>4</v>
      </c>
      <c r="W1190">
        <v>1</v>
      </c>
      <c r="X1190">
        <v>0</v>
      </c>
      <c r="Y1190">
        <v>0</v>
      </c>
      <c r="Z1190">
        <f>IF(OR(P1190=1,NOT(ISNA((MATCH(S1190,Sheet4!H$2:H$57,0))))),1,0)</f>
        <v>1</v>
      </c>
    </row>
    <row r="1191" spans="1:26" x14ac:dyDescent="0.3">
      <c r="A1191">
        <v>2022</v>
      </c>
      <c r="B1191" t="str">
        <v>February</v>
      </c>
      <c r="C1191">
        <v>1</v>
      </c>
      <c r="D1191" t="b">
        <v>1</v>
      </c>
      <c r="E1191">
        <v>0</v>
      </c>
      <c r="F1191">
        <v>40223</v>
      </c>
      <c r="G1191">
        <v>49</v>
      </c>
      <c r="H1191">
        <v>0</v>
      </c>
      <c r="I1191">
        <v>8</v>
      </c>
      <c r="J1191">
        <v>6</v>
      </c>
      <c r="K1191">
        <v>0</v>
      </c>
      <c r="L1191">
        <v>0</v>
      </c>
      <c r="N1191">
        <v>2022</v>
      </c>
      <c r="O1191" t="s">
        <v>571</v>
      </c>
      <c r="P1191">
        <v>1</v>
      </c>
      <c r="Q1191" t="b">
        <v>1</v>
      </c>
      <c r="R1191">
        <v>0</v>
      </c>
      <c r="S1191">
        <v>40223</v>
      </c>
      <c r="T1191">
        <v>49</v>
      </c>
      <c r="U1191">
        <v>0</v>
      </c>
      <c r="V1191">
        <v>8</v>
      </c>
      <c r="W1191">
        <v>6</v>
      </c>
      <c r="X1191">
        <v>0</v>
      </c>
      <c r="Y1191">
        <v>0</v>
      </c>
      <c r="Z1191">
        <f>IF(OR(P1191=1,NOT(ISNA((MATCH(S1191,Sheet4!H$2:H$57,0))))),1,0)</f>
        <v>1</v>
      </c>
    </row>
    <row r="1192" spans="1:26" x14ac:dyDescent="0.3">
      <c r="A1192">
        <v>2022</v>
      </c>
      <c r="B1192" t="str">
        <v>February</v>
      </c>
      <c r="C1192">
        <v>1</v>
      </c>
      <c r="D1192" t="b">
        <v>1</v>
      </c>
      <c r="E1192">
        <v>0</v>
      </c>
      <c r="F1192">
        <v>40228</v>
      </c>
      <c r="G1192">
        <v>14</v>
      </c>
      <c r="H1192">
        <v>0</v>
      </c>
      <c r="I1192">
        <v>3</v>
      </c>
      <c r="J1192">
        <v>2</v>
      </c>
      <c r="K1192">
        <v>0</v>
      </c>
      <c r="L1192">
        <v>0</v>
      </c>
      <c r="N1192">
        <v>2022</v>
      </c>
      <c r="O1192" t="s">
        <v>571</v>
      </c>
      <c r="P1192">
        <v>1</v>
      </c>
      <c r="Q1192" t="b">
        <v>1</v>
      </c>
      <c r="R1192">
        <v>0</v>
      </c>
      <c r="S1192">
        <v>40228</v>
      </c>
      <c r="T1192">
        <v>14</v>
      </c>
      <c r="U1192">
        <v>0</v>
      </c>
      <c r="V1192">
        <v>3</v>
      </c>
      <c r="W1192">
        <v>2</v>
      </c>
      <c r="X1192">
        <v>0</v>
      </c>
      <c r="Y1192">
        <v>0</v>
      </c>
      <c r="Z1192">
        <f>IF(OR(P1192=1,NOT(ISNA((MATCH(S1192,Sheet4!H$2:H$57,0))))),1,0)</f>
        <v>1</v>
      </c>
    </row>
    <row r="1193" spans="1:26" x14ac:dyDescent="0.3">
      <c r="A1193">
        <v>2022</v>
      </c>
      <c r="B1193" t="str">
        <v>February</v>
      </c>
      <c r="C1193">
        <v>1</v>
      </c>
      <c r="D1193" t="b">
        <v>1</v>
      </c>
      <c r="E1193">
        <v>0</v>
      </c>
      <c r="F1193">
        <v>40229</v>
      </c>
      <c r="G1193">
        <v>34</v>
      </c>
      <c r="H1193">
        <v>0</v>
      </c>
      <c r="I1193">
        <v>8</v>
      </c>
      <c r="J1193">
        <v>3</v>
      </c>
      <c r="K1193">
        <v>0</v>
      </c>
      <c r="L1193">
        <v>0</v>
      </c>
      <c r="N1193">
        <v>2022</v>
      </c>
      <c r="O1193" t="s">
        <v>571</v>
      </c>
      <c r="P1193">
        <v>1</v>
      </c>
      <c r="Q1193" t="b">
        <v>1</v>
      </c>
      <c r="R1193">
        <v>0</v>
      </c>
      <c r="S1193">
        <v>40229</v>
      </c>
      <c r="T1193">
        <v>34</v>
      </c>
      <c r="U1193">
        <v>0</v>
      </c>
      <c r="V1193">
        <v>8</v>
      </c>
      <c r="W1193">
        <v>3</v>
      </c>
      <c r="X1193">
        <v>0</v>
      </c>
      <c r="Y1193">
        <v>0</v>
      </c>
      <c r="Z1193">
        <f>IF(OR(P1193=1,NOT(ISNA((MATCH(S1193,Sheet4!H$2:H$57,0))))),1,0)</f>
        <v>1</v>
      </c>
    </row>
    <row r="1194" spans="1:26" x14ac:dyDescent="0.3">
      <c r="A1194">
        <v>2022</v>
      </c>
      <c r="B1194" t="str">
        <v>February</v>
      </c>
      <c r="C1194">
        <v>1</v>
      </c>
      <c r="D1194" t="b">
        <v>1</v>
      </c>
      <c r="E1194">
        <v>0</v>
      </c>
      <c r="F1194">
        <v>40241</v>
      </c>
      <c r="G1194">
        <v>42</v>
      </c>
      <c r="H1194">
        <v>0</v>
      </c>
      <c r="I1194">
        <v>9</v>
      </c>
      <c r="J1194">
        <v>6</v>
      </c>
      <c r="K1194">
        <v>0</v>
      </c>
      <c r="L1194">
        <v>0</v>
      </c>
      <c r="N1194">
        <v>2022</v>
      </c>
      <c r="O1194" t="s">
        <v>571</v>
      </c>
      <c r="P1194">
        <v>1</v>
      </c>
      <c r="Q1194" t="b">
        <v>1</v>
      </c>
      <c r="R1194">
        <v>0</v>
      </c>
      <c r="S1194">
        <v>40241</v>
      </c>
      <c r="T1194">
        <v>42</v>
      </c>
      <c r="U1194">
        <v>0</v>
      </c>
      <c r="V1194">
        <v>9</v>
      </c>
      <c r="W1194">
        <v>6</v>
      </c>
      <c r="X1194">
        <v>0</v>
      </c>
      <c r="Y1194">
        <v>0</v>
      </c>
      <c r="Z1194">
        <f>IF(OR(P1194=1,NOT(ISNA((MATCH(S1194,Sheet4!H$2:H$57,0))))),1,0)</f>
        <v>1</v>
      </c>
    </row>
    <row r="1195" spans="1:26" x14ac:dyDescent="0.3">
      <c r="A1195">
        <v>2022</v>
      </c>
      <c r="B1195" t="str">
        <v>February</v>
      </c>
      <c r="C1195">
        <v>1</v>
      </c>
      <c r="D1195" t="b">
        <v>1</v>
      </c>
      <c r="E1195">
        <v>0</v>
      </c>
      <c r="F1195">
        <v>40242</v>
      </c>
      <c r="G1195">
        <v>13</v>
      </c>
      <c r="H1195">
        <v>0</v>
      </c>
      <c r="I1195">
        <v>4</v>
      </c>
      <c r="J1195">
        <v>2</v>
      </c>
      <c r="K1195">
        <v>0</v>
      </c>
      <c r="L1195">
        <v>0</v>
      </c>
      <c r="N1195">
        <v>2022</v>
      </c>
      <c r="O1195" t="s">
        <v>571</v>
      </c>
      <c r="P1195">
        <v>1</v>
      </c>
      <c r="Q1195" t="b">
        <v>1</v>
      </c>
      <c r="R1195">
        <v>0</v>
      </c>
      <c r="S1195">
        <v>40242</v>
      </c>
      <c r="T1195">
        <v>13</v>
      </c>
      <c r="U1195">
        <v>0</v>
      </c>
      <c r="V1195">
        <v>4</v>
      </c>
      <c r="W1195">
        <v>2</v>
      </c>
      <c r="X1195">
        <v>0</v>
      </c>
      <c r="Y1195">
        <v>0</v>
      </c>
      <c r="Z1195">
        <f>IF(OR(P1195=1,NOT(ISNA((MATCH(S1195,Sheet4!H$2:H$57,0))))),1,0)</f>
        <v>1</v>
      </c>
    </row>
    <row r="1196" spans="1:26" x14ac:dyDescent="0.3">
      <c r="A1196">
        <v>2022</v>
      </c>
      <c r="B1196" t="str">
        <v>February</v>
      </c>
      <c r="C1196">
        <v>1</v>
      </c>
      <c r="D1196" t="b">
        <v>1</v>
      </c>
      <c r="E1196">
        <v>0</v>
      </c>
      <c r="F1196">
        <v>40243</v>
      </c>
      <c r="G1196">
        <v>8</v>
      </c>
      <c r="H1196">
        <v>0</v>
      </c>
      <c r="I1196">
        <v>1</v>
      </c>
      <c r="J1196">
        <v>1</v>
      </c>
      <c r="K1196">
        <v>0</v>
      </c>
      <c r="L1196">
        <v>0</v>
      </c>
      <c r="N1196">
        <v>2022</v>
      </c>
      <c r="O1196" t="s">
        <v>571</v>
      </c>
      <c r="P1196">
        <v>1</v>
      </c>
      <c r="Q1196" t="b">
        <v>1</v>
      </c>
      <c r="R1196">
        <v>0</v>
      </c>
      <c r="S1196">
        <v>40243</v>
      </c>
      <c r="T1196">
        <v>8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f>IF(OR(P1196=1,NOT(ISNA((MATCH(S1196,Sheet4!H$2:H$57,0))))),1,0)</f>
        <v>1</v>
      </c>
    </row>
    <row r="1197" spans="1:26" x14ac:dyDescent="0.3">
      <c r="A1197">
        <v>2022</v>
      </c>
      <c r="B1197" t="str">
        <v>February</v>
      </c>
      <c r="C1197">
        <v>1</v>
      </c>
      <c r="D1197" t="b">
        <v>1</v>
      </c>
      <c r="E1197">
        <v>0</v>
      </c>
      <c r="F1197">
        <v>40245</v>
      </c>
      <c r="G1197">
        <v>18</v>
      </c>
      <c r="H1197">
        <v>0</v>
      </c>
      <c r="I1197">
        <v>2</v>
      </c>
      <c r="J1197">
        <v>0</v>
      </c>
      <c r="K1197">
        <v>0</v>
      </c>
      <c r="L1197">
        <v>0</v>
      </c>
      <c r="N1197">
        <v>2022</v>
      </c>
      <c r="O1197" t="s">
        <v>571</v>
      </c>
      <c r="P1197">
        <v>1</v>
      </c>
      <c r="Q1197" t="b">
        <v>1</v>
      </c>
      <c r="R1197">
        <v>0</v>
      </c>
      <c r="S1197">
        <v>40245</v>
      </c>
      <c r="T1197">
        <v>18</v>
      </c>
      <c r="U1197">
        <v>0</v>
      </c>
      <c r="V1197">
        <v>2</v>
      </c>
      <c r="W1197">
        <v>0</v>
      </c>
      <c r="X1197">
        <v>0</v>
      </c>
      <c r="Y1197">
        <v>0</v>
      </c>
      <c r="Z1197">
        <f>IF(OR(P1197=1,NOT(ISNA((MATCH(S1197,Sheet4!H$2:H$57,0))))),1,0)</f>
        <v>1</v>
      </c>
    </row>
    <row r="1198" spans="1:26" x14ac:dyDescent="0.3">
      <c r="A1198">
        <v>2022</v>
      </c>
      <c r="B1198" t="str">
        <v>February</v>
      </c>
      <c r="C1198">
        <v>1</v>
      </c>
      <c r="D1198" t="b">
        <v>1</v>
      </c>
      <c r="E1198">
        <v>0</v>
      </c>
      <c r="F1198">
        <v>40258</v>
      </c>
      <c r="G1198">
        <v>34</v>
      </c>
      <c r="H1198">
        <v>0</v>
      </c>
      <c r="I1198">
        <v>6</v>
      </c>
      <c r="J1198">
        <v>4</v>
      </c>
      <c r="K1198">
        <v>0</v>
      </c>
      <c r="L1198">
        <v>0</v>
      </c>
      <c r="N1198">
        <v>2022</v>
      </c>
      <c r="O1198" t="s">
        <v>571</v>
      </c>
      <c r="P1198">
        <v>1</v>
      </c>
      <c r="Q1198" t="b">
        <v>1</v>
      </c>
      <c r="R1198">
        <v>0</v>
      </c>
      <c r="S1198">
        <v>40258</v>
      </c>
      <c r="T1198">
        <v>34</v>
      </c>
      <c r="U1198">
        <v>0</v>
      </c>
      <c r="V1198">
        <v>6</v>
      </c>
      <c r="W1198">
        <v>4</v>
      </c>
      <c r="X1198">
        <v>0</v>
      </c>
      <c r="Y1198">
        <v>0</v>
      </c>
      <c r="Z1198">
        <f>IF(OR(P1198=1,NOT(ISNA((MATCH(S1198,Sheet4!H$2:H$57,0))))),1,0)</f>
        <v>1</v>
      </c>
    </row>
    <row r="1199" spans="1:26" x14ac:dyDescent="0.3">
      <c r="A1199">
        <v>2022</v>
      </c>
      <c r="B1199" t="str">
        <v>February</v>
      </c>
      <c r="C1199">
        <v>1</v>
      </c>
      <c r="D1199" t="b">
        <v>1</v>
      </c>
      <c r="E1199">
        <v>0</v>
      </c>
      <c r="F1199">
        <v>40272</v>
      </c>
      <c r="G1199">
        <v>35</v>
      </c>
      <c r="H1199">
        <v>0</v>
      </c>
      <c r="I1199">
        <v>12</v>
      </c>
      <c r="J1199">
        <v>6</v>
      </c>
      <c r="K1199">
        <v>0</v>
      </c>
      <c r="L1199">
        <v>0</v>
      </c>
      <c r="N1199">
        <v>2022</v>
      </c>
      <c r="O1199" t="s">
        <v>571</v>
      </c>
      <c r="P1199">
        <v>1</v>
      </c>
      <c r="Q1199" t="b">
        <v>1</v>
      </c>
      <c r="R1199">
        <v>0</v>
      </c>
      <c r="S1199">
        <v>40272</v>
      </c>
      <c r="T1199">
        <v>35</v>
      </c>
      <c r="U1199">
        <v>0</v>
      </c>
      <c r="V1199">
        <v>12</v>
      </c>
      <c r="W1199">
        <v>6</v>
      </c>
      <c r="X1199">
        <v>0</v>
      </c>
      <c r="Y1199">
        <v>0</v>
      </c>
      <c r="Z1199">
        <f>IF(OR(P1199=1,NOT(ISNA((MATCH(S1199,Sheet4!H$2:H$57,0))))),1,0)</f>
        <v>1</v>
      </c>
    </row>
    <row r="1200" spans="1:26" x14ac:dyDescent="0.3">
      <c r="A1200">
        <v>2022</v>
      </c>
      <c r="B1200" t="str">
        <v>February</v>
      </c>
      <c r="C1200">
        <v>1</v>
      </c>
      <c r="D1200" t="b">
        <v>1</v>
      </c>
      <c r="E1200">
        <v>0</v>
      </c>
      <c r="F1200">
        <v>40291</v>
      </c>
      <c r="G1200">
        <v>21</v>
      </c>
      <c r="H1200">
        <v>0</v>
      </c>
      <c r="I1200">
        <v>5</v>
      </c>
      <c r="J1200">
        <v>2</v>
      </c>
      <c r="K1200">
        <v>0</v>
      </c>
      <c r="L1200">
        <v>0</v>
      </c>
      <c r="N1200">
        <v>2022</v>
      </c>
      <c r="O1200" t="s">
        <v>571</v>
      </c>
      <c r="P1200">
        <v>1</v>
      </c>
      <c r="Q1200" t="b">
        <v>1</v>
      </c>
      <c r="R1200">
        <v>0</v>
      </c>
      <c r="S1200">
        <v>40291</v>
      </c>
      <c r="T1200">
        <v>21</v>
      </c>
      <c r="U1200">
        <v>0</v>
      </c>
      <c r="V1200">
        <v>5</v>
      </c>
      <c r="W1200">
        <v>2</v>
      </c>
      <c r="X1200">
        <v>0</v>
      </c>
      <c r="Y1200">
        <v>0</v>
      </c>
      <c r="Z1200">
        <f>IF(OR(P1200=1,NOT(ISNA((MATCH(S1200,Sheet4!H$2:H$57,0))))),1,0)</f>
        <v>1</v>
      </c>
    </row>
    <row r="1201" spans="1:26" x14ac:dyDescent="0.3">
      <c r="A1201">
        <v>2022</v>
      </c>
      <c r="B1201" t="str">
        <v>February</v>
      </c>
      <c r="C1201">
        <v>1</v>
      </c>
      <c r="D1201" t="b">
        <v>1</v>
      </c>
      <c r="E1201">
        <v>0</v>
      </c>
      <c r="F1201">
        <v>40299</v>
      </c>
      <c r="G1201">
        <v>56</v>
      </c>
      <c r="H1201">
        <v>0</v>
      </c>
      <c r="I1201">
        <v>8</v>
      </c>
      <c r="J1201">
        <v>4</v>
      </c>
      <c r="K1201">
        <v>0</v>
      </c>
      <c r="L1201">
        <v>0</v>
      </c>
      <c r="N1201">
        <v>2022</v>
      </c>
      <c r="O1201" t="s">
        <v>571</v>
      </c>
      <c r="P1201">
        <v>1</v>
      </c>
      <c r="Q1201" t="b">
        <v>1</v>
      </c>
      <c r="R1201">
        <v>0</v>
      </c>
      <c r="S1201">
        <v>40299</v>
      </c>
      <c r="T1201">
        <v>56</v>
      </c>
      <c r="U1201">
        <v>0</v>
      </c>
      <c r="V1201">
        <v>8</v>
      </c>
      <c r="W1201">
        <v>4</v>
      </c>
      <c r="X1201">
        <v>0</v>
      </c>
      <c r="Y1201">
        <v>0</v>
      </c>
      <c r="Z1201">
        <f>IF(OR(P1201=1,NOT(ISNA((MATCH(S1201,Sheet4!H$2:H$57,0))))),1,0)</f>
        <v>1</v>
      </c>
    </row>
    <row r="1202" spans="1:26" x14ac:dyDescent="0.3">
      <c r="A1202">
        <v>2022</v>
      </c>
      <c r="B1202" t="str">
        <v>February</v>
      </c>
      <c r="C1202">
        <v>0</v>
      </c>
      <c r="D1202" t="b">
        <v>1</v>
      </c>
      <c r="E1202">
        <v>0</v>
      </c>
      <c r="F1202">
        <v>40118</v>
      </c>
      <c r="G1202">
        <v>27</v>
      </c>
      <c r="H1202">
        <v>0</v>
      </c>
      <c r="I1202">
        <v>5</v>
      </c>
      <c r="J1202">
        <v>3</v>
      </c>
      <c r="K1202">
        <v>0</v>
      </c>
      <c r="L1202">
        <v>0</v>
      </c>
      <c r="N1202">
        <v>2022</v>
      </c>
      <c r="O1202" t="s">
        <v>571</v>
      </c>
      <c r="P1202">
        <v>0</v>
      </c>
      <c r="Q1202" t="b">
        <v>1</v>
      </c>
      <c r="R1202">
        <v>0</v>
      </c>
      <c r="S1202">
        <v>40118</v>
      </c>
      <c r="T1202">
        <v>27</v>
      </c>
      <c r="U1202">
        <v>0</v>
      </c>
      <c r="V1202">
        <v>5</v>
      </c>
      <c r="W1202">
        <v>3</v>
      </c>
      <c r="X1202">
        <v>0</v>
      </c>
      <c r="Y1202">
        <v>0</v>
      </c>
      <c r="Z1202">
        <f>IF(OR(P1202=1,NOT(ISNA((MATCH(S1202,Sheet4!H$2:H$57,0))))),1,0)</f>
        <v>1</v>
      </c>
    </row>
    <row r="1203" spans="1:26" x14ac:dyDescent="0.3">
      <c r="A1203">
        <v>2022</v>
      </c>
      <c r="B1203" t="str">
        <v>February</v>
      </c>
      <c r="C1203">
        <v>0</v>
      </c>
      <c r="D1203" t="b">
        <v>1</v>
      </c>
      <c r="E1203">
        <v>0</v>
      </c>
      <c r="F1203">
        <v>40059</v>
      </c>
      <c r="G1203">
        <v>5</v>
      </c>
      <c r="H1203">
        <v>0</v>
      </c>
      <c r="I1203">
        <v>1</v>
      </c>
      <c r="J1203">
        <v>0</v>
      </c>
      <c r="K1203">
        <v>0</v>
      </c>
      <c r="L1203">
        <v>0</v>
      </c>
      <c r="N1203">
        <v>2022</v>
      </c>
      <c r="O1203" t="s">
        <v>571</v>
      </c>
      <c r="P1203">
        <v>0</v>
      </c>
      <c r="Q1203" t="b">
        <v>1</v>
      </c>
      <c r="R1203">
        <v>0</v>
      </c>
      <c r="S1203">
        <v>40059</v>
      </c>
      <c r="T1203">
        <v>5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f>IF(OR(P1203=1,NOT(ISNA((MATCH(S1203,Sheet4!H$2:H$57,0))))),1,0)</f>
        <v>1</v>
      </c>
    </row>
    <row r="1204" spans="1:26" x14ac:dyDescent="0.3">
      <c r="A1204">
        <v>2022</v>
      </c>
      <c r="B1204" t="str">
        <v>February</v>
      </c>
      <c r="C1204">
        <v>0</v>
      </c>
      <c r="D1204" t="b">
        <v>1</v>
      </c>
      <c r="E1204">
        <v>0</v>
      </c>
      <c r="F1204">
        <v>40391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0</v>
      </c>
      <c r="N1204">
        <v>2022</v>
      </c>
      <c r="O1204" t="s">
        <v>571</v>
      </c>
      <c r="P1204">
        <v>0</v>
      </c>
      <c r="Q1204" t="b">
        <v>1</v>
      </c>
      <c r="R1204">
        <v>0</v>
      </c>
      <c r="S1204">
        <v>40391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f>IF(OR(P1204=1,NOT(ISNA((MATCH(S1204,Sheet4!H$2:H$57,0))))),1,0)</f>
        <v>0</v>
      </c>
    </row>
    <row r="1205" spans="1:26" x14ac:dyDescent="0.3">
      <c r="A1205">
        <v>2022</v>
      </c>
      <c r="B1205" t="str">
        <v>March</v>
      </c>
      <c r="C1205">
        <v>1</v>
      </c>
      <c r="D1205" t="b">
        <v>1</v>
      </c>
      <c r="E1205">
        <v>0</v>
      </c>
      <c r="F1205">
        <v>40202</v>
      </c>
      <c r="G1205">
        <v>56</v>
      </c>
      <c r="H1205">
        <v>0</v>
      </c>
      <c r="I1205">
        <v>13</v>
      </c>
      <c r="J1205">
        <v>8</v>
      </c>
      <c r="K1205">
        <v>0</v>
      </c>
      <c r="L1205">
        <v>0</v>
      </c>
      <c r="N1205">
        <v>2022</v>
      </c>
      <c r="O1205" t="s">
        <v>137</v>
      </c>
      <c r="P1205">
        <v>1</v>
      </c>
      <c r="Q1205" t="b">
        <v>1</v>
      </c>
      <c r="R1205">
        <v>0</v>
      </c>
      <c r="S1205">
        <v>40202</v>
      </c>
      <c r="T1205">
        <v>56</v>
      </c>
      <c r="U1205">
        <v>0</v>
      </c>
      <c r="V1205">
        <v>13</v>
      </c>
      <c r="W1205">
        <v>8</v>
      </c>
      <c r="X1205">
        <v>0</v>
      </c>
      <c r="Y1205">
        <v>0</v>
      </c>
      <c r="Z1205">
        <f>IF(OR(P1205=1,NOT(ISNA((MATCH(S1205,Sheet4!H$2:H$57,0))))),1,0)</f>
        <v>1</v>
      </c>
    </row>
    <row r="1206" spans="1:26" x14ac:dyDescent="0.3">
      <c r="A1206">
        <v>2022</v>
      </c>
      <c r="B1206" t="str">
        <v>March</v>
      </c>
      <c r="C1206">
        <v>1</v>
      </c>
      <c r="D1206" t="b">
        <v>1</v>
      </c>
      <c r="E1206">
        <v>0</v>
      </c>
      <c r="F1206">
        <v>40203</v>
      </c>
      <c r="G1206">
        <v>95</v>
      </c>
      <c r="H1206">
        <v>0</v>
      </c>
      <c r="I1206">
        <v>28</v>
      </c>
      <c r="J1206">
        <v>21</v>
      </c>
      <c r="K1206">
        <v>0</v>
      </c>
      <c r="L1206">
        <v>0</v>
      </c>
      <c r="N1206">
        <v>2022</v>
      </c>
      <c r="O1206" t="s">
        <v>137</v>
      </c>
      <c r="P1206">
        <v>1</v>
      </c>
      <c r="Q1206" t="b">
        <v>1</v>
      </c>
      <c r="R1206">
        <v>0</v>
      </c>
      <c r="S1206">
        <v>40203</v>
      </c>
      <c r="T1206">
        <v>95</v>
      </c>
      <c r="U1206">
        <v>0</v>
      </c>
      <c r="V1206">
        <v>28</v>
      </c>
      <c r="W1206">
        <v>21</v>
      </c>
      <c r="X1206">
        <v>0</v>
      </c>
      <c r="Y1206">
        <v>0</v>
      </c>
      <c r="Z1206">
        <f>IF(OR(P1206=1,NOT(ISNA((MATCH(S1206,Sheet4!H$2:H$57,0))))),1,0)</f>
        <v>1</v>
      </c>
    </row>
    <row r="1207" spans="1:26" x14ac:dyDescent="0.3">
      <c r="A1207">
        <v>2022</v>
      </c>
      <c r="B1207" t="str">
        <v>March</v>
      </c>
      <c r="C1207">
        <v>1</v>
      </c>
      <c r="D1207" t="b">
        <v>1</v>
      </c>
      <c r="E1207">
        <v>0</v>
      </c>
      <c r="F1207">
        <v>40204</v>
      </c>
      <c r="G1207">
        <v>37</v>
      </c>
      <c r="H1207">
        <v>0</v>
      </c>
      <c r="I1207">
        <v>9</v>
      </c>
      <c r="J1207">
        <v>7</v>
      </c>
      <c r="K1207">
        <v>0</v>
      </c>
      <c r="L1207">
        <v>0</v>
      </c>
      <c r="N1207">
        <v>2022</v>
      </c>
      <c r="O1207" t="s">
        <v>137</v>
      </c>
      <c r="P1207">
        <v>1</v>
      </c>
      <c r="Q1207" t="b">
        <v>1</v>
      </c>
      <c r="R1207">
        <v>0</v>
      </c>
      <c r="S1207">
        <v>40204</v>
      </c>
      <c r="T1207">
        <v>37</v>
      </c>
      <c r="U1207">
        <v>0</v>
      </c>
      <c r="V1207">
        <v>9</v>
      </c>
      <c r="W1207">
        <v>7</v>
      </c>
      <c r="X1207">
        <v>0</v>
      </c>
      <c r="Y1207">
        <v>0</v>
      </c>
      <c r="Z1207">
        <f>IF(OR(P1207=1,NOT(ISNA((MATCH(S1207,Sheet4!H$2:H$57,0))))),1,0)</f>
        <v>1</v>
      </c>
    </row>
    <row r="1208" spans="1:26" x14ac:dyDescent="0.3">
      <c r="A1208">
        <v>2022</v>
      </c>
      <c r="B1208" t="str">
        <v>March</v>
      </c>
      <c r="C1208">
        <v>1</v>
      </c>
      <c r="D1208" t="b">
        <v>1</v>
      </c>
      <c r="E1208">
        <v>0</v>
      </c>
      <c r="F1208">
        <v>40205</v>
      </c>
      <c r="G1208">
        <v>8</v>
      </c>
      <c r="H1208">
        <v>0</v>
      </c>
      <c r="I1208">
        <v>3</v>
      </c>
      <c r="J1208">
        <v>2</v>
      </c>
      <c r="K1208">
        <v>0</v>
      </c>
      <c r="L1208">
        <v>0</v>
      </c>
      <c r="N1208">
        <v>2022</v>
      </c>
      <c r="O1208" t="s">
        <v>137</v>
      </c>
      <c r="P1208">
        <v>1</v>
      </c>
      <c r="Q1208" t="b">
        <v>1</v>
      </c>
      <c r="R1208">
        <v>0</v>
      </c>
      <c r="S1208">
        <v>40205</v>
      </c>
      <c r="T1208">
        <v>8</v>
      </c>
      <c r="U1208">
        <v>0</v>
      </c>
      <c r="V1208">
        <v>3</v>
      </c>
      <c r="W1208">
        <v>2</v>
      </c>
      <c r="X1208">
        <v>0</v>
      </c>
      <c r="Y1208">
        <v>0</v>
      </c>
      <c r="Z1208">
        <f>IF(OR(P1208=1,NOT(ISNA((MATCH(S1208,Sheet4!H$2:H$57,0))))),1,0)</f>
        <v>1</v>
      </c>
    </row>
    <row r="1209" spans="1:26" x14ac:dyDescent="0.3">
      <c r="A1209">
        <v>2022</v>
      </c>
      <c r="B1209" t="str">
        <v>March</v>
      </c>
      <c r="C1209">
        <v>1</v>
      </c>
      <c r="D1209" t="b">
        <v>1</v>
      </c>
      <c r="E1209">
        <v>0</v>
      </c>
      <c r="F1209">
        <v>40206</v>
      </c>
      <c r="G1209">
        <v>47</v>
      </c>
      <c r="H1209">
        <v>0</v>
      </c>
      <c r="I1209">
        <v>8</v>
      </c>
      <c r="J1209">
        <v>6</v>
      </c>
      <c r="K1209">
        <v>0</v>
      </c>
      <c r="L1209">
        <v>0</v>
      </c>
      <c r="N1209">
        <v>2022</v>
      </c>
      <c r="O1209" t="s">
        <v>137</v>
      </c>
      <c r="P1209">
        <v>1</v>
      </c>
      <c r="Q1209" t="b">
        <v>1</v>
      </c>
      <c r="R1209">
        <v>0</v>
      </c>
      <c r="S1209">
        <v>40206</v>
      </c>
      <c r="T1209">
        <v>47</v>
      </c>
      <c r="U1209">
        <v>0</v>
      </c>
      <c r="V1209">
        <v>8</v>
      </c>
      <c r="W1209">
        <v>6</v>
      </c>
      <c r="X1209">
        <v>0</v>
      </c>
      <c r="Y1209">
        <v>0</v>
      </c>
      <c r="Z1209">
        <f>IF(OR(P1209=1,NOT(ISNA((MATCH(S1209,Sheet4!H$2:H$57,0))))),1,0)</f>
        <v>1</v>
      </c>
    </row>
    <row r="1210" spans="1:26" x14ac:dyDescent="0.3">
      <c r="A1210">
        <v>2022</v>
      </c>
      <c r="B1210" t="str">
        <v>March</v>
      </c>
      <c r="C1210">
        <v>1</v>
      </c>
      <c r="D1210" t="b">
        <v>1</v>
      </c>
      <c r="E1210">
        <v>0</v>
      </c>
      <c r="F1210">
        <v>40207</v>
      </c>
      <c r="G1210">
        <v>38</v>
      </c>
      <c r="H1210">
        <v>0</v>
      </c>
      <c r="I1210">
        <v>9</v>
      </c>
      <c r="J1210">
        <v>4</v>
      </c>
      <c r="K1210">
        <v>0</v>
      </c>
      <c r="L1210">
        <v>0</v>
      </c>
      <c r="N1210">
        <v>2022</v>
      </c>
      <c r="O1210" t="s">
        <v>137</v>
      </c>
      <c r="P1210">
        <v>1</v>
      </c>
      <c r="Q1210" t="b">
        <v>1</v>
      </c>
      <c r="R1210">
        <v>0</v>
      </c>
      <c r="S1210">
        <v>40207</v>
      </c>
      <c r="T1210">
        <v>38</v>
      </c>
      <c r="U1210">
        <v>0</v>
      </c>
      <c r="V1210">
        <v>9</v>
      </c>
      <c r="W1210">
        <v>4</v>
      </c>
      <c r="X1210">
        <v>0</v>
      </c>
      <c r="Y1210">
        <v>0</v>
      </c>
      <c r="Z1210">
        <f>IF(OR(P1210=1,NOT(ISNA((MATCH(S1210,Sheet4!H$2:H$57,0))))),1,0)</f>
        <v>1</v>
      </c>
    </row>
    <row r="1211" spans="1:26" x14ac:dyDescent="0.3">
      <c r="A1211">
        <v>2022</v>
      </c>
      <c r="B1211" t="str">
        <v>March</v>
      </c>
      <c r="C1211">
        <v>1</v>
      </c>
      <c r="D1211" t="b">
        <v>1</v>
      </c>
      <c r="E1211">
        <v>0</v>
      </c>
      <c r="F1211">
        <v>40208</v>
      </c>
      <c r="G1211">
        <v>59</v>
      </c>
      <c r="H1211">
        <v>0</v>
      </c>
      <c r="I1211">
        <v>12</v>
      </c>
      <c r="J1211">
        <v>8</v>
      </c>
      <c r="K1211">
        <v>0</v>
      </c>
      <c r="L1211">
        <v>0</v>
      </c>
      <c r="N1211">
        <v>2022</v>
      </c>
      <c r="O1211" t="s">
        <v>137</v>
      </c>
      <c r="P1211">
        <v>1</v>
      </c>
      <c r="Q1211" t="b">
        <v>1</v>
      </c>
      <c r="R1211">
        <v>0</v>
      </c>
      <c r="S1211">
        <v>40208</v>
      </c>
      <c r="T1211">
        <v>59</v>
      </c>
      <c r="U1211">
        <v>0</v>
      </c>
      <c r="V1211">
        <v>12</v>
      </c>
      <c r="W1211">
        <v>8</v>
      </c>
      <c r="X1211">
        <v>0</v>
      </c>
      <c r="Y1211">
        <v>0</v>
      </c>
      <c r="Z1211">
        <f>IF(OR(P1211=1,NOT(ISNA((MATCH(S1211,Sheet4!H$2:H$57,0))))),1,0)</f>
        <v>1</v>
      </c>
    </row>
    <row r="1212" spans="1:26" x14ac:dyDescent="0.3">
      <c r="A1212">
        <v>2022</v>
      </c>
      <c r="B1212" t="str">
        <v>March</v>
      </c>
      <c r="C1212">
        <v>1</v>
      </c>
      <c r="D1212" t="b">
        <v>1</v>
      </c>
      <c r="E1212">
        <v>0</v>
      </c>
      <c r="F1212">
        <v>40209</v>
      </c>
      <c r="G1212">
        <v>3</v>
      </c>
      <c r="H1212">
        <v>0</v>
      </c>
      <c r="I1212">
        <v>0</v>
      </c>
      <c r="J1212">
        <v>0</v>
      </c>
      <c r="K1212">
        <v>0</v>
      </c>
      <c r="L1212">
        <v>0</v>
      </c>
      <c r="N1212">
        <v>2022</v>
      </c>
      <c r="O1212" t="s">
        <v>137</v>
      </c>
      <c r="P1212">
        <v>1</v>
      </c>
      <c r="Q1212" t="b">
        <v>1</v>
      </c>
      <c r="R1212">
        <v>0</v>
      </c>
      <c r="S1212">
        <v>40209</v>
      </c>
      <c r="T1212">
        <v>3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f>IF(OR(P1212=1,NOT(ISNA((MATCH(S1212,Sheet4!H$2:H$57,0))))),1,0)</f>
        <v>1</v>
      </c>
    </row>
    <row r="1213" spans="1:26" x14ac:dyDescent="0.3">
      <c r="A1213">
        <v>2022</v>
      </c>
      <c r="B1213" t="str">
        <v>March</v>
      </c>
      <c r="C1213">
        <v>1</v>
      </c>
      <c r="D1213" t="b">
        <v>1</v>
      </c>
      <c r="E1213">
        <v>0</v>
      </c>
      <c r="F1213">
        <v>40210</v>
      </c>
      <c r="G1213">
        <v>35</v>
      </c>
      <c r="H1213">
        <v>0</v>
      </c>
      <c r="I1213">
        <v>7</v>
      </c>
      <c r="J1213">
        <v>2</v>
      </c>
      <c r="K1213">
        <v>0</v>
      </c>
      <c r="L1213">
        <v>0</v>
      </c>
      <c r="N1213">
        <v>2022</v>
      </c>
      <c r="O1213" t="s">
        <v>137</v>
      </c>
      <c r="P1213">
        <v>1</v>
      </c>
      <c r="Q1213" t="b">
        <v>1</v>
      </c>
      <c r="R1213">
        <v>0</v>
      </c>
      <c r="S1213">
        <v>40210</v>
      </c>
      <c r="T1213">
        <v>35</v>
      </c>
      <c r="U1213">
        <v>0</v>
      </c>
      <c r="V1213">
        <v>7</v>
      </c>
      <c r="W1213">
        <v>2</v>
      </c>
      <c r="X1213">
        <v>0</v>
      </c>
      <c r="Y1213">
        <v>0</v>
      </c>
      <c r="Z1213">
        <f>IF(OR(P1213=1,NOT(ISNA((MATCH(S1213,Sheet4!H$2:H$57,0))))),1,0)</f>
        <v>1</v>
      </c>
    </row>
    <row r="1214" spans="1:26" x14ac:dyDescent="0.3">
      <c r="A1214">
        <v>2022</v>
      </c>
      <c r="B1214" t="str">
        <v>March</v>
      </c>
      <c r="C1214">
        <v>1</v>
      </c>
      <c r="D1214" t="b">
        <v>1</v>
      </c>
      <c r="E1214">
        <v>0</v>
      </c>
      <c r="F1214">
        <v>40211</v>
      </c>
      <c r="G1214">
        <v>77</v>
      </c>
      <c r="H1214">
        <v>0</v>
      </c>
      <c r="I1214">
        <v>20</v>
      </c>
      <c r="J1214">
        <v>13</v>
      </c>
      <c r="K1214">
        <v>0</v>
      </c>
      <c r="L1214">
        <v>0</v>
      </c>
      <c r="N1214">
        <v>2022</v>
      </c>
      <c r="O1214" t="s">
        <v>137</v>
      </c>
      <c r="P1214">
        <v>1</v>
      </c>
      <c r="Q1214" t="b">
        <v>1</v>
      </c>
      <c r="R1214">
        <v>0</v>
      </c>
      <c r="S1214">
        <v>40211</v>
      </c>
      <c r="T1214">
        <v>77</v>
      </c>
      <c r="U1214">
        <v>0</v>
      </c>
      <c r="V1214">
        <v>20</v>
      </c>
      <c r="W1214">
        <v>13</v>
      </c>
      <c r="X1214">
        <v>0</v>
      </c>
      <c r="Y1214">
        <v>0</v>
      </c>
      <c r="Z1214">
        <f>IF(OR(P1214=1,NOT(ISNA((MATCH(S1214,Sheet4!H$2:H$57,0))))),1,0)</f>
        <v>1</v>
      </c>
    </row>
    <row r="1215" spans="1:26" x14ac:dyDescent="0.3">
      <c r="A1215">
        <v>2022</v>
      </c>
      <c r="B1215" t="str">
        <v>March</v>
      </c>
      <c r="C1215">
        <v>1</v>
      </c>
      <c r="D1215" t="b">
        <v>1</v>
      </c>
      <c r="E1215">
        <v>0</v>
      </c>
      <c r="F1215">
        <v>40212</v>
      </c>
      <c r="G1215">
        <v>53</v>
      </c>
      <c r="H1215">
        <v>0</v>
      </c>
      <c r="I1215">
        <v>15</v>
      </c>
      <c r="J1215">
        <v>12</v>
      </c>
      <c r="K1215">
        <v>0</v>
      </c>
      <c r="L1215">
        <v>0</v>
      </c>
      <c r="N1215">
        <v>2022</v>
      </c>
      <c r="O1215" t="s">
        <v>137</v>
      </c>
      <c r="P1215">
        <v>1</v>
      </c>
      <c r="Q1215" t="b">
        <v>1</v>
      </c>
      <c r="R1215">
        <v>0</v>
      </c>
      <c r="S1215">
        <v>40212</v>
      </c>
      <c r="T1215">
        <v>53</v>
      </c>
      <c r="U1215">
        <v>0</v>
      </c>
      <c r="V1215">
        <v>15</v>
      </c>
      <c r="W1215">
        <v>12</v>
      </c>
      <c r="X1215">
        <v>0</v>
      </c>
      <c r="Y1215">
        <v>0</v>
      </c>
      <c r="Z1215">
        <f>IF(OR(P1215=1,NOT(ISNA((MATCH(S1215,Sheet4!H$2:H$57,0))))),1,0)</f>
        <v>1</v>
      </c>
    </row>
    <row r="1216" spans="1:26" x14ac:dyDescent="0.3">
      <c r="A1216">
        <v>2022</v>
      </c>
      <c r="B1216" t="str">
        <v>March</v>
      </c>
      <c r="C1216">
        <v>1</v>
      </c>
      <c r="D1216" t="b">
        <v>1</v>
      </c>
      <c r="E1216">
        <v>0</v>
      </c>
      <c r="F1216">
        <v>40213</v>
      </c>
      <c r="G1216">
        <v>30</v>
      </c>
      <c r="H1216">
        <v>0</v>
      </c>
      <c r="I1216">
        <v>2</v>
      </c>
      <c r="J1216">
        <v>1</v>
      </c>
      <c r="K1216">
        <v>0</v>
      </c>
      <c r="L1216">
        <v>0</v>
      </c>
      <c r="N1216">
        <v>2022</v>
      </c>
      <c r="O1216" t="s">
        <v>137</v>
      </c>
      <c r="P1216">
        <v>1</v>
      </c>
      <c r="Q1216" t="b">
        <v>1</v>
      </c>
      <c r="R1216">
        <v>0</v>
      </c>
      <c r="S1216">
        <v>40213</v>
      </c>
      <c r="T1216">
        <v>30</v>
      </c>
      <c r="U1216">
        <v>0</v>
      </c>
      <c r="V1216">
        <v>2</v>
      </c>
      <c r="W1216">
        <v>1</v>
      </c>
      <c r="X1216">
        <v>0</v>
      </c>
      <c r="Y1216">
        <v>0</v>
      </c>
      <c r="Z1216">
        <f>IF(OR(P1216=1,NOT(ISNA((MATCH(S1216,Sheet4!H$2:H$57,0))))),1,0)</f>
        <v>1</v>
      </c>
    </row>
    <row r="1217" spans="1:26" x14ac:dyDescent="0.3">
      <c r="A1217">
        <v>2022</v>
      </c>
      <c r="B1217" t="str">
        <v>March</v>
      </c>
      <c r="C1217">
        <v>1</v>
      </c>
      <c r="D1217" t="b">
        <v>1</v>
      </c>
      <c r="E1217">
        <v>0</v>
      </c>
      <c r="F1217">
        <v>40214</v>
      </c>
      <c r="G1217">
        <v>98</v>
      </c>
      <c r="H1217">
        <v>0</v>
      </c>
      <c r="I1217">
        <v>21</v>
      </c>
      <c r="J1217">
        <v>16</v>
      </c>
      <c r="K1217">
        <v>0</v>
      </c>
      <c r="L1217">
        <v>0</v>
      </c>
      <c r="N1217">
        <v>2022</v>
      </c>
      <c r="O1217" t="s">
        <v>137</v>
      </c>
      <c r="P1217">
        <v>1</v>
      </c>
      <c r="Q1217" t="b">
        <v>1</v>
      </c>
      <c r="R1217">
        <v>0</v>
      </c>
      <c r="S1217">
        <v>40214</v>
      </c>
      <c r="T1217">
        <v>98</v>
      </c>
      <c r="U1217">
        <v>0</v>
      </c>
      <c r="V1217">
        <v>21</v>
      </c>
      <c r="W1217">
        <v>16</v>
      </c>
      <c r="X1217">
        <v>0</v>
      </c>
      <c r="Y1217">
        <v>0</v>
      </c>
      <c r="Z1217">
        <f>IF(OR(P1217=1,NOT(ISNA((MATCH(S1217,Sheet4!H$2:H$57,0))))),1,0)</f>
        <v>1</v>
      </c>
    </row>
    <row r="1218" spans="1:26" x14ac:dyDescent="0.3">
      <c r="A1218">
        <v>2022</v>
      </c>
      <c r="B1218" t="str">
        <v>March</v>
      </c>
      <c r="C1218">
        <v>1</v>
      </c>
      <c r="D1218" t="b">
        <v>1</v>
      </c>
      <c r="E1218">
        <v>0</v>
      </c>
      <c r="F1218">
        <v>40215</v>
      </c>
      <c r="G1218">
        <v>67</v>
      </c>
      <c r="H1218">
        <v>0</v>
      </c>
      <c r="I1218">
        <v>27</v>
      </c>
      <c r="J1218">
        <v>14</v>
      </c>
      <c r="K1218">
        <v>0</v>
      </c>
      <c r="L1218">
        <v>1</v>
      </c>
      <c r="N1218">
        <v>2022</v>
      </c>
      <c r="O1218" t="s">
        <v>137</v>
      </c>
      <c r="P1218">
        <v>1</v>
      </c>
      <c r="Q1218" t="b">
        <v>1</v>
      </c>
      <c r="R1218">
        <v>0</v>
      </c>
      <c r="S1218">
        <v>40215</v>
      </c>
      <c r="T1218">
        <v>67</v>
      </c>
      <c r="U1218">
        <v>0</v>
      </c>
      <c r="V1218">
        <v>27</v>
      </c>
      <c r="W1218">
        <v>14</v>
      </c>
      <c r="X1218">
        <v>0</v>
      </c>
      <c r="Y1218">
        <v>1</v>
      </c>
      <c r="Z1218">
        <f>IF(OR(P1218=1,NOT(ISNA((MATCH(S1218,Sheet4!H$2:H$57,0))))),1,0)</f>
        <v>1</v>
      </c>
    </row>
    <row r="1219" spans="1:26" x14ac:dyDescent="0.3">
      <c r="A1219">
        <v>2022</v>
      </c>
      <c r="B1219" t="str">
        <v>March</v>
      </c>
      <c r="C1219">
        <v>1</v>
      </c>
      <c r="D1219" t="b">
        <v>1</v>
      </c>
      <c r="E1219">
        <v>0</v>
      </c>
      <c r="F1219">
        <v>40216</v>
      </c>
      <c r="G1219">
        <v>105</v>
      </c>
      <c r="H1219">
        <v>0</v>
      </c>
      <c r="I1219">
        <v>23</v>
      </c>
      <c r="J1219">
        <v>16</v>
      </c>
      <c r="K1219">
        <v>0</v>
      </c>
      <c r="L1219">
        <v>0</v>
      </c>
      <c r="N1219">
        <v>2022</v>
      </c>
      <c r="O1219" t="s">
        <v>137</v>
      </c>
      <c r="P1219">
        <v>1</v>
      </c>
      <c r="Q1219" t="b">
        <v>1</v>
      </c>
      <c r="R1219">
        <v>0</v>
      </c>
      <c r="S1219">
        <v>40216</v>
      </c>
      <c r="T1219">
        <v>105</v>
      </c>
      <c r="U1219">
        <v>0</v>
      </c>
      <c r="V1219">
        <v>23</v>
      </c>
      <c r="W1219">
        <v>16</v>
      </c>
      <c r="X1219">
        <v>0</v>
      </c>
      <c r="Y1219">
        <v>0</v>
      </c>
      <c r="Z1219">
        <f>IF(OR(P1219=1,NOT(ISNA((MATCH(S1219,Sheet4!H$2:H$57,0))))),1,0)</f>
        <v>1</v>
      </c>
    </row>
    <row r="1220" spans="1:26" x14ac:dyDescent="0.3">
      <c r="A1220">
        <v>2022</v>
      </c>
      <c r="B1220" t="str">
        <v>March</v>
      </c>
      <c r="C1220">
        <v>1</v>
      </c>
      <c r="D1220" t="b">
        <v>1</v>
      </c>
      <c r="E1220">
        <v>0</v>
      </c>
      <c r="F1220">
        <v>40217</v>
      </c>
      <c r="G1220">
        <v>15</v>
      </c>
      <c r="H1220">
        <v>0</v>
      </c>
      <c r="I1220">
        <v>1</v>
      </c>
      <c r="J1220">
        <v>0</v>
      </c>
      <c r="K1220">
        <v>0</v>
      </c>
      <c r="L1220">
        <v>0</v>
      </c>
      <c r="N1220">
        <v>2022</v>
      </c>
      <c r="O1220" t="s">
        <v>137</v>
      </c>
      <c r="P1220">
        <v>1</v>
      </c>
      <c r="Q1220" t="b">
        <v>1</v>
      </c>
      <c r="R1220">
        <v>0</v>
      </c>
      <c r="S1220">
        <v>40217</v>
      </c>
      <c r="T1220">
        <v>15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f>IF(OR(P1220=1,NOT(ISNA((MATCH(S1220,Sheet4!H$2:H$57,0))))),1,0)</f>
        <v>1</v>
      </c>
    </row>
    <row r="1221" spans="1:26" x14ac:dyDescent="0.3">
      <c r="A1221">
        <v>2022</v>
      </c>
      <c r="B1221" t="str">
        <v>March</v>
      </c>
      <c r="C1221">
        <v>1</v>
      </c>
      <c r="D1221" t="b">
        <v>1</v>
      </c>
      <c r="E1221">
        <v>0</v>
      </c>
      <c r="F1221">
        <v>40218</v>
      </c>
      <c r="G1221">
        <v>104</v>
      </c>
      <c r="H1221">
        <v>0</v>
      </c>
      <c r="I1221">
        <v>21</v>
      </c>
      <c r="J1221">
        <v>14</v>
      </c>
      <c r="K1221">
        <v>0</v>
      </c>
      <c r="L1221">
        <v>0</v>
      </c>
      <c r="N1221">
        <v>2022</v>
      </c>
      <c r="O1221" t="s">
        <v>137</v>
      </c>
      <c r="P1221">
        <v>1</v>
      </c>
      <c r="Q1221" t="b">
        <v>1</v>
      </c>
      <c r="R1221">
        <v>0</v>
      </c>
      <c r="S1221">
        <v>40218</v>
      </c>
      <c r="T1221">
        <v>104</v>
      </c>
      <c r="U1221">
        <v>0</v>
      </c>
      <c r="V1221">
        <v>21</v>
      </c>
      <c r="W1221">
        <v>14</v>
      </c>
      <c r="X1221">
        <v>0</v>
      </c>
      <c r="Y1221">
        <v>0</v>
      </c>
      <c r="Z1221">
        <f>IF(OR(P1221=1,NOT(ISNA((MATCH(S1221,Sheet4!H$2:H$57,0))))),1,0)</f>
        <v>1</v>
      </c>
    </row>
    <row r="1222" spans="1:26" x14ac:dyDescent="0.3">
      <c r="A1222">
        <v>2022</v>
      </c>
      <c r="B1222" t="str">
        <v>March</v>
      </c>
      <c r="C1222">
        <v>1</v>
      </c>
      <c r="D1222" t="b">
        <v>1</v>
      </c>
      <c r="E1222">
        <v>0</v>
      </c>
      <c r="F1222">
        <v>40219</v>
      </c>
      <c r="G1222">
        <v>119</v>
      </c>
      <c r="H1222">
        <v>0</v>
      </c>
      <c r="I1222">
        <v>38</v>
      </c>
      <c r="J1222">
        <v>25</v>
      </c>
      <c r="K1222">
        <v>0</v>
      </c>
      <c r="L1222">
        <v>0</v>
      </c>
      <c r="N1222">
        <v>2022</v>
      </c>
      <c r="O1222" t="s">
        <v>137</v>
      </c>
      <c r="P1222">
        <v>1</v>
      </c>
      <c r="Q1222" t="b">
        <v>1</v>
      </c>
      <c r="R1222">
        <v>0</v>
      </c>
      <c r="S1222">
        <v>40219</v>
      </c>
      <c r="T1222">
        <v>119</v>
      </c>
      <c r="U1222">
        <v>0</v>
      </c>
      <c r="V1222">
        <v>38</v>
      </c>
      <c r="W1222">
        <v>25</v>
      </c>
      <c r="X1222">
        <v>0</v>
      </c>
      <c r="Y1222">
        <v>0</v>
      </c>
      <c r="Z1222">
        <f>IF(OR(P1222=1,NOT(ISNA((MATCH(S1222,Sheet4!H$2:H$57,0))))),1,0)</f>
        <v>1</v>
      </c>
    </row>
    <row r="1223" spans="1:26" x14ac:dyDescent="0.3">
      <c r="A1223">
        <v>2022</v>
      </c>
      <c r="B1223" t="str">
        <v>March</v>
      </c>
      <c r="C1223">
        <v>1</v>
      </c>
      <c r="D1223" t="b">
        <v>1</v>
      </c>
      <c r="E1223">
        <v>0</v>
      </c>
      <c r="F1223">
        <v>40220</v>
      </c>
      <c r="G1223">
        <v>47</v>
      </c>
      <c r="H1223">
        <v>0</v>
      </c>
      <c r="I1223">
        <v>11</v>
      </c>
      <c r="J1223">
        <v>9</v>
      </c>
      <c r="K1223">
        <v>0</v>
      </c>
      <c r="L1223">
        <v>0</v>
      </c>
      <c r="N1223">
        <v>2022</v>
      </c>
      <c r="O1223" t="s">
        <v>137</v>
      </c>
      <c r="P1223">
        <v>1</v>
      </c>
      <c r="Q1223" t="b">
        <v>1</v>
      </c>
      <c r="R1223">
        <v>0</v>
      </c>
      <c r="S1223">
        <v>40220</v>
      </c>
      <c r="T1223">
        <v>47</v>
      </c>
      <c r="U1223">
        <v>0</v>
      </c>
      <c r="V1223">
        <v>11</v>
      </c>
      <c r="W1223">
        <v>9</v>
      </c>
      <c r="X1223">
        <v>0</v>
      </c>
      <c r="Y1223">
        <v>0</v>
      </c>
      <c r="Z1223">
        <f>IF(OR(P1223=1,NOT(ISNA((MATCH(S1223,Sheet4!H$2:H$57,0))))),1,0)</f>
        <v>1</v>
      </c>
    </row>
    <row r="1224" spans="1:26" x14ac:dyDescent="0.3">
      <c r="A1224">
        <v>2022</v>
      </c>
      <c r="B1224" t="str">
        <v>March</v>
      </c>
      <c r="C1224">
        <v>1</v>
      </c>
      <c r="D1224" t="b">
        <v>1</v>
      </c>
      <c r="E1224">
        <v>0</v>
      </c>
      <c r="F1224">
        <v>40222</v>
      </c>
      <c r="G1224">
        <v>34</v>
      </c>
      <c r="H1224">
        <v>0</v>
      </c>
      <c r="I1224">
        <v>7</v>
      </c>
      <c r="J1224">
        <v>4</v>
      </c>
      <c r="K1224">
        <v>0</v>
      </c>
      <c r="L1224">
        <v>0</v>
      </c>
      <c r="N1224">
        <v>2022</v>
      </c>
      <c r="O1224" t="s">
        <v>137</v>
      </c>
      <c r="P1224">
        <v>1</v>
      </c>
      <c r="Q1224" t="b">
        <v>1</v>
      </c>
      <c r="R1224">
        <v>0</v>
      </c>
      <c r="S1224">
        <v>40222</v>
      </c>
      <c r="T1224">
        <v>34</v>
      </c>
      <c r="U1224">
        <v>0</v>
      </c>
      <c r="V1224">
        <v>7</v>
      </c>
      <c r="W1224">
        <v>4</v>
      </c>
      <c r="X1224">
        <v>0</v>
      </c>
      <c r="Y1224">
        <v>0</v>
      </c>
      <c r="Z1224">
        <f>IF(OR(P1224=1,NOT(ISNA((MATCH(S1224,Sheet4!H$2:H$57,0))))),1,0)</f>
        <v>1</v>
      </c>
    </row>
    <row r="1225" spans="1:26" x14ac:dyDescent="0.3">
      <c r="A1225">
        <v>2022</v>
      </c>
      <c r="B1225" t="str">
        <v>March</v>
      </c>
      <c r="C1225">
        <v>1</v>
      </c>
      <c r="D1225" t="b">
        <v>1</v>
      </c>
      <c r="E1225">
        <v>0</v>
      </c>
      <c r="F1225">
        <v>40223</v>
      </c>
      <c r="G1225">
        <v>37</v>
      </c>
      <c r="H1225">
        <v>0</v>
      </c>
      <c r="I1225">
        <v>6</v>
      </c>
      <c r="J1225">
        <v>2</v>
      </c>
      <c r="K1225">
        <v>0</v>
      </c>
      <c r="L1225">
        <v>0</v>
      </c>
      <c r="N1225">
        <v>2022</v>
      </c>
      <c r="O1225" t="s">
        <v>137</v>
      </c>
      <c r="P1225">
        <v>1</v>
      </c>
      <c r="Q1225" t="b">
        <v>1</v>
      </c>
      <c r="R1225">
        <v>0</v>
      </c>
      <c r="S1225">
        <v>40223</v>
      </c>
      <c r="T1225">
        <v>37</v>
      </c>
      <c r="U1225">
        <v>0</v>
      </c>
      <c r="V1225">
        <v>6</v>
      </c>
      <c r="W1225">
        <v>2</v>
      </c>
      <c r="X1225">
        <v>0</v>
      </c>
      <c r="Y1225">
        <v>0</v>
      </c>
      <c r="Z1225">
        <f>IF(OR(P1225=1,NOT(ISNA((MATCH(S1225,Sheet4!H$2:H$57,0))))),1,0)</f>
        <v>1</v>
      </c>
    </row>
    <row r="1226" spans="1:26" x14ac:dyDescent="0.3">
      <c r="A1226">
        <v>2022</v>
      </c>
      <c r="B1226" t="str">
        <v>March</v>
      </c>
      <c r="C1226">
        <v>1</v>
      </c>
      <c r="D1226" t="b">
        <v>1</v>
      </c>
      <c r="E1226">
        <v>0</v>
      </c>
      <c r="F1226">
        <v>40228</v>
      </c>
      <c r="G1226">
        <v>14</v>
      </c>
      <c r="H1226">
        <v>0</v>
      </c>
      <c r="I1226">
        <v>3</v>
      </c>
      <c r="J1226">
        <v>0</v>
      </c>
      <c r="K1226">
        <v>0</v>
      </c>
      <c r="L1226">
        <v>0</v>
      </c>
      <c r="N1226">
        <v>2022</v>
      </c>
      <c r="O1226" t="s">
        <v>137</v>
      </c>
      <c r="P1226">
        <v>1</v>
      </c>
      <c r="Q1226" t="b">
        <v>1</v>
      </c>
      <c r="R1226">
        <v>0</v>
      </c>
      <c r="S1226">
        <v>40228</v>
      </c>
      <c r="T1226">
        <v>14</v>
      </c>
      <c r="U1226">
        <v>0</v>
      </c>
      <c r="V1226">
        <v>3</v>
      </c>
      <c r="W1226">
        <v>0</v>
      </c>
      <c r="X1226">
        <v>0</v>
      </c>
      <c r="Y1226">
        <v>0</v>
      </c>
      <c r="Z1226">
        <f>IF(OR(P1226=1,NOT(ISNA((MATCH(S1226,Sheet4!H$2:H$57,0))))),1,0)</f>
        <v>1</v>
      </c>
    </row>
    <row r="1227" spans="1:26" x14ac:dyDescent="0.3">
      <c r="A1227">
        <v>2022</v>
      </c>
      <c r="B1227" t="str">
        <v>March</v>
      </c>
      <c r="C1227">
        <v>1</v>
      </c>
      <c r="D1227" t="b">
        <v>1</v>
      </c>
      <c r="E1227">
        <v>0</v>
      </c>
      <c r="F1227">
        <v>40229</v>
      </c>
      <c r="G1227">
        <v>43</v>
      </c>
      <c r="H1227">
        <v>0</v>
      </c>
      <c r="I1227">
        <v>5</v>
      </c>
      <c r="J1227">
        <v>2</v>
      </c>
      <c r="K1227">
        <v>0</v>
      </c>
      <c r="L1227">
        <v>0</v>
      </c>
      <c r="N1227">
        <v>2022</v>
      </c>
      <c r="O1227" t="s">
        <v>137</v>
      </c>
      <c r="P1227">
        <v>1</v>
      </c>
      <c r="Q1227" t="b">
        <v>1</v>
      </c>
      <c r="R1227">
        <v>0</v>
      </c>
      <c r="S1227">
        <v>40229</v>
      </c>
      <c r="T1227">
        <v>43</v>
      </c>
      <c r="U1227">
        <v>0</v>
      </c>
      <c r="V1227">
        <v>5</v>
      </c>
      <c r="W1227">
        <v>2</v>
      </c>
      <c r="X1227">
        <v>0</v>
      </c>
      <c r="Y1227">
        <v>0</v>
      </c>
      <c r="Z1227">
        <f>IF(OR(P1227=1,NOT(ISNA((MATCH(S1227,Sheet4!H$2:H$57,0))))),1,0)</f>
        <v>1</v>
      </c>
    </row>
    <row r="1228" spans="1:26" x14ac:dyDescent="0.3">
      <c r="A1228">
        <v>2022</v>
      </c>
      <c r="B1228" t="str">
        <v>March</v>
      </c>
      <c r="C1228">
        <v>1</v>
      </c>
      <c r="D1228" t="b">
        <v>1</v>
      </c>
      <c r="E1228">
        <v>0</v>
      </c>
      <c r="F1228">
        <v>40241</v>
      </c>
      <c r="G1228">
        <v>27</v>
      </c>
      <c r="H1228">
        <v>0</v>
      </c>
      <c r="I1228">
        <v>7</v>
      </c>
      <c r="J1228">
        <v>3</v>
      </c>
      <c r="K1228">
        <v>0</v>
      </c>
      <c r="L1228">
        <v>0</v>
      </c>
      <c r="N1228">
        <v>2022</v>
      </c>
      <c r="O1228" t="s">
        <v>137</v>
      </c>
      <c r="P1228">
        <v>1</v>
      </c>
      <c r="Q1228" t="b">
        <v>1</v>
      </c>
      <c r="R1228">
        <v>0</v>
      </c>
      <c r="S1228">
        <v>40241</v>
      </c>
      <c r="T1228">
        <v>27</v>
      </c>
      <c r="U1228">
        <v>0</v>
      </c>
      <c r="V1228">
        <v>7</v>
      </c>
      <c r="W1228">
        <v>3</v>
      </c>
      <c r="X1228">
        <v>0</v>
      </c>
      <c r="Y1228">
        <v>0</v>
      </c>
      <c r="Z1228">
        <f>IF(OR(P1228=1,NOT(ISNA((MATCH(S1228,Sheet4!H$2:H$57,0))))),1,0)</f>
        <v>1</v>
      </c>
    </row>
    <row r="1229" spans="1:26" x14ac:dyDescent="0.3">
      <c r="A1229">
        <v>2022</v>
      </c>
      <c r="B1229" t="str">
        <v>March</v>
      </c>
      <c r="C1229">
        <v>1</v>
      </c>
      <c r="D1229" t="b">
        <v>1</v>
      </c>
      <c r="E1229">
        <v>0</v>
      </c>
      <c r="F1229">
        <v>40242</v>
      </c>
      <c r="G1229">
        <v>14</v>
      </c>
      <c r="H1229">
        <v>0</v>
      </c>
      <c r="I1229">
        <v>2</v>
      </c>
      <c r="J1229">
        <v>2</v>
      </c>
      <c r="K1229">
        <v>0</v>
      </c>
      <c r="L1229">
        <v>0</v>
      </c>
      <c r="N1229">
        <v>2022</v>
      </c>
      <c r="O1229" t="s">
        <v>137</v>
      </c>
      <c r="P1229">
        <v>1</v>
      </c>
      <c r="Q1229" t="b">
        <v>1</v>
      </c>
      <c r="R1229">
        <v>0</v>
      </c>
      <c r="S1229">
        <v>40242</v>
      </c>
      <c r="T1229">
        <v>14</v>
      </c>
      <c r="U1229">
        <v>0</v>
      </c>
      <c r="V1229">
        <v>2</v>
      </c>
      <c r="W1229">
        <v>2</v>
      </c>
      <c r="X1229">
        <v>0</v>
      </c>
      <c r="Y1229">
        <v>0</v>
      </c>
      <c r="Z1229">
        <f>IF(OR(P1229=1,NOT(ISNA((MATCH(S1229,Sheet4!H$2:H$57,0))))),1,0)</f>
        <v>1</v>
      </c>
    </row>
    <row r="1230" spans="1:26" x14ac:dyDescent="0.3">
      <c r="A1230">
        <v>2022</v>
      </c>
      <c r="B1230" t="str">
        <v>March</v>
      </c>
      <c r="C1230">
        <v>1</v>
      </c>
      <c r="D1230" t="b">
        <v>1</v>
      </c>
      <c r="E1230">
        <v>0</v>
      </c>
      <c r="F1230">
        <v>40243</v>
      </c>
      <c r="G1230">
        <v>4</v>
      </c>
      <c r="H1230">
        <v>0</v>
      </c>
      <c r="I1230">
        <v>2</v>
      </c>
      <c r="J1230">
        <v>3</v>
      </c>
      <c r="K1230">
        <v>0</v>
      </c>
      <c r="L1230">
        <v>0</v>
      </c>
      <c r="N1230">
        <v>2022</v>
      </c>
      <c r="O1230" t="s">
        <v>137</v>
      </c>
      <c r="P1230">
        <v>1</v>
      </c>
      <c r="Q1230" t="b">
        <v>1</v>
      </c>
      <c r="R1230">
        <v>0</v>
      </c>
      <c r="S1230">
        <v>40243</v>
      </c>
      <c r="T1230">
        <v>4</v>
      </c>
      <c r="U1230">
        <v>0</v>
      </c>
      <c r="V1230">
        <v>2</v>
      </c>
      <c r="W1230">
        <v>3</v>
      </c>
      <c r="X1230">
        <v>0</v>
      </c>
      <c r="Y1230">
        <v>0</v>
      </c>
      <c r="Z1230">
        <f>IF(OR(P1230=1,NOT(ISNA((MATCH(S1230,Sheet4!H$2:H$57,0))))),1,0)</f>
        <v>1</v>
      </c>
    </row>
    <row r="1231" spans="1:26" x14ac:dyDescent="0.3">
      <c r="A1231">
        <v>2022</v>
      </c>
      <c r="B1231" t="str">
        <v>March</v>
      </c>
      <c r="C1231">
        <v>1</v>
      </c>
      <c r="D1231" t="b">
        <v>1</v>
      </c>
      <c r="E1231">
        <v>0</v>
      </c>
      <c r="F1231">
        <v>40245</v>
      </c>
      <c r="G1231">
        <v>30</v>
      </c>
      <c r="H1231">
        <v>0</v>
      </c>
      <c r="I1231">
        <v>3</v>
      </c>
      <c r="J1231">
        <v>3</v>
      </c>
      <c r="K1231">
        <v>0</v>
      </c>
      <c r="L1231">
        <v>0</v>
      </c>
      <c r="N1231">
        <v>2022</v>
      </c>
      <c r="O1231" t="s">
        <v>137</v>
      </c>
      <c r="P1231">
        <v>1</v>
      </c>
      <c r="Q1231" t="b">
        <v>1</v>
      </c>
      <c r="R1231">
        <v>0</v>
      </c>
      <c r="S1231">
        <v>40245</v>
      </c>
      <c r="T1231">
        <v>30</v>
      </c>
      <c r="U1231">
        <v>0</v>
      </c>
      <c r="V1231">
        <v>3</v>
      </c>
      <c r="W1231">
        <v>3</v>
      </c>
      <c r="X1231">
        <v>0</v>
      </c>
      <c r="Y1231">
        <v>0</v>
      </c>
      <c r="Z1231">
        <f>IF(OR(P1231=1,NOT(ISNA((MATCH(S1231,Sheet4!H$2:H$57,0))))),1,0)</f>
        <v>1</v>
      </c>
    </row>
    <row r="1232" spans="1:26" x14ac:dyDescent="0.3">
      <c r="A1232">
        <v>2022</v>
      </c>
      <c r="B1232" t="str">
        <v>March</v>
      </c>
      <c r="C1232">
        <v>1</v>
      </c>
      <c r="D1232" t="b">
        <v>1</v>
      </c>
      <c r="E1232">
        <v>0</v>
      </c>
      <c r="F1232">
        <v>40258</v>
      </c>
      <c r="G1232">
        <v>33</v>
      </c>
      <c r="H1232">
        <v>0</v>
      </c>
      <c r="I1232">
        <v>6</v>
      </c>
      <c r="J1232">
        <v>5</v>
      </c>
      <c r="K1232">
        <v>0</v>
      </c>
      <c r="L1232">
        <v>0</v>
      </c>
      <c r="N1232">
        <v>2022</v>
      </c>
      <c r="O1232" t="s">
        <v>137</v>
      </c>
      <c r="P1232">
        <v>1</v>
      </c>
      <c r="Q1232" t="b">
        <v>1</v>
      </c>
      <c r="R1232">
        <v>0</v>
      </c>
      <c r="S1232">
        <v>40258</v>
      </c>
      <c r="T1232">
        <v>33</v>
      </c>
      <c r="U1232">
        <v>0</v>
      </c>
      <c r="V1232">
        <v>6</v>
      </c>
      <c r="W1232">
        <v>5</v>
      </c>
      <c r="X1232">
        <v>0</v>
      </c>
      <c r="Y1232">
        <v>0</v>
      </c>
      <c r="Z1232">
        <f>IF(OR(P1232=1,NOT(ISNA((MATCH(S1232,Sheet4!H$2:H$57,0))))),1,0)</f>
        <v>1</v>
      </c>
    </row>
    <row r="1233" spans="1:26" x14ac:dyDescent="0.3">
      <c r="A1233">
        <v>2022</v>
      </c>
      <c r="B1233" t="str">
        <v>March</v>
      </c>
      <c r="C1233">
        <v>1</v>
      </c>
      <c r="D1233" t="b">
        <v>1</v>
      </c>
      <c r="E1233">
        <v>0</v>
      </c>
      <c r="F1233">
        <v>40272</v>
      </c>
      <c r="G1233">
        <v>47</v>
      </c>
      <c r="H1233">
        <v>0</v>
      </c>
      <c r="I1233">
        <v>11</v>
      </c>
      <c r="J1233">
        <v>6</v>
      </c>
      <c r="K1233">
        <v>0</v>
      </c>
      <c r="L1233">
        <v>0</v>
      </c>
      <c r="N1233">
        <v>2022</v>
      </c>
      <c r="O1233" t="s">
        <v>137</v>
      </c>
      <c r="P1233">
        <v>1</v>
      </c>
      <c r="Q1233" t="b">
        <v>1</v>
      </c>
      <c r="R1233">
        <v>0</v>
      </c>
      <c r="S1233">
        <v>40272</v>
      </c>
      <c r="T1233">
        <v>47</v>
      </c>
      <c r="U1233">
        <v>0</v>
      </c>
      <c r="V1233">
        <v>11</v>
      </c>
      <c r="W1233">
        <v>6</v>
      </c>
      <c r="X1233">
        <v>0</v>
      </c>
      <c r="Y1233">
        <v>0</v>
      </c>
      <c r="Z1233">
        <f>IF(OR(P1233=1,NOT(ISNA((MATCH(S1233,Sheet4!H$2:H$57,0))))),1,0)</f>
        <v>1</v>
      </c>
    </row>
    <row r="1234" spans="1:26" x14ac:dyDescent="0.3">
      <c r="A1234">
        <v>2022</v>
      </c>
      <c r="B1234" t="str">
        <v>March</v>
      </c>
      <c r="C1234">
        <v>1</v>
      </c>
      <c r="D1234" t="b">
        <v>1</v>
      </c>
      <c r="E1234">
        <v>0</v>
      </c>
      <c r="F1234">
        <v>40291</v>
      </c>
      <c r="G1234">
        <v>42</v>
      </c>
      <c r="H1234">
        <v>0</v>
      </c>
      <c r="I1234">
        <v>4</v>
      </c>
      <c r="J1234">
        <v>4</v>
      </c>
      <c r="K1234">
        <v>0</v>
      </c>
      <c r="L1234">
        <v>0</v>
      </c>
      <c r="N1234">
        <v>2022</v>
      </c>
      <c r="O1234" t="s">
        <v>137</v>
      </c>
      <c r="P1234">
        <v>1</v>
      </c>
      <c r="Q1234" t="b">
        <v>1</v>
      </c>
      <c r="R1234">
        <v>0</v>
      </c>
      <c r="S1234">
        <v>40291</v>
      </c>
      <c r="T1234">
        <v>42</v>
      </c>
      <c r="U1234">
        <v>0</v>
      </c>
      <c r="V1234">
        <v>4</v>
      </c>
      <c r="W1234">
        <v>4</v>
      </c>
      <c r="X1234">
        <v>0</v>
      </c>
      <c r="Y1234">
        <v>0</v>
      </c>
      <c r="Z1234">
        <f>IF(OR(P1234=1,NOT(ISNA((MATCH(S1234,Sheet4!H$2:H$57,0))))),1,0)</f>
        <v>1</v>
      </c>
    </row>
    <row r="1235" spans="1:26" x14ac:dyDescent="0.3">
      <c r="A1235">
        <v>2022</v>
      </c>
      <c r="B1235" t="str">
        <v>March</v>
      </c>
      <c r="C1235">
        <v>1</v>
      </c>
      <c r="D1235" t="b">
        <v>1</v>
      </c>
      <c r="E1235">
        <v>0</v>
      </c>
      <c r="F1235">
        <v>40299</v>
      </c>
      <c r="G1235">
        <v>52</v>
      </c>
      <c r="H1235">
        <v>0</v>
      </c>
      <c r="I1235">
        <v>8</v>
      </c>
      <c r="J1235">
        <v>1</v>
      </c>
      <c r="K1235">
        <v>0</v>
      </c>
      <c r="L1235">
        <v>0</v>
      </c>
      <c r="N1235">
        <v>2022</v>
      </c>
      <c r="O1235" t="s">
        <v>137</v>
      </c>
      <c r="P1235">
        <v>1</v>
      </c>
      <c r="Q1235" t="b">
        <v>1</v>
      </c>
      <c r="R1235">
        <v>0</v>
      </c>
      <c r="S1235">
        <v>40299</v>
      </c>
      <c r="T1235">
        <v>52</v>
      </c>
      <c r="U1235">
        <v>0</v>
      </c>
      <c r="V1235">
        <v>8</v>
      </c>
      <c r="W1235">
        <v>1</v>
      </c>
      <c r="X1235">
        <v>0</v>
      </c>
      <c r="Y1235">
        <v>0</v>
      </c>
      <c r="Z1235">
        <f>IF(OR(P1235=1,NOT(ISNA((MATCH(S1235,Sheet4!H$2:H$57,0))))),1,0)</f>
        <v>1</v>
      </c>
    </row>
    <row r="1236" spans="1:26" x14ac:dyDescent="0.3">
      <c r="A1236">
        <v>2022</v>
      </c>
      <c r="B1236" t="str">
        <v>March</v>
      </c>
      <c r="C1236">
        <v>0</v>
      </c>
      <c r="D1236" t="b">
        <v>1</v>
      </c>
      <c r="E1236">
        <v>0</v>
      </c>
      <c r="F1236">
        <v>29414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0</v>
      </c>
      <c r="N1236">
        <v>2022</v>
      </c>
      <c r="O1236" t="s">
        <v>137</v>
      </c>
      <c r="P1236">
        <v>0</v>
      </c>
      <c r="Q1236" t="b">
        <v>1</v>
      </c>
      <c r="R1236">
        <v>0</v>
      </c>
      <c r="S1236">
        <v>29414</v>
      </c>
      <c r="T1236">
        <v>1</v>
      </c>
      <c r="U1236">
        <v>0</v>
      </c>
      <c r="V1236">
        <v>1</v>
      </c>
      <c r="W1236">
        <v>1</v>
      </c>
      <c r="X1236">
        <v>0</v>
      </c>
      <c r="Y1236">
        <v>0</v>
      </c>
      <c r="Z1236">
        <f>IF(OR(P1236=1,NOT(ISNA((MATCH(S1236,Sheet4!H$2:H$57,0))))),1,0)</f>
        <v>0</v>
      </c>
    </row>
    <row r="1237" spans="1:26" x14ac:dyDescent="0.3">
      <c r="A1237">
        <v>2022</v>
      </c>
      <c r="B1237" t="str">
        <v>March</v>
      </c>
      <c r="C1237">
        <v>0</v>
      </c>
      <c r="D1237" t="b">
        <v>1</v>
      </c>
      <c r="E1237">
        <v>0</v>
      </c>
      <c r="F1237">
        <v>45215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N1237">
        <v>2022</v>
      </c>
      <c r="O1237" t="s">
        <v>137</v>
      </c>
      <c r="P1237">
        <v>0</v>
      </c>
      <c r="Q1237" t="b">
        <v>1</v>
      </c>
      <c r="R1237">
        <v>0</v>
      </c>
      <c r="S1237">
        <v>45215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f>IF(OR(P1237=1,NOT(ISNA((MATCH(S1237,Sheet4!H$2:H$57,0))))),1,0)</f>
        <v>0</v>
      </c>
    </row>
    <row r="1238" spans="1:26" x14ac:dyDescent="0.3">
      <c r="A1238">
        <v>2022</v>
      </c>
      <c r="B1238" t="str">
        <v>March</v>
      </c>
      <c r="C1238">
        <v>0</v>
      </c>
      <c r="D1238" t="b">
        <v>1</v>
      </c>
      <c r="E1238">
        <v>0</v>
      </c>
      <c r="F1238">
        <v>40118</v>
      </c>
      <c r="G1238">
        <v>6</v>
      </c>
      <c r="H1238">
        <v>0</v>
      </c>
      <c r="I1238">
        <v>1</v>
      </c>
      <c r="J1238">
        <v>2</v>
      </c>
      <c r="K1238">
        <v>0</v>
      </c>
      <c r="L1238">
        <v>0</v>
      </c>
      <c r="N1238">
        <v>2022</v>
      </c>
      <c r="O1238" t="s">
        <v>137</v>
      </c>
      <c r="P1238">
        <v>0</v>
      </c>
      <c r="Q1238" t="b">
        <v>1</v>
      </c>
      <c r="R1238">
        <v>0</v>
      </c>
      <c r="S1238">
        <v>40118</v>
      </c>
      <c r="T1238">
        <v>6</v>
      </c>
      <c r="U1238">
        <v>0</v>
      </c>
      <c r="V1238">
        <v>1</v>
      </c>
      <c r="W1238">
        <v>2</v>
      </c>
      <c r="X1238">
        <v>0</v>
      </c>
      <c r="Y1238">
        <v>0</v>
      </c>
      <c r="Z1238">
        <f>IF(OR(P1238=1,NOT(ISNA((MATCH(S1238,Sheet4!H$2:H$57,0))))),1,0)</f>
        <v>1</v>
      </c>
    </row>
    <row r="1239" spans="1:26" x14ac:dyDescent="0.3">
      <c r="A1239">
        <v>2022</v>
      </c>
      <c r="B1239" t="str">
        <v>March</v>
      </c>
      <c r="C1239">
        <v>0</v>
      </c>
      <c r="D1239" t="b">
        <v>1</v>
      </c>
      <c r="E1239">
        <v>0</v>
      </c>
      <c r="F1239">
        <v>40059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N1239">
        <v>2022</v>
      </c>
      <c r="O1239" t="s">
        <v>137</v>
      </c>
      <c r="P1239">
        <v>0</v>
      </c>
      <c r="Q1239" t="b">
        <v>1</v>
      </c>
      <c r="R1239">
        <v>0</v>
      </c>
      <c r="S1239">
        <v>40059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f>IF(OR(P1239=1,NOT(ISNA((MATCH(S1239,Sheet4!H$2:H$57,0))))),1,0)</f>
        <v>1</v>
      </c>
    </row>
    <row r="1240" spans="1:26" x14ac:dyDescent="0.3">
      <c r="A1240">
        <v>2022</v>
      </c>
      <c r="B1240" t="str">
        <v>March</v>
      </c>
      <c r="C1240">
        <v>0</v>
      </c>
      <c r="D1240" t="b">
        <v>1</v>
      </c>
      <c r="E1240">
        <v>0</v>
      </c>
      <c r="F1240">
        <v>40165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N1240">
        <v>2022</v>
      </c>
      <c r="O1240" t="s">
        <v>137</v>
      </c>
      <c r="P1240">
        <v>0</v>
      </c>
      <c r="Q1240" t="b">
        <v>1</v>
      </c>
      <c r="R1240">
        <v>0</v>
      </c>
      <c r="S1240">
        <v>40165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f>IF(OR(P1240=1,NOT(ISNA((MATCH(S1240,Sheet4!H$2:H$57,0))))),1,0)</f>
        <v>0</v>
      </c>
    </row>
    <row r="1241" spans="1:26" x14ac:dyDescent="0.3">
      <c r="A1241">
        <v>2022</v>
      </c>
      <c r="B1241" t="str">
        <v>March</v>
      </c>
      <c r="C1241">
        <v>0</v>
      </c>
      <c r="D1241" t="b">
        <v>1</v>
      </c>
      <c r="E1241">
        <v>0</v>
      </c>
      <c r="F1241">
        <v>40177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N1241">
        <v>2022</v>
      </c>
      <c r="O1241" t="s">
        <v>137</v>
      </c>
      <c r="P1241">
        <v>0</v>
      </c>
      <c r="Q1241" t="b">
        <v>1</v>
      </c>
      <c r="R1241">
        <v>0</v>
      </c>
      <c r="S1241">
        <v>40177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f>IF(OR(P1241=1,NOT(ISNA((MATCH(S1241,Sheet4!H$2:H$57,0))))),1,0)</f>
        <v>1</v>
      </c>
    </row>
    <row r="1242" spans="1:26" x14ac:dyDescent="0.3">
      <c r="A1242">
        <v>2022</v>
      </c>
      <c r="B1242" t="str">
        <v>April</v>
      </c>
      <c r="C1242">
        <v>1</v>
      </c>
      <c r="D1242" t="b">
        <v>1</v>
      </c>
      <c r="E1242">
        <v>0</v>
      </c>
      <c r="F1242">
        <v>40202</v>
      </c>
      <c r="G1242">
        <v>16</v>
      </c>
      <c r="H1242">
        <v>0</v>
      </c>
      <c r="I1242">
        <v>9</v>
      </c>
      <c r="J1242">
        <v>5</v>
      </c>
      <c r="K1242">
        <v>0</v>
      </c>
      <c r="L1242">
        <v>0</v>
      </c>
      <c r="N1242">
        <v>2022</v>
      </c>
      <c r="O1242" t="s">
        <v>153</v>
      </c>
      <c r="P1242">
        <v>1</v>
      </c>
      <c r="Q1242" t="b">
        <v>1</v>
      </c>
      <c r="R1242">
        <v>0</v>
      </c>
      <c r="S1242">
        <v>40202</v>
      </c>
      <c r="T1242">
        <v>16</v>
      </c>
      <c r="U1242">
        <v>0</v>
      </c>
      <c r="V1242">
        <v>9</v>
      </c>
      <c r="W1242">
        <v>5</v>
      </c>
      <c r="X1242">
        <v>0</v>
      </c>
      <c r="Y1242">
        <v>0</v>
      </c>
      <c r="Z1242">
        <f>IF(OR(P1242=1,NOT(ISNA((MATCH(S1242,Sheet4!H$2:H$57,0))))),1,0)</f>
        <v>1</v>
      </c>
    </row>
    <row r="1243" spans="1:26" x14ac:dyDescent="0.3">
      <c r="A1243">
        <v>2022</v>
      </c>
      <c r="B1243" t="str">
        <v>April</v>
      </c>
      <c r="C1243">
        <v>1</v>
      </c>
      <c r="D1243" t="b">
        <v>1</v>
      </c>
      <c r="E1243">
        <v>0</v>
      </c>
      <c r="F1243">
        <v>40203</v>
      </c>
      <c r="G1243">
        <v>56</v>
      </c>
      <c r="H1243">
        <v>0</v>
      </c>
      <c r="I1243">
        <v>20</v>
      </c>
      <c r="J1243">
        <v>20</v>
      </c>
      <c r="K1243">
        <v>0</v>
      </c>
      <c r="L1243">
        <v>0</v>
      </c>
      <c r="N1243">
        <v>2022</v>
      </c>
      <c r="O1243" t="s">
        <v>153</v>
      </c>
      <c r="P1243">
        <v>1</v>
      </c>
      <c r="Q1243" t="b">
        <v>1</v>
      </c>
      <c r="R1243">
        <v>0</v>
      </c>
      <c r="S1243">
        <v>40203</v>
      </c>
      <c r="T1243">
        <v>56</v>
      </c>
      <c r="U1243">
        <v>0</v>
      </c>
      <c r="V1243">
        <v>20</v>
      </c>
      <c r="W1243">
        <v>20</v>
      </c>
      <c r="X1243">
        <v>0</v>
      </c>
      <c r="Y1243">
        <v>0</v>
      </c>
      <c r="Z1243">
        <f>IF(OR(P1243=1,NOT(ISNA((MATCH(S1243,Sheet4!H$2:H$57,0))))),1,0)</f>
        <v>1</v>
      </c>
    </row>
    <row r="1244" spans="1:26" x14ac:dyDescent="0.3">
      <c r="A1244">
        <v>2022</v>
      </c>
      <c r="B1244" t="str">
        <v>April</v>
      </c>
      <c r="C1244">
        <v>1</v>
      </c>
      <c r="D1244" t="b">
        <v>1</v>
      </c>
      <c r="E1244">
        <v>0</v>
      </c>
      <c r="F1244">
        <v>40204</v>
      </c>
      <c r="G1244">
        <v>10</v>
      </c>
      <c r="H1244">
        <v>0</v>
      </c>
      <c r="I1244">
        <v>1</v>
      </c>
      <c r="J1244">
        <v>0</v>
      </c>
      <c r="K1244">
        <v>0</v>
      </c>
      <c r="L1244">
        <v>0</v>
      </c>
      <c r="N1244">
        <v>2022</v>
      </c>
      <c r="O1244" t="s">
        <v>153</v>
      </c>
      <c r="P1244">
        <v>1</v>
      </c>
      <c r="Q1244" t="b">
        <v>1</v>
      </c>
      <c r="R1244">
        <v>0</v>
      </c>
      <c r="S1244">
        <v>40204</v>
      </c>
      <c r="T1244">
        <v>10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f>IF(OR(P1244=1,NOT(ISNA((MATCH(S1244,Sheet4!H$2:H$57,0))))),1,0)</f>
        <v>1</v>
      </c>
    </row>
    <row r="1245" spans="1:26" x14ac:dyDescent="0.3">
      <c r="A1245">
        <v>2022</v>
      </c>
      <c r="B1245" t="str">
        <v>April</v>
      </c>
      <c r="C1245">
        <v>1</v>
      </c>
      <c r="D1245" t="b">
        <v>1</v>
      </c>
      <c r="E1245">
        <v>0</v>
      </c>
      <c r="F1245">
        <v>40205</v>
      </c>
      <c r="G1245">
        <v>8</v>
      </c>
      <c r="H1245">
        <v>0</v>
      </c>
      <c r="I1245">
        <v>2</v>
      </c>
      <c r="J1245">
        <v>2</v>
      </c>
      <c r="K1245">
        <v>0</v>
      </c>
      <c r="L1245">
        <v>0</v>
      </c>
      <c r="N1245">
        <v>2022</v>
      </c>
      <c r="O1245" t="s">
        <v>153</v>
      </c>
      <c r="P1245">
        <v>1</v>
      </c>
      <c r="Q1245" t="b">
        <v>1</v>
      </c>
      <c r="R1245">
        <v>0</v>
      </c>
      <c r="S1245">
        <v>40205</v>
      </c>
      <c r="T1245">
        <v>8</v>
      </c>
      <c r="U1245">
        <v>0</v>
      </c>
      <c r="V1245">
        <v>2</v>
      </c>
      <c r="W1245">
        <v>2</v>
      </c>
      <c r="X1245">
        <v>0</v>
      </c>
      <c r="Y1245">
        <v>0</v>
      </c>
      <c r="Z1245">
        <f>IF(OR(P1245=1,NOT(ISNA((MATCH(S1245,Sheet4!H$2:H$57,0))))),1,0)</f>
        <v>1</v>
      </c>
    </row>
    <row r="1246" spans="1:26" x14ac:dyDescent="0.3">
      <c r="A1246">
        <v>2022</v>
      </c>
      <c r="B1246" t="str">
        <v>April</v>
      </c>
      <c r="C1246">
        <v>1</v>
      </c>
      <c r="D1246" t="b">
        <v>1</v>
      </c>
      <c r="E1246">
        <v>0</v>
      </c>
      <c r="F1246">
        <v>40206</v>
      </c>
      <c r="G1246">
        <v>61</v>
      </c>
      <c r="H1246">
        <v>0</v>
      </c>
      <c r="I1246">
        <v>26</v>
      </c>
      <c r="J1246">
        <v>19</v>
      </c>
      <c r="K1246">
        <v>0</v>
      </c>
      <c r="L1246">
        <v>0</v>
      </c>
      <c r="N1246">
        <v>2022</v>
      </c>
      <c r="O1246" t="s">
        <v>153</v>
      </c>
      <c r="P1246">
        <v>1</v>
      </c>
      <c r="Q1246" t="b">
        <v>1</v>
      </c>
      <c r="R1246">
        <v>0</v>
      </c>
      <c r="S1246">
        <v>40206</v>
      </c>
      <c r="T1246">
        <v>61</v>
      </c>
      <c r="U1246">
        <v>0</v>
      </c>
      <c r="V1246">
        <v>26</v>
      </c>
      <c r="W1246">
        <v>19</v>
      </c>
      <c r="X1246">
        <v>0</v>
      </c>
      <c r="Y1246">
        <v>0</v>
      </c>
      <c r="Z1246">
        <f>IF(OR(P1246=1,NOT(ISNA((MATCH(S1246,Sheet4!H$2:H$57,0))))),1,0)</f>
        <v>1</v>
      </c>
    </row>
    <row r="1247" spans="1:26" x14ac:dyDescent="0.3">
      <c r="A1247">
        <v>2022</v>
      </c>
      <c r="B1247" t="str">
        <v>April</v>
      </c>
      <c r="C1247">
        <v>1</v>
      </c>
      <c r="D1247" t="b">
        <v>1</v>
      </c>
      <c r="E1247">
        <v>0</v>
      </c>
      <c r="F1247">
        <v>40207</v>
      </c>
      <c r="G1247">
        <v>21</v>
      </c>
      <c r="H1247">
        <v>0</v>
      </c>
      <c r="I1247">
        <v>9</v>
      </c>
      <c r="J1247">
        <v>8</v>
      </c>
      <c r="K1247">
        <v>0</v>
      </c>
      <c r="L1247">
        <v>0</v>
      </c>
      <c r="N1247">
        <v>2022</v>
      </c>
      <c r="O1247" t="s">
        <v>153</v>
      </c>
      <c r="P1247">
        <v>1</v>
      </c>
      <c r="Q1247" t="b">
        <v>1</v>
      </c>
      <c r="R1247">
        <v>0</v>
      </c>
      <c r="S1247">
        <v>40207</v>
      </c>
      <c r="T1247">
        <v>21</v>
      </c>
      <c r="U1247">
        <v>0</v>
      </c>
      <c r="V1247">
        <v>9</v>
      </c>
      <c r="W1247">
        <v>8</v>
      </c>
      <c r="X1247">
        <v>0</v>
      </c>
      <c r="Y1247">
        <v>0</v>
      </c>
      <c r="Z1247">
        <f>IF(OR(P1247=1,NOT(ISNA((MATCH(S1247,Sheet4!H$2:H$57,0))))),1,0)</f>
        <v>1</v>
      </c>
    </row>
    <row r="1248" spans="1:26" x14ac:dyDescent="0.3">
      <c r="A1248">
        <v>2022</v>
      </c>
      <c r="B1248" t="str">
        <v>April</v>
      </c>
      <c r="C1248">
        <v>1</v>
      </c>
      <c r="D1248" t="b">
        <v>1</v>
      </c>
      <c r="E1248">
        <v>0</v>
      </c>
      <c r="F1248">
        <v>40208</v>
      </c>
      <c r="G1248">
        <v>43</v>
      </c>
      <c r="H1248">
        <v>0</v>
      </c>
      <c r="I1248">
        <v>15</v>
      </c>
      <c r="J1248">
        <v>10</v>
      </c>
      <c r="K1248">
        <v>0</v>
      </c>
      <c r="L1248">
        <v>0</v>
      </c>
      <c r="N1248">
        <v>2022</v>
      </c>
      <c r="O1248" t="s">
        <v>153</v>
      </c>
      <c r="P1248">
        <v>1</v>
      </c>
      <c r="Q1248" t="b">
        <v>1</v>
      </c>
      <c r="R1248">
        <v>0</v>
      </c>
      <c r="S1248">
        <v>40208</v>
      </c>
      <c r="T1248">
        <v>43</v>
      </c>
      <c r="U1248">
        <v>0</v>
      </c>
      <c r="V1248">
        <v>15</v>
      </c>
      <c r="W1248">
        <v>10</v>
      </c>
      <c r="X1248">
        <v>0</v>
      </c>
      <c r="Y1248">
        <v>0</v>
      </c>
      <c r="Z1248">
        <f>IF(OR(P1248=1,NOT(ISNA((MATCH(S1248,Sheet4!H$2:H$57,0))))),1,0)</f>
        <v>1</v>
      </c>
    </row>
    <row r="1249" spans="1:26" x14ac:dyDescent="0.3">
      <c r="A1249">
        <v>2022</v>
      </c>
      <c r="B1249" t="str">
        <v>April</v>
      </c>
      <c r="C1249">
        <v>1</v>
      </c>
      <c r="D1249" t="b">
        <v>1</v>
      </c>
      <c r="E1249">
        <v>0</v>
      </c>
      <c r="F1249">
        <v>40210</v>
      </c>
      <c r="G1249">
        <v>21</v>
      </c>
      <c r="H1249">
        <v>0</v>
      </c>
      <c r="I1249">
        <v>6</v>
      </c>
      <c r="J1249">
        <v>4</v>
      </c>
      <c r="K1249">
        <v>0</v>
      </c>
      <c r="L1249">
        <v>0</v>
      </c>
      <c r="N1249">
        <v>2022</v>
      </c>
      <c r="O1249" t="s">
        <v>153</v>
      </c>
      <c r="P1249">
        <v>1</v>
      </c>
      <c r="Q1249" t="b">
        <v>1</v>
      </c>
      <c r="R1249">
        <v>0</v>
      </c>
      <c r="S1249">
        <v>40210</v>
      </c>
      <c r="T1249">
        <v>21</v>
      </c>
      <c r="U1249">
        <v>0</v>
      </c>
      <c r="V1249">
        <v>6</v>
      </c>
      <c r="W1249">
        <v>4</v>
      </c>
      <c r="X1249">
        <v>0</v>
      </c>
      <c r="Y1249">
        <v>0</v>
      </c>
      <c r="Z1249">
        <f>IF(OR(P1249=1,NOT(ISNA((MATCH(S1249,Sheet4!H$2:H$57,0))))),1,0)</f>
        <v>1</v>
      </c>
    </row>
    <row r="1250" spans="1:26" x14ac:dyDescent="0.3">
      <c r="A1250">
        <v>2022</v>
      </c>
      <c r="B1250" t="str">
        <v>April</v>
      </c>
      <c r="C1250">
        <v>1</v>
      </c>
      <c r="D1250" t="b">
        <v>1</v>
      </c>
      <c r="E1250">
        <v>0</v>
      </c>
      <c r="F1250">
        <v>40211</v>
      </c>
      <c r="G1250">
        <v>52</v>
      </c>
      <c r="H1250">
        <v>0</v>
      </c>
      <c r="I1250">
        <v>13</v>
      </c>
      <c r="J1250">
        <v>4</v>
      </c>
      <c r="K1250">
        <v>0</v>
      </c>
      <c r="L1250">
        <v>0</v>
      </c>
      <c r="N1250">
        <v>2022</v>
      </c>
      <c r="O1250" t="s">
        <v>153</v>
      </c>
      <c r="P1250">
        <v>1</v>
      </c>
      <c r="Q1250" t="b">
        <v>1</v>
      </c>
      <c r="R1250">
        <v>0</v>
      </c>
      <c r="S1250">
        <v>40211</v>
      </c>
      <c r="T1250">
        <v>52</v>
      </c>
      <c r="U1250">
        <v>0</v>
      </c>
      <c r="V1250">
        <v>13</v>
      </c>
      <c r="W1250">
        <v>4</v>
      </c>
      <c r="X1250">
        <v>0</v>
      </c>
      <c r="Y1250">
        <v>0</v>
      </c>
      <c r="Z1250">
        <f>IF(OR(P1250=1,NOT(ISNA((MATCH(S1250,Sheet4!H$2:H$57,0))))),1,0)</f>
        <v>1</v>
      </c>
    </row>
    <row r="1251" spans="1:26" x14ac:dyDescent="0.3">
      <c r="A1251">
        <v>2022</v>
      </c>
      <c r="B1251" t="str">
        <v>April</v>
      </c>
      <c r="C1251">
        <v>1</v>
      </c>
      <c r="D1251" t="b">
        <v>1</v>
      </c>
      <c r="E1251">
        <v>0</v>
      </c>
      <c r="F1251">
        <v>40212</v>
      </c>
      <c r="G1251">
        <v>44</v>
      </c>
      <c r="H1251">
        <v>0</v>
      </c>
      <c r="I1251">
        <v>18</v>
      </c>
      <c r="J1251">
        <v>10</v>
      </c>
      <c r="K1251">
        <v>0</v>
      </c>
      <c r="L1251">
        <v>0</v>
      </c>
      <c r="N1251">
        <v>2022</v>
      </c>
      <c r="O1251" t="s">
        <v>153</v>
      </c>
      <c r="P1251">
        <v>1</v>
      </c>
      <c r="Q1251" t="b">
        <v>1</v>
      </c>
      <c r="R1251">
        <v>0</v>
      </c>
      <c r="S1251">
        <v>40212</v>
      </c>
      <c r="T1251">
        <v>44</v>
      </c>
      <c r="U1251">
        <v>0</v>
      </c>
      <c r="V1251">
        <v>18</v>
      </c>
      <c r="W1251">
        <v>10</v>
      </c>
      <c r="X1251">
        <v>0</v>
      </c>
      <c r="Y1251">
        <v>0</v>
      </c>
      <c r="Z1251">
        <f>IF(OR(P1251=1,NOT(ISNA((MATCH(S1251,Sheet4!H$2:H$57,0))))),1,0)</f>
        <v>1</v>
      </c>
    </row>
    <row r="1252" spans="1:26" x14ac:dyDescent="0.3">
      <c r="A1252">
        <v>2022</v>
      </c>
      <c r="B1252" t="str">
        <v>April</v>
      </c>
      <c r="C1252">
        <v>1</v>
      </c>
      <c r="D1252" t="b">
        <v>1</v>
      </c>
      <c r="E1252">
        <v>0</v>
      </c>
      <c r="F1252">
        <v>40213</v>
      </c>
      <c r="G1252">
        <v>34</v>
      </c>
      <c r="H1252">
        <v>0</v>
      </c>
      <c r="I1252">
        <v>10</v>
      </c>
      <c r="J1252">
        <v>7</v>
      </c>
      <c r="K1252">
        <v>0</v>
      </c>
      <c r="L1252">
        <v>0</v>
      </c>
      <c r="N1252">
        <v>2022</v>
      </c>
      <c r="O1252" t="s">
        <v>153</v>
      </c>
      <c r="P1252">
        <v>1</v>
      </c>
      <c r="Q1252" t="b">
        <v>1</v>
      </c>
      <c r="R1252">
        <v>0</v>
      </c>
      <c r="S1252">
        <v>40213</v>
      </c>
      <c r="T1252">
        <v>34</v>
      </c>
      <c r="U1252">
        <v>0</v>
      </c>
      <c r="V1252">
        <v>10</v>
      </c>
      <c r="W1252">
        <v>7</v>
      </c>
      <c r="X1252">
        <v>0</v>
      </c>
      <c r="Y1252">
        <v>0</v>
      </c>
      <c r="Z1252">
        <f>IF(OR(P1252=1,NOT(ISNA((MATCH(S1252,Sheet4!H$2:H$57,0))))),1,0)</f>
        <v>1</v>
      </c>
    </row>
    <row r="1253" spans="1:26" x14ac:dyDescent="0.3">
      <c r="A1253">
        <v>2022</v>
      </c>
      <c r="B1253" t="str">
        <v>April</v>
      </c>
      <c r="C1253">
        <v>1</v>
      </c>
      <c r="D1253" t="b">
        <v>1</v>
      </c>
      <c r="E1253">
        <v>0</v>
      </c>
      <c r="F1253">
        <v>40214</v>
      </c>
      <c r="G1253">
        <v>91</v>
      </c>
      <c r="H1253">
        <v>0</v>
      </c>
      <c r="I1253">
        <v>31</v>
      </c>
      <c r="J1253">
        <v>20</v>
      </c>
      <c r="K1253">
        <v>0</v>
      </c>
      <c r="L1253">
        <v>0</v>
      </c>
      <c r="N1253">
        <v>2022</v>
      </c>
      <c r="O1253" t="s">
        <v>153</v>
      </c>
      <c r="P1253">
        <v>1</v>
      </c>
      <c r="Q1253" t="b">
        <v>1</v>
      </c>
      <c r="R1253">
        <v>0</v>
      </c>
      <c r="S1253">
        <v>40214</v>
      </c>
      <c r="T1253">
        <v>91</v>
      </c>
      <c r="U1253">
        <v>0</v>
      </c>
      <c r="V1253">
        <v>31</v>
      </c>
      <c r="W1253">
        <v>20</v>
      </c>
      <c r="X1253">
        <v>0</v>
      </c>
      <c r="Y1253">
        <v>0</v>
      </c>
      <c r="Z1253">
        <f>IF(OR(P1253=1,NOT(ISNA((MATCH(S1253,Sheet4!H$2:H$57,0))))),1,0)</f>
        <v>1</v>
      </c>
    </row>
    <row r="1254" spans="1:26" x14ac:dyDescent="0.3">
      <c r="A1254">
        <v>2022</v>
      </c>
      <c r="B1254" t="str">
        <v>April</v>
      </c>
      <c r="C1254">
        <v>1</v>
      </c>
      <c r="D1254" t="b">
        <v>1</v>
      </c>
      <c r="E1254">
        <v>0</v>
      </c>
      <c r="F1254">
        <v>40215</v>
      </c>
      <c r="G1254">
        <v>42</v>
      </c>
      <c r="H1254">
        <v>0</v>
      </c>
      <c r="I1254">
        <v>14</v>
      </c>
      <c r="J1254">
        <v>8</v>
      </c>
      <c r="K1254">
        <v>0</v>
      </c>
      <c r="L1254">
        <v>0</v>
      </c>
      <c r="N1254">
        <v>2022</v>
      </c>
      <c r="O1254" t="s">
        <v>153</v>
      </c>
      <c r="P1254">
        <v>1</v>
      </c>
      <c r="Q1254" t="b">
        <v>1</v>
      </c>
      <c r="R1254">
        <v>0</v>
      </c>
      <c r="S1254">
        <v>40215</v>
      </c>
      <c r="T1254">
        <v>42</v>
      </c>
      <c r="U1254">
        <v>0</v>
      </c>
      <c r="V1254">
        <v>14</v>
      </c>
      <c r="W1254">
        <v>8</v>
      </c>
      <c r="X1254">
        <v>0</v>
      </c>
      <c r="Y1254">
        <v>0</v>
      </c>
      <c r="Z1254">
        <f>IF(OR(P1254=1,NOT(ISNA((MATCH(S1254,Sheet4!H$2:H$57,0))))),1,0)</f>
        <v>1</v>
      </c>
    </row>
    <row r="1255" spans="1:26" x14ac:dyDescent="0.3">
      <c r="A1255">
        <v>2022</v>
      </c>
      <c r="B1255" t="str">
        <v>April</v>
      </c>
      <c r="C1255">
        <v>1</v>
      </c>
      <c r="D1255" t="b">
        <v>1</v>
      </c>
      <c r="E1255">
        <v>0</v>
      </c>
      <c r="F1255">
        <v>40216</v>
      </c>
      <c r="G1255">
        <v>55</v>
      </c>
      <c r="H1255">
        <v>0</v>
      </c>
      <c r="I1255">
        <v>19</v>
      </c>
      <c r="J1255">
        <v>8</v>
      </c>
      <c r="K1255">
        <v>0</v>
      </c>
      <c r="L1255">
        <v>0</v>
      </c>
      <c r="N1255">
        <v>2022</v>
      </c>
      <c r="O1255" t="s">
        <v>153</v>
      </c>
      <c r="P1255">
        <v>1</v>
      </c>
      <c r="Q1255" t="b">
        <v>1</v>
      </c>
      <c r="R1255">
        <v>0</v>
      </c>
      <c r="S1255">
        <v>40216</v>
      </c>
      <c r="T1255">
        <v>55</v>
      </c>
      <c r="U1255">
        <v>0</v>
      </c>
      <c r="V1255">
        <v>19</v>
      </c>
      <c r="W1255">
        <v>8</v>
      </c>
      <c r="X1255">
        <v>0</v>
      </c>
      <c r="Y1255">
        <v>0</v>
      </c>
      <c r="Z1255">
        <f>IF(OR(P1255=1,NOT(ISNA((MATCH(S1255,Sheet4!H$2:H$57,0))))),1,0)</f>
        <v>1</v>
      </c>
    </row>
    <row r="1256" spans="1:26" x14ac:dyDescent="0.3">
      <c r="A1256">
        <v>2022</v>
      </c>
      <c r="B1256" t="str">
        <v>April</v>
      </c>
      <c r="C1256">
        <v>1</v>
      </c>
      <c r="D1256" t="b">
        <v>1</v>
      </c>
      <c r="E1256">
        <v>0</v>
      </c>
      <c r="F1256">
        <v>40217</v>
      </c>
      <c r="G1256">
        <v>13</v>
      </c>
      <c r="H1256">
        <v>0</v>
      </c>
      <c r="I1256">
        <v>6</v>
      </c>
      <c r="J1256">
        <v>4</v>
      </c>
      <c r="K1256">
        <v>0</v>
      </c>
      <c r="L1256">
        <v>0</v>
      </c>
      <c r="N1256">
        <v>2022</v>
      </c>
      <c r="O1256" t="s">
        <v>153</v>
      </c>
      <c r="P1256">
        <v>1</v>
      </c>
      <c r="Q1256" t="b">
        <v>1</v>
      </c>
      <c r="R1256">
        <v>0</v>
      </c>
      <c r="S1256">
        <v>40217</v>
      </c>
      <c r="T1256">
        <v>13</v>
      </c>
      <c r="U1256">
        <v>0</v>
      </c>
      <c r="V1256">
        <v>6</v>
      </c>
      <c r="W1256">
        <v>4</v>
      </c>
      <c r="X1256">
        <v>0</v>
      </c>
      <c r="Y1256">
        <v>0</v>
      </c>
      <c r="Z1256">
        <f>IF(OR(P1256=1,NOT(ISNA((MATCH(S1256,Sheet4!H$2:H$57,0))))),1,0)</f>
        <v>1</v>
      </c>
    </row>
    <row r="1257" spans="1:26" x14ac:dyDescent="0.3">
      <c r="A1257">
        <v>2022</v>
      </c>
      <c r="B1257" t="str">
        <v>April</v>
      </c>
      <c r="C1257">
        <v>1</v>
      </c>
      <c r="D1257" t="b">
        <v>1</v>
      </c>
      <c r="E1257">
        <v>0</v>
      </c>
      <c r="F1257">
        <v>40218</v>
      </c>
      <c r="G1257">
        <v>125</v>
      </c>
      <c r="H1257">
        <v>0</v>
      </c>
      <c r="I1257">
        <v>35</v>
      </c>
      <c r="J1257">
        <v>23</v>
      </c>
      <c r="K1257">
        <v>0</v>
      </c>
      <c r="L1257">
        <v>0</v>
      </c>
      <c r="N1257">
        <v>2022</v>
      </c>
      <c r="O1257" t="s">
        <v>153</v>
      </c>
      <c r="P1257">
        <v>1</v>
      </c>
      <c r="Q1257" t="b">
        <v>1</v>
      </c>
      <c r="R1257">
        <v>0</v>
      </c>
      <c r="S1257">
        <v>40218</v>
      </c>
      <c r="T1257">
        <v>125</v>
      </c>
      <c r="U1257">
        <v>0</v>
      </c>
      <c r="V1257">
        <v>35</v>
      </c>
      <c r="W1257">
        <v>23</v>
      </c>
      <c r="X1257">
        <v>0</v>
      </c>
      <c r="Y1257">
        <v>0</v>
      </c>
      <c r="Z1257">
        <f>IF(OR(P1257=1,NOT(ISNA((MATCH(S1257,Sheet4!H$2:H$57,0))))),1,0)</f>
        <v>1</v>
      </c>
    </row>
    <row r="1258" spans="1:26" x14ac:dyDescent="0.3">
      <c r="A1258">
        <v>2022</v>
      </c>
      <c r="B1258" t="str">
        <v>April</v>
      </c>
      <c r="C1258">
        <v>1</v>
      </c>
      <c r="D1258" t="b">
        <v>1</v>
      </c>
      <c r="E1258">
        <v>0</v>
      </c>
      <c r="F1258">
        <v>40219</v>
      </c>
      <c r="G1258">
        <v>87</v>
      </c>
      <c r="H1258">
        <v>0</v>
      </c>
      <c r="I1258">
        <v>20</v>
      </c>
      <c r="J1258">
        <v>15</v>
      </c>
      <c r="K1258">
        <v>0</v>
      </c>
      <c r="L1258">
        <v>0</v>
      </c>
      <c r="N1258">
        <v>2022</v>
      </c>
      <c r="O1258" t="s">
        <v>153</v>
      </c>
      <c r="P1258">
        <v>1</v>
      </c>
      <c r="Q1258" t="b">
        <v>1</v>
      </c>
      <c r="R1258">
        <v>0</v>
      </c>
      <c r="S1258">
        <v>40219</v>
      </c>
      <c r="T1258">
        <v>87</v>
      </c>
      <c r="U1258">
        <v>0</v>
      </c>
      <c r="V1258">
        <v>20</v>
      </c>
      <c r="W1258">
        <v>15</v>
      </c>
      <c r="X1258">
        <v>0</v>
      </c>
      <c r="Y1258">
        <v>0</v>
      </c>
      <c r="Z1258">
        <f>IF(OR(P1258=1,NOT(ISNA((MATCH(S1258,Sheet4!H$2:H$57,0))))),1,0)</f>
        <v>1</v>
      </c>
    </row>
    <row r="1259" spans="1:26" x14ac:dyDescent="0.3">
      <c r="A1259">
        <v>2022</v>
      </c>
      <c r="B1259" t="str">
        <v>April</v>
      </c>
      <c r="C1259">
        <v>1</v>
      </c>
      <c r="D1259" t="b">
        <v>1</v>
      </c>
      <c r="E1259">
        <v>0</v>
      </c>
      <c r="F1259">
        <v>40220</v>
      </c>
      <c r="G1259">
        <v>51</v>
      </c>
      <c r="H1259">
        <v>0</v>
      </c>
      <c r="I1259">
        <v>19</v>
      </c>
      <c r="J1259">
        <v>7</v>
      </c>
      <c r="K1259">
        <v>0</v>
      </c>
      <c r="L1259">
        <v>0</v>
      </c>
      <c r="N1259">
        <v>2022</v>
      </c>
      <c r="O1259" t="s">
        <v>153</v>
      </c>
      <c r="P1259">
        <v>1</v>
      </c>
      <c r="Q1259" t="b">
        <v>1</v>
      </c>
      <c r="R1259">
        <v>0</v>
      </c>
      <c r="S1259">
        <v>40220</v>
      </c>
      <c r="T1259">
        <v>51</v>
      </c>
      <c r="U1259">
        <v>0</v>
      </c>
      <c r="V1259">
        <v>19</v>
      </c>
      <c r="W1259">
        <v>7</v>
      </c>
      <c r="X1259">
        <v>0</v>
      </c>
      <c r="Y1259">
        <v>0</v>
      </c>
      <c r="Z1259">
        <f>IF(OR(P1259=1,NOT(ISNA((MATCH(S1259,Sheet4!H$2:H$57,0))))),1,0)</f>
        <v>1</v>
      </c>
    </row>
    <row r="1260" spans="1:26" x14ac:dyDescent="0.3">
      <c r="A1260">
        <v>2022</v>
      </c>
      <c r="B1260" t="str">
        <v>April</v>
      </c>
      <c r="C1260">
        <v>1</v>
      </c>
      <c r="D1260" t="b">
        <v>1</v>
      </c>
      <c r="E1260">
        <v>0</v>
      </c>
      <c r="F1260">
        <v>40222</v>
      </c>
      <c r="G1260">
        <v>26</v>
      </c>
      <c r="H1260">
        <v>0</v>
      </c>
      <c r="I1260">
        <v>5</v>
      </c>
      <c r="J1260">
        <v>2</v>
      </c>
      <c r="K1260">
        <v>0</v>
      </c>
      <c r="L1260">
        <v>0</v>
      </c>
      <c r="N1260">
        <v>2022</v>
      </c>
      <c r="O1260" t="s">
        <v>153</v>
      </c>
      <c r="P1260">
        <v>1</v>
      </c>
      <c r="Q1260" t="b">
        <v>1</v>
      </c>
      <c r="R1260">
        <v>0</v>
      </c>
      <c r="S1260">
        <v>40222</v>
      </c>
      <c r="T1260">
        <v>26</v>
      </c>
      <c r="U1260">
        <v>0</v>
      </c>
      <c r="V1260">
        <v>5</v>
      </c>
      <c r="W1260">
        <v>2</v>
      </c>
      <c r="X1260">
        <v>0</v>
      </c>
      <c r="Y1260">
        <v>0</v>
      </c>
      <c r="Z1260">
        <f>IF(OR(P1260=1,NOT(ISNA((MATCH(S1260,Sheet4!H$2:H$57,0))))),1,0)</f>
        <v>1</v>
      </c>
    </row>
    <row r="1261" spans="1:26" x14ac:dyDescent="0.3">
      <c r="A1261">
        <v>2022</v>
      </c>
      <c r="B1261" t="str">
        <v>April</v>
      </c>
      <c r="C1261">
        <v>1</v>
      </c>
      <c r="D1261" t="b">
        <v>1</v>
      </c>
      <c r="E1261">
        <v>0</v>
      </c>
      <c r="F1261">
        <v>40223</v>
      </c>
      <c r="G1261">
        <v>16</v>
      </c>
      <c r="H1261">
        <v>0</v>
      </c>
      <c r="I1261">
        <v>1</v>
      </c>
      <c r="J1261">
        <v>2</v>
      </c>
      <c r="K1261">
        <v>0</v>
      </c>
      <c r="L1261">
        <v>0</v>
      </c>
      <c r="N1261">
        <v>2022</v>
      </c>
      <c r="O1261" t="s">
        <v>153</v>
      </c>
      <c r="P1261">
        <v>1</v>
      </c>
      <c r="Q1261" t="b">
        <v>1</v>
      </c>
      <c r="R1261">
        <v>0</v>
      </c>
      <c r="S1261">
        <v>40223</v>
      </c>
      <c r="T1261">
        <v>16</v>
      </c>
      <c r="U1261">
        <v>0</v>
      </c>
      <c r="V1261">
        <v>1</v>
      </c>
      <c r="W1261">
        <v>2</v>
      </c>
      <c r="X1261">
        <v>0</v>
      </c>
      <c r="Y1261">
        <v>0</v>
      </c>
      <c r="Z1261">
        <f>IF(OR(P1261=1,NOT(ISNA((MATCH(S1261,Sheet4!H$2:H$57,0))))),1,0)</f>
        <v>1</v>
      </c>
    </row>
    <row r="1262" spans="1:26" x14ac:dyDescent="0.3">
      <c r="A1262">
        <v>2022</v>
      </c>
      <c r="B1262" t="str">
        <v>April</v>
      </c>
      <c r="C1262">
        <v>1</v>
      </c>
      <c r="D1262" t="b">
        <v>1</v>
      </c>
      <c r="E1262">
        <v>0</v>
      </c>
      <c r="F1262">
        <v>40228</v>
      </c>
      <c r="G1262">
        <v>10</v>
      </c>
      <c r="H1262">
        <v>0</v>
      </c>
      <c r="I1262">
        <v>2</v>
      </c>
      <c r="J1262">
        <v>2</v>
      </c>
      <c r="K1262">
        <v>0</v>
      </c>
      <c r="L1262">
        <v>0</v>
      </c>
      <c r="N1262">
        <v>2022</v>
      </c>
      <c r="O1262" t="s">
        <v>153</v>
      </c>
      <c r="P1262">
        <v>1</v>
      </c>
      <c r="Q1262" t="b">
        <v>1</v>
      </c>
      <c r="R1262">
        <v>0</v>
      </c>
      <c r="S1262">
        <v>40228</v>
      </c>
      <c r="T1262">
        <v>10</v>
      </c>
      <c r="U1262">
        <v>0</v>
      </c>
      <c r="V1262">
        <v>2</v>
      </c>
      <c r="W1262">
        <v>2</v>
      </c>
      <c r="X1262">
        <v>0</v>
      </c>
      <c r="Y1262">
        <v>0</v>
      </c>
      <c r="Z1262">
        <f>IF(OR(P1262=1,NOT(ISNA((MATCH(S1262,Sheet4!H$2:H$57,0))))),1,0)</f>
        <v>1</v>
      </c>
    </row>
    <row r="1263" spans="1:26" x14ac:dyDescent="0.3">
      <c r="A1263">
        <v>2022</v>
      </c>
      <c r="B1263" t="str">
        <v>April</v>
      </c>
      <c r="C1263">
        <v>1</v>
      </c>
      <c r="D1263" t="b">
        <v>1</v>
      </c>
      <c r="E1263">
        <v>0</v>
      </c>
      <c r="F1263">
        <v>40229</v>
      </c>
      <c r="G1263">
        <v>47</v>
      </c>
      <c r="H1263">
        <v>0</v>
      </c>
      <c r="I1263">
        <v>7</v>
      </c>
      <c r="J1263">
        <v>3</v>
      </c>
      <c r="K1263">
        <v>0</v>
      </c>
      <c r="L1263">
        <v>0</v>
      </c>
      <c r="N1263">
        <v>2022</v>
      </c>
      <c r="O1263" t="s">
        <v>153</v>
      </c>
      <c r="P1263">
        <v>1</v>
      </c>
      <c r="Q1263" t="b">
        <v>1</v>
      </c>
      <c r="R1263">
        <v>0</v>
      </c>
      <c r="S1263">
        <v>40229</v>
      </c>
      <c r="T1263">
        <v>47</v>
      </c>
      <c r="U1263">
        <v>0</v>
      </c>
      <c r="V1263">
        <v>7</v>
      </c>
      <c r="W1263">
        <v>3</v>
      </c>
      <c r="X1263">
        <v>0</v>
      </c>
      <c r="Y1263">
        <v>0</v>
      </c>
      <c r="Z1263">
        <f>IF(OR(P1263=1,NOT(ISNA((MATCH(S1263,Sheet4!H$2:H$57,0))))),1,0)</f>
        <v>1</v>
      </c>
    </row>
    <row r="1264" spans="1:26" x14ac:dyDescent="0.3">
      <c r="A1264">
        <v>2022</v>
      </c>
      <c r="B1264" t="str">
        <v>April</v>
      </c>
      <c r="C1264">
        <v>1</v>
      </c>
      <c r="D1264" t="b">
        <v>1</v>
      </c>
      <c r="E1264">
        <v>0</v>
      </c>
      <c r="F1264">
        <v>40233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N1264">
        <v>2022</v>
      </c>
      <c r="O1264" t="s">
        <v>153</v>
      </c>
      <c r="P1264">
        <v>1</v>
      </c>
      <c r="Q1264" t="b">
        <v>1</v>
      </c>
      <c r="R1264">
        <v>0</v>
      </c>
      <c r="S1264">
        <v>40233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f>IF(OR(P1264=1,NOT(ISNA((MATCH(S1264,Sheet4!H$2:H$57,0))))),1,0)</f>
        <v>1</v>
      </c>
    </row>
    <row r="1265" spans="1:26" x14ac:dyDescent="0.3">
      <c r="A1265">
        <v>2022</v>
      </c>
      <c r="B1265" t="str">
        <v>April</v>
      </c>
      <c r="C1265">
        <v>1</v>
      </c>
      <c r="D1265" t="b">
        <v>1</v>
      </c>
      <c r="E1265">
        <v>0</v>
      </c>
      <c r="F1265">
        <v>40241</v>
      </c>
      <c r="G1265">
        <v>16</v>
      </c>
      <c r="H1265">
        <v>0</v>
      </c>
      <c r="I1265">
        <v>2</v>
      </c>
      <c r="J1265">
        <v>2</v>
      </c>
      <c r="K1265">
        <v>0</v>
      </c>
      <c r="L1265">
        <v>0</v>
      </c>
      <c r="N1265">
        <v>2022</v>
      </c>
      <c r="O1265" t="s">
        <v>153</v>
      </c>
      <c r="P1265">
        <v>1</v>
      </c>
      <c r="Q1265" t="b">
        <v>1</v>
      </c>
      <c r="R1265">
        <v>0</v>
      </c>
      <c r="S1265">
        <v>40241</v>
      </c>
      <c r="T1265">
        <v>16</v>
      </c>
      <c r="U1265">
        <v>0</v>
      </c>
      <c r="V1265">
        <v>2</v>
      </c>
      <c r="W1265">
        <v>2</v>
      </c>
      <c r="X1265">
        <v>0</v>
      </c>
      <c r="Y1265">
        <v>0</v>
      </c>
      <c r="Z1265">
        <f>IF(OR(P1265=1,NOT(ISNA((MATCH(S1265,Sheet4!H$2:H$57,0))))),1,0)</f>
        <v>1</v>
      </c>
    </row>
    <row r="1266" spans="1:26" x14ac:dyDescent="0.3">
      <c r="A1266">
        <v>2022</v>
      </c>
      <c r="B1266" t="str">
        <v>April</v>
      </c>
      <c r="C1266">
        <v>1</v>
      </c>
      <c r="D1266" t="b">
        <v>1</v>
      </c>
      <c r="E1266">
        <v>0</v>
      </c>
      <c r="F1266">
        <v>40242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0</v>
      </c>
      <c r="N1266">
        <v>2022</v>
      </c>
      <c r="O1266" t="s">
        <v>153</v>
      </c>
      <c r="P1266">
        <v>1</v>
      </c>
      <c r="Q1266" t="b">
        <v>1</v>
      </c>
      <c r="R1266">
        <v>0</v>
      </c>
      <c r="S1266">
        <v>40242</v>
      </c>
      <c r="T1266">
        <v>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f>IF(OR(P1266=1,NOT(ISNA((MATCH(S1266,Sheet4!H$2:H$57,0))))),1,0)</f>
        <v>1</v>
      </c>
    </row>
    <row r="1267" spans="1:26" x14ac:dyDescent="0.3">
      <c r="A1267">
        <v>2022</v>
      </c>
      <c r="B1267" t="str">
        <v>April</v>
      </c>
      <c r="C1267">
        <v>1</v>
      </c>
      <c r="D1267" t="b">
        <v>1</v>
      </c>
      <c r="E1267">
        <v>0</v>
      </c>
      <c r="F1267">
        <v>40243</v>
      </c>
      <c r="G1267">
        <v>4</v>
      </c>
      <c r="H1267">
        <v>0</v>
      </c>
      <c r="I1267">
        <v>1</v>
      </c>
      <c r="J1267">
        <v>1</v>
      </c>
      <c r="K1267">
        <v>0</v>
      </c>
      <c r="L1267">
        <v>0</v>
      </c>
      <c r="N1267">
        <v>2022</v>
      </c>
      <c r="O1267" t="s">
        <v>153</v>
      </c>
      <c r="P1267">
        <v>1</v>
      </c>
      <c r="Q1267" t="b">
        <v>1</v>
      </c>
      <c r="R1267">
        <v>0</v>
      </c>
      <c r="S1267">
        <v>40243</v>
      </c>
      <c r="T1267">
        <v>4</v>
      </c>
      <c r="U1267">
        <v>0</v>
      </c>
      <c r="V1267">
        <v>1</v>
      </c>
      <c r="W1267">
        <v>1</v>
      </c>
      <c r="X1267">
        <v>0</v>
      </c>
      <c r="Y1267">
        <v>0</v>
      </c>
      <c r="Z1267">
        <f>IF(OR(P1267=1,NOT(ISNA((MATCH(S1267,Sheet4!H$2:H$57,0))))),1,0)</f>
        <v>1</v>
      </c>
    </row>
    <row r="1268" spans="1:26" x14ac:dyDescent="0.3">
      <c r="A1268">
        <v>2022</v>
      </c>
      <c r="B1268" t="str">
        <v>April</v>
      </c>
      <c r="C1268">
        <v>1</v>
      </c>
      <c r="D1268" t="b">
        <v>1</v>
      </c>
      <c r="E1268">
        <v>0</v>
      </c>
      <c r="F1268">
        <v>40245</v>
      </c>
      <c r="G1268">
        <v>28</v>
      </c>
      <c r="H1268">
        <v>0</v>
      </c>
      <c r="I1268">
        <v>6</v>
      </c>
      <c r="J1268">
        <v>3</v>
      </c>
      <c r="K1268">
        <v>0</v>
      </c>
      <c r="L1268">
        <v>0</v>
      </c>
      <c r="N1268">
        <v>2022</v>
      </c>
      <c r="O1268" t="s">
        <v>153</v>
      </c>
      <c r="P1268">
        <v>1</v>
      </c>
      <c r="Q1268" t="b">
        <v>1</v>
      </c>
      <c r="R1268">
        <v>0</v>
      </c>
      <c r="S1268">
        <v>40245</v>
      </c>
      <c r="T1268">
        <v>28</v>
      </c>
      <c r="U1268">
        <v>0</v>
      </c>
      <c r="V1268">
        <v>6</v>
      </c>
      <c r="W1268">
        <v>3</v>
      </c>
      <c r="X1268">
        <v>0</v>
      </c>
      <c r="Y1268">
        <v>0</v>
      </c>
      <c r="Z1268">
        <f>IF(OR(P1268=1,NOT(ISNA((MATCH(S1268,Sheet4!H$2:H$57,0))))),1,0)</f>
        <v>1</v>
      </c>
    </row>
    <row r="1269" spans="1:26" x14ac:dyDescent="0.3">
      <c r="A1269">
        <v>2022</v>
      </c>
      <c r="B1269" t="str">
        <v>April</v>
      </c>
      <c r="C1269">
        <v>1</v>
      </c>
      <c r="D1269" t="b">
        <v>1</v>
      </c>
      <c r="E1269">
        <v>0</v>
      </c>
      <c r="F1269">
        <v>40258</v>
      </c>
      <c r="G1269">
        <v>37</v>
      </c>
      <c r="H1269">
        <v>0</v>
      </c>
      <c r="I1269">
        <v>10</v>
      </c>
      <c r="J1269">
        <v>6</v>
      </c>
      <c r="K1269">
        <v>0</v>
      </c>
      <c r="L1269">
        <v>0</v>
      </c>
      <c r="N1269">
        <v>2022</v>
      </c>
      <c r="O1269" t="s">
        <v>153</v>
      </c>
      <c r="P1269">
        <v>1</v>
      </c>
      <c r="Q1269" t="b">
        <v>1</v>
      </c>
      <c r="R1269">
        <v>0</v>
      </c>
      <c r="S1269">
        <v>40258</v>
      </c>
      <c r="T1269">
        <v>37</v>
      </c>
      <c r="U1269">
        <v>0</v>
      </c>
      <c r="V1269">
        <v>10</v>
      </c>
      <c r="W1269">
        <v>6</v>
      </c>
      <c r="X1269">
        <v>0</v>
      </c>
      <c r="Y1269">
        <v>0</v>
      </c>
      <c r="Z1269">
        <f>IF(OR(P1269=1,NOT(ISNA((MATCH(S1269,Sheet4!H$2:H$57,0))))),1,0)</f>
        <v>1</v>
      </c>
    </row>
    <row r="1270" spans="1:26" x14ac:dyDescent="0.3">
      <c r="A1270">
        <v>2022</v>
      </c>
      <c r="B1270" t="str">
        <v>April</v>
      </c>
      <c r="C1270">
        <v>1</v>
      </c>
      <c r="D1270" t="b">
        <v>1</v>
      </c>
      <c r="E1270">
        <v>0</v>
      </c>
      <c r="F1270">
        <v>40272</v>
      </c>
      <c r="G1270">
        <v>56</v>
      </c>
      <c r="H1270">
        <v>0</v>
      </c>
      <c r="I1270">
        <v>16</v>
      </c>
      <c r="J1270">
        <v>10</v>
      </c>
      <c r="K1270">
        <v>0</v>
      </c>
      <c r="L1270">
        <v>0</v>
      </c>
      <c r="N1270">
        <v>2022</v>
      </c>
      <c r="O1270" t="s">
        <v>153</v>
      </c>
      <c r="P1270">
        <v>1</v>
      </c>
      <c r="Q1270" t="b">
        <v>1</v>
      </c>
      <c r="R1270">
        <v>0</v>
      </c>
      <c r="S1270">
        <v>40272</v>
      </c>
      <c r="T1270">
        <v>56</v>
      </c>
      <c r="U1270">
        <v>0</v>
      </c>
      <c r="V1270">
        <v>16</v>
      </c>
      <c r="W1270">
        <v>10</v>
      </c>
      <c r="X1270">
        <v>0</v>
      </c>
      <c r="Y1270">
        <v>0</v>
      </c>
      <c r="Z1270">
        <f>IF(OR(P1270=1,NOT(ISNA((MATCH(S1270,Sheet4!H$2:H$57,0))))),1,0)</f>
        <v>1</v>
      </c>
    </row>
    <row r="1271" spans="1:26" x14ac:dyDescent="0.3">
      <c r="A1271">
        <v>2022</v>
      </c>
      <c r="B1271" t="str">
        <v>April</v>
      </c>
      <c r="C1271">
        <v>1</v>
      </c>
      <c r="D1271" t="b">
        <v>1</v>
      </c>
      <c r="E1271">
        <v>0</v>
      </c>
      <c r="F1271">
        <v>40291</v>
      </c>
      <c r="G1271">
        <v>52</v>
      </c>
      <c r="H1271">
        <v>0</v>
      </c>
      <c r="I1271">
        <v>3</v>
      </c>
      <c r="J1271">
        <v>1</v>
      </c>
      <c r="K1271">
        <v>0</v>
      </c>
      <c r="L1271">
        <v>0</v>
      </c>
      <c r="N1271">
        <v>2022</v>
      </c>
      <c r="O1271" t="s">
        <v>153</v>
      </c>
      <c r="P1271">
        <v>1</v>
      </c>
      <c r="Q1271" t="b">
        <v>1</v>
      </c>
      <c r="R1271">
        <v>0</v>
      </c>
      <c r="S1271">
        <v>40291</v>
      </c>
      <c r="T1271">
        <v>52</v>
      </c>
      <c r="U1271">
        <v>0</v>
      </c>
      <c r="V1271">
        <v>3</v>
      </c>
      <c r="W1271">
        <v>1</v>
      </c>
      <c r="X1271">
        <v>0</v>
      </c>
      <c r="Y1271">
        <v>0</v>
      </c>
      <c r="Z1271">
        <f>IF(OR(P1271=1,NOT(ISNA((MATCH(S1271,Sheet4!H$2:H$57,0))))),1,0)</f>
        <v>1</v>
      </c>
    </row>
    <row r="1272" spans="1:26" x14ac:dyDescent="0.3">
      <c r="A1272">
        <v>2022</v>
      </c>
      <c r="B1272" t="str">
        <v>April</v>
      </c>
      <c r="C1272">
        <v>1</v>
      </c>
      <c r="D1272" t="b">
        <v>1</v>
      </c>
      <c r="E1272">
        <v>0</v>
      </c>
      <c r="F1272">
        <v>40299</v>
      </c>
      <c r="G1272">
        <v>38</v>
      </c>
      <c r="H1272">
        <v>0</v>
      </c>
      <c r="I1272">
        <v>8</v>
      </c>
      <c r="J1272">
        <v>3</v>
      </c>
      <c r="K1272">
        <v>0</v>
      </c>
      <c r="L1272">
        <v>0</v>
      </c>
      <c r="N1272">
        <v>2022</v>
      </c>
      <c r="O1272" t="s">
        <v>153</v>
      </c>
      <c r="P1272">
        <v>1</v>
      </c>
      <c r="Q1272" t="b">
        <v>1</v>
      </c>
      <c r="R1272">
        <v>0</v>
      </c>
      <c r="S1272">
        <v>40299</v>
      </c>
      <c r="T1272">
        <v>38</v>
      </c>
      <c r="U1272">
        <v>0</v>
      </c>
      <c r="V1272">
        <v>8</v>
      </c>
      <c r="W1272">
        <v>3</v>
      </c>
      <c r="X1272">
        <v>0</v>
      </c>
      <c r="Y1272">
        <v>0</v>
      </c>
      <c r="Z1272">
        <f>IF(OR(P1272=1,NOT(ISNA((MATCH(S1272,Sheet4!H$2:H$57,0))))),1,0)</f>
        <v>1</v>
      </c>
    </row>
    <row r="1273" spans="1:26" x14ac:dyDescent="0.3">
      <c r="A1273">
        <v>2022</v>
      </c>
      <c r="B1273" t="str">
        <v>April</v>
      </c>
      <c r="C1273">
        <v>0</v>
      </c>
      <c r="D1273" t="b">
        <v>1</v>
      </c>
      <c r="E1273">
        <v>0</v>
      </c>
      <c r="F1273">
        <v>40118</v>
      </c>
      <c r="G1273">
        <v>16</v>
      </c>
      <c r="H1273">
        <v>0</v>
      </c>
      <c r="I1273">
        <v>5</v>
      </c>
      <c r="J1273">
        <v>6</v>
      </c>
      <c r="K1273">
        <v>0</v>
      </c>
      <c r="L1273">
        <v>0</v>
      </c>
      <c r="N1273">
        <v>2022</v>
      </c>
      <c r="O1273" t="s">
        <v>153</v>
      </c>
      <c r="P1273">
        <v>0</v>
      </c>
      <c r="Q1273" t="b">
        <v>1</v>
      </c>
      <c r="R1273">
        <v>0</v>
      </c>
      <c r="S1273">
        <v>40118</v>
      </c>
      <c r="T1273">
        <v>16</v>
      </c>
      <c r="U1273">
        <v>0</v>
      </c>
      <c r="V1273">
        <v>5</v>
      </c>
      <c r="W1273">
        <v>6</v>
      </c>
      <c r="X1273">
        <v>0</v>
      </c>
      <c r="Y1273">
        <v>0</v>
      </c>
      <c r="Z1273">
        <f>IF(OR(P1273=1,NOT(ISNA((MATCH(S1273,Sheet4!H$2:H$57,0))))),1,0)</f>
        <v>1</v>
      </c>
    </row>
    <row r="1274" spans="1:26" x14ac:dyDescent="0.3">
      <c r="A1274">
        <v>2022</v>
      </c>
      <c r="B1274" t="str">
        <v>April</v>
      </c>
      <c r="C1274">
        <v>0</v>
      </c>
      <c r="D1274" t="b">
        <v>1</v>
      </c>
      <c r="E1274">
        <v>0</v>
      </c>
      <c r="F1274">
        <v>40059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N1274">
        <v>2022</v>
      </c>
      <c r="O1274" t="s">
        <v>153</v>
      </c>
      <c r="P1274">
        <v>0</v>
      </c>
      <c r="Q1274" t="b">
        <v>1</v>
      </c>
      <c r="R1274">
        <v>0</v>
      </c>
      <c r="S1274">
        <v>40059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f>IF(OR(P1274=1,NOT(ISNA((MATCH(S1274,Sheet4!H$2:H$57,0))))),1,0)</f>
        <v>1</v>
      </c>
    </row>
    <row r="1275" spans="1:26" x14ac:dyDescent="0.3">
      <c r="A1275">
        <v>2022</v>
      </c>
      <c r="B1275" t="str">
        <v>May</v>
      </c>
      <c r="C1275">
        <v>1</v>
      </c>
      <c r="D1275" t="b">
        <v>1</v>
      </c>
      <c r="E1275">
        <v>0</v>
      </c>
      <c r="F1275">
        <v>40202</v>
      </c>
      <c r="G1275">
        <v>13</v>
      </c>
      <c r="H1275">
        <v>0</v>
      </c>
      <c r="I1275">
        <v>8</v>
      </c>
      <c r="J1275">
        <v>2</v>
      </c>
      <c r="K1275">
        <v>0</v>
      </c>
      <c r="L1275">
        <v>1</v>
      </c>
      <c r="N1275">
        <v>2022</v>
      </c>
      <c r="O1275" t="s">
        <v>175</v>
      </c>
      <c r="P1275">
        <v>1</v>
      </c>
      <c r="Q1275" t="b">
        <v>1</v>
      </c>
      <c r="R1275">
        <v>0</v>
      </c>
      <c r="S1275">
        <v>40202</v>
      </c>
      <c r="T1275">
        <v>13</v>
      </c>
      <c r="U1275">
        <v>0</v>
      </c>
      <c r="V1275">
        <v>8</v>
      </c>
      <c r="W1275">
        <v>2</v>
      </c>
      <c r="X1275">
        <v>0</v>
      </c>
      <c r="Y1275">
        <v>1</v>
      </c>
      <c r="Z1275">
        <f>IF(OR(P1275=1,NOT(ISNA((MATCH(S1275,Sheet4!H$2:H$57,0))))),1,0)</f>
        <v>1</v>
      </c>
    </row>
    <row r="1276" spans="1:26" x14ac:dyDescent="0.3">
      <c r="A1276">
        <v>2022</v>
      </c>
      <c r="B1276" t="str">
        <v>May</v>
      </c>
      <c r="C1276">
        <v>1</v>
      </c>
      <c r="D1276" t="b">
        <v>1</v>
      </c>
      <c r="E1276">
        <v>0</v>
      </c>
      <c r="F1276">
        <v>40203</v>
      </c>
      <c r="G1276">
        <v>59</v>
      </c>
      <c r="H1276">
        <v>0</v>
      </c>
      <c r="I1276">
        <v>14</v>
      </c>
      <c r="J1276">
        <v>10</v>
      </c>
      <c r="K1276">
        <v>0</v>
      </c>
      <c r="L1276">
        <v>0</v>
      </c>
      <c r="N1276">
        <v>2022</v>
      </c>
      <c r="O1276" t="s">
        <v>175</v>
      </c>
      <c r="P1276">
        <v>1</v>
      </c>
      <c r="Q1276" t="b">
        <v>1</v>
      </c>
      <c r="R1276">
        <v>0</v>
      </c>
      <c r="S1276">
        <v>40203</v>
      </c>
      <c r="T1276">
        <v>59</v>
      </c>
      <c r="U1276">
        <v>0</v>
      </c>
      <c r="V1276">
        <v>14</v>
      </c>
      <c r="W1276">
        <v>10</v>
      </c>
      <c r="X1276">
        <v>0</v>
      </c>
      <c r="Y1276">
        <v>0</v>
      </c>
      <c r="Z1276">
        <f>IF(OR(P1276=1,NOT(ISNA((MATCH(S1276,Sheet4!H$2:H$57,0))))),1,0)</f>
        <v>1</v>
      </c>
    </row>
    <row r="1277" spans="1:26" x14ac:dyDescent="0.3">
      <c r="A1277">
        <v>2022</v>
      </c>
      <c r="B1277" t="str">
        <v>May</v>
      </c>
      <c r="C1277">
        <v>1</v>
      </c>
      <c r="D1277" t="b">
        <v>1</v>
      </c>
      <c r="E1277">
        <v>0</v>
      </c>
      <c r="F1277">
        <v>40204</v>
      </c>
      <c r="G1277">
        <v>22</v>
      </c>
      <c r="H1277">
        <v>0</v>
      </c>
      <c r="I1277">
        <v>9</v>
      </c>
      <c r="J1277">
        <v>6</v>
      </c>
      <c r="K1277">
        <v>0</v>
      </c>
      <c r="L1277">
        <v>0</v>
      </c>
      <c r="N1277">
        <v>2022</v>
      </c>
      <c r="O1277" t="s">
        <v>175</v>
      </c>
      <c r="P1277">
        <v>1</v>
      </c>
      <c r="Q1277" t="b">
        <v>1</v>
      </c>
      <c r="R1277">
        <v>0</v>
      </c>
      <c r="S1277">
        <v>40204</v>
      </c>
      <c r="T1277">
        <v>22</v>
      </c>
      <c r="U1277">
        <v>0</v>
      </c>
      <c r="V1277">
        <v>9</v>
      </c>
      <c r="W1277">
        <v>6</v>
      </c>
      <c r="X1277">
        <v>0</v>
      </c>
      <c r="Y1277">
        <v>0</v>
      </c>
      <c r="Z1277">
        <f>IF(OR(P1277=1,NOT(ISNA((MATCH(S1277,Sheet4!H$2:H$57,0))))),1,0)</f>
        <v>1</v>
      </c>
    </row>
    <row r="1278" spans="1:26" x14ac:dyDescent="0.3">
      <c r="A1278">
        <v>2022</v>
      </c>
      <c r="B1278" t="str">
        <v>May</v>
      </c>
      <c r="C1278">
        <v>1</v>
      </c>
      <c r="D1278" t="b">
        <v>1</v>
      </c>
      <c r="E1278">
        <v>0</v>
      </c>
      <c r="F1278">
        <v>40205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N1278">
        <v>2022</v>
      </c>
      <c r="O1278" t="s">
        <v>175</v>
      </c>
      <c r="P1278">
        <v>1</v>
      </c>
      <c r="Q1278" t="b">
        <v>1</v>
      </c>
      <c r="R1278">
        <v>0</v>
      </c>
      <c r="S1278">
        <v>40205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f>IF(OR(P1278=1,NOT(ISNA((MATCH(S1278,Sheet4!H$2:H$57,0))))),1,0)</f>
        <v>1</v>
      </c>
    </row>
    <row r="1279" spans="1:26" x14ac:dyDescent="0.3">
      <c r="A1279">
        <v>2022</v>
      </c>
      <c r="B1279" t="str">
        <v>May</v>
      </c>
      <c r="C1279">
        <v>1</v>
      </c>
      <c r="D1279" t="b">
        <v>1</v>
      </c>
      <c r="E1279">
        <v>0</v>
      </c>
      <c r="F1279">
        <v>40206</v>
      </c>
      <c r="G1279">
        <v>38</v>
      </c>
      <c r="H1279">
        <v>0</v>
      </c>
      <c r="I1279">
        <v>6</v>
      </c>
      <c r="J1279">
        <v>1</v>
      </c>
      <c r="K1279">
        <v>0</v>
      </c>
      <c r="L1279">
        <v>0</v>
      </c>
      <c r="N1279">
        <v>2022</v>
      </c>
      <c r="O1279" t="s">
        <v>175</v>
      </c>
      <c r="P1279">
        <v>1</v>
      </c>
      <c r="Q1279" t="b">
        <v>1</v>
      </c>
      <c r="R1279">
        <v>0</v>
      </c>
      <c r="S1279">
        <v>40206</v>
      </c>
      <c r="T1279">
        <v>38</v>
      </c>
      <c r="U1279">
        <v>0</v>
      </c>
      <c r="V1279">
        <v>6</v>
      </c>
      <c r="W1279">
        <v>1</v>
      </c>
      <c r="X1279">
        <v>0</v>
      </c>
      <c r="Y1279">
        <v>0</v>
      </c>
      <c r="Z1279">
        <f>IF(OR(P1279=1,NOT(ISNA((MATCH(S1279,Sheet4!H$2:H$57,0))))),1,0)</f>
        <v>1</v>
      </c>
    </row>
    <row r="1280" spans="1:26" x14ac:dyDescent="0.3">
      <c r="A1280">
        <v>2022</v>
      </c>
      <c r="B1280" t="str">
        <v>May</v>
      </c>
      <c r="C1280">
        <v>1</v>
      </c>
      <c r="D1280" t="b">
        <v>1</v>
      </c>
      <c r="E1280">
        <v>0</v>
      </c>
      <c r="F1280">
        <v>40207</v>
      </c>
      <c r="G1280">
        <v>23</v>
      </c>
      <c r="H1280">
        <v>0</v>
      </c>
      <c r="I1280">
        <v>3</v>
      </c>
      <c r="J1280">
        <v>3</v>
      </c>
      <c r="K1280">
        <v>0</v>
      </c>
      <c r="L1280">
        <v>0</v>
      </c>
      <c r="N1280">
        <v>2022</v>
      </c>
      <c r="O1280" t="s">
        <v>175</v>
      </c>
      <c r="P1280">
        <v>1</v>
      </c>
      <c r="Q1280" t="b">
        <v>1</v>
      </c>
      <c r="R1280">
        <v>0</v>
      </c>
      <c r="S1280">
        <v>40207</v>
      </c>
      <c r="T1280">
        <v>23</v>
      </c>
      <c r="U1280">
        <v>0</v>
      </c>
      <c r="V1280">
        <v>3</v>
      </c>
      <c r="W1280">
        <v>3</v>
      </c>
      <c r="X1280">
        <v>0</v>
      </c>
      <c r="Y1280">
        <v>0</v>
      </c>
      <c r="Z1280">
        <f>IF(OR(P1280=1,NOT(ISNA((MATCH(S1280,Sheet4!H$2:H$57,0))))),1,0)</f>
        <v>1</v>
      </c>
    </row>
    <row r="1281" spans="1:26" x14ac:dyDescent="0.3">
      <c r="A1281">
        <v>2022</v>
      </c>
      <c r="B1281" t="str">
        <v>May</v>
      </c>
      <c r="C1281">
        <v>1</v>
      </c>
      <c r="D1281" t="b">
        <v>1</v>
      </c>
      <c r="E1281">
        <v>0</v>
      </c>
      <c r="F1281">
        <v>40208</v>
      </c>
      <c r="G1281">
        <v>34</v>
      </c>
      <c r="H1281">
        <v>0</v>
      </c>
      <c r="I1281">
        <v>10</v>
      </c>
      <c r="J1281">
        <v>4</v>
      </c>
      <c r="K1281">
        <v>0</v>
      </c>
      <c r="L1281">
        <v>0</v>
      </c>
      <c r="N1281">
        <v>2022</v>
      </c>
      <c r="O1281" t="s">
        <v>175</v>
      </c>
      <c r="P1281">
        <v>1</v>
      </c>
      <c r="Q1281" t="b">
        <v>1</v>
      </c>
      <c r="R1281">
        <v>0</v>
      </c>
      <c r="S1281">
        <v>40208</v>
      </c>
      <c r="T1281">
        <v>34</v>
      </c>
      <c r="U1281">
        <v>0</v>
      </c>
      <c r="V1281">
        <v>10</v>
      </c>
      <c r="W1281">
        <v>4</v>
      </c>
      <c r="X1281">
        <v>0</v>
      </c>
      <c r="Y1281">
        <v>0</v>
      </c>
      <c r="Z1281">
        <f>IF(OR(P1281=1,NOT(ISNA((MATCH(S1281,Sheet4!H$2:H$57,0))))),1,0)</f>
        <v>1</v>
      </c>
    </row>
    <row r="1282" spans="1:26" x14ac:dyDescent="0.3">
      <c r="A1282">
        <v>2022</v>
      </c>
      <c r="B1282" t="str">
        <v>May</v>
      </c>
      <c r="C1282">
        <v>1</v>
      </c>
      <c r="D1282" t="b">
        <v>1</v>
      </c>
      <c r="E1282">
        <v>0</v>
      </c>
      <c r="F1282">
        <v>40209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N1282">
        <v>2022</v>
      </c>
      <c r="O1282" t="s">
        <v>175</v>
      </c>
      <c r="P1282">
        <v>1</v>
      </c>
      <c r="Q1282" t="b">
        <v>1</v>
      </c>
      <c r="R1282">
        <v>0</v>
      </c>
      <c r="S1282">
        <v>40209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f>IF(OR(P1282=1,NOT(ISNA((MATCH(S1282,Sheet4!H$2:H$57,0))))),1,0)</f>
        <v>1</v>
      </c>
    </row>
    <row r="1283" spans="1:26" x14ac:dyDescent="0.3">
      <c r="A1283">
        <v>2022</v>
      </c>
      <c r="B1283" t="str">
        <v>May</v>
      </c>
      <c r="C1283">
        <v>1</v>
      </c>
      <c r="D1283" t="b">
        <v>1</v>
      </c>
      <c r="E1283">
        <v>0</v>
      </c>
      <c r="F1283">
        <v>40210</v>
      </c>
      <c r="G1283">
        <v>32</v>
      </c>
      <c r="H1283">
        <v>0</v>
      </c>
      <c r="I1283">
        <v>14</v>
      </c>
      <c r="J1283">
        <v>8</v>
      </c>
      <c r="K1283">
        <v>0</v>
      </c>
      <c r="L1283">
        <v>0</v>
      </c>
      <c r="N1283">
        <v>2022</v>
      </c>
      <c r="O1283" t="s">
        <v>175</v>
      </c>
      <c r="P1283">
        <v>1</v>
      </c>
      <c r="Q1283" t="b">
        <v>1</v>
      </c>
      <c r="R1283">
        <v>0</v>
      </c>
      <c r="S1283">
        <v>40210</v>
      </c>
      <c r="T1283">
        <v>32</v>
      </c>
      <c r="U1283">
        <v>0</v>
      </c>
      <c r="V1283">
        <v>14</v>
      </c>
      <c r="W1283">
        <v>8</v>
      </c>
      <c r="X1283">
        <v>0</v>
      </c>
      <c r="Y1283">
        <v>0</v>
      </c>
      <c r="Z1283">
        <f>IF(OR(P1283=1,NOT(ISNA((MATCH(S1283,Sheet4!H$2:H$57,0))))),1,0)</f>
        <v>1</v>
      </c>
    </row>
    <row r="1284" spans="1:26" x14ac:dyDescent="0.3">
      <c r="A1284">
        <v>2022</v>
      </c>
      <c r="B1284" t="str">
        <v>May</v>
      </c>
      <c r="C1284">
        <v>1</v>
      </c>
      <c r="D1284" t="b">
        <v>1</v>
      </c>
      <c r="E1284">
        <v>0</v>
      </c>
      <c r="F1284">
        <v>40211</v>
      </c>
      <c r="G1284">
        <v>56</v>
      </c>
      <c r="H1284">
        <v>0</v>
      </c>
      <c r="I1284">
        <v>23</v>
      </c>
      <c r="J1284">
        <v>15</v>
      </c>
      <c r="K1284">
        <v>0</v>
      </c>
      <c r="L1284">
        <v>0</v>
      </c>
      <c r="N1284">
        <v>2022</v>
      </c>
      <c r="O1284" t="s">
        <v>175</v>
      </c>
      <c r="P1284">
        <v>1</v>
      </c>
      <c r="Q1284" t="b">
        <v>1</v>
      </c>
      <c r="R1284">
        <v>0</v>
      </c>
      <c r="S1284">
        <v>40211</v>
      </c>
      <c r="T1284">
        <v>56</v>
      </c>
      <c r="U1284">
        <v>0</v>
      </c>
      <c r="V1284">
        <v>23</v>
      </c>
      <c r="W1284">
        <v>15</v>
      </c>
      <c r="X1284">
        <v>0</v>
      </c>
      <c r="Y1284">
        <v>0</v>
      </c>
      <c r="Z1284">
        <f>IF(OR(P1284=1,NOT(ISNA((MATCH(S1284,Sheet4!H$2:H$57,0))))),1,0)</f>
        <v>1</v>
      </c>
    </row>
    <row r="1285" spans="1:26" x14ac:dyDescent="0.3">
      <c r="A1285">
        <v>2022</v>
      </c>
      <c r="B1285" t="str">
        <v>May</v>
      </c>
      <c r="C1285">
        <v>1</v>
      </c>
      <c r="D1285" t="b">
        <v>1</v>
      </c>
      <c r="E1285">
        <v>0</v>
      </c>
      <c r="F1285">
        <v>40212</v>
      </c>
      <c r="G1285">
        <v>33</v>
      </c>
      <c r="H1285">
        <v>0</v>
      </c>
      <c r="I1285">
        <v>11</v>
      </c>
      <c r="J1285">
        <v>7</v>
      </c>
      <c r="K1285">
        <v>0</v>
      </c>
      <c r="L1285">
        <v>0</v>
      </c>
      <c r="N1285">
        <v>2022</v>
      </c>
      <c r="O1285" t="s">
        <v>175</v>
      </c>
      <c r="P1285">
        <v>1</v>
      </c>
      <c r="Q1285" t="b">
        <v>1</v>
      </c>
      <c r="R1285">
        <v>0</v>
      </c>
      <c r="S1285">
        <v>40212</v>
      </c>
      <c r="T1285">
        <v>33</v>
      </c>
      <c r="U1285">
        <v>0</v>
      </c>
      <c r="V1285">
        <v>11</v>
      </c>
      <c r="W1285">
        <v>7</v>
      </c>
      <c r="X1285">
        <v>0</v>
      </c>
      <c r="Y1285">
        <v>0</v>
      </c>
      <c r="Z1285">
        <f>IF(OR(P1285=1,NOT(ISNA((MATCH(S1285,Sheet4!H$2:H$57,0))))),1,0)</f>
        <v>1</v>
      </c>
    </row>
    <row r="1286" spans="1:26" x14ac:dyDescent="0.3">
      <c r="A1286">
        <v>2022</v>
      </c>
      <c r="B1286" t="str">
        <v>May</v>
      </c>
      <c r="C1286">
        <v>1</v>
      </c>
      <c r="D1286" t="b">
        <v>1</v>
      </c>
      <c r="E1286">
        <v>0</v>
      </c>
      <c r="F1286">
        <v>40213</v>
      </c>
      <c r="G1286">
        <v>20</v>
      </c>
      <c r="H1286">
        <v>0</v>
      </c>
      <c r="I1286">
        <v>3</v>
      </c>
      <c r="J1286">
        <v>2</v>
      </c>
      <c r="K1286">
        <v>0</v>
      </c>
      <c r="L1286">
        <v>0</v>
      </c>
      <c r="N1286">
        <v>2022</v>
      </c>
      <c r="O1286" t="s">
        <v>175</v>
      </c>
      <c r="P1286">
        <v>1</v>
      </c>
      <c r="Q1286" t="b">
        <v>1</v>
      </c>
      <c r="R1286">
        <v>0</v>
      </c>
      <c r="S1286">
        <v>40213</v>
      </c>
      <c r="T1286">
        <v>20</v>
      </c>
      <c r="U1286">
        <v>0</v>
      </c>
      <c r="V1286">
        <v>3</v>
      </c>
      <c r="W1286">
        <v>2</v>
      </c>
      <c r="X1286">
        <v>0</v>
      </c>
      <c r="Y1286">
        <v>0</v>
      </c>
      <c r="Z1286">
        <f>IF(OR(P1286=1,NOT(ISNA((MATCH(S1286,Sheet4!H$2:H$57,0))))),1,0)</f>
        <v>1</v>
      </c>
    </row>
    <row r="1287" spans="1:26" x14ac:dyDescent="0.3">
      <c r="A1287">
        <v>2022</v>
      </c>
      <c r="B1287" t="str">
        <v>May</v>
      </c>
      <c r="C1287">
        <v>1</v>
      </c>
      <c r="D1287" t="b">
        <v>1</v>
      </c>
      <c r="E1287">
        <v>0</v>
      </c>
      <c r="F1287">
        <v>40214</v>
      </c>
      <c r="G1287">
        <v>88</v>
      </c>
      <c r="H1287">
        <v>0</v>
      </c>
      <c r="I1287">
        <v>24</v>
      </c>
      <c r="J1287">
        <v>19</v>
      </c>
      <c r="K1287">
        <v>0</v>
      </c>
      <c r="L1287">
        <v>0</v>
      </c>
      <c r="N1287">
        <v>2022</v>
      </c>
      <c r="O1287" t="s">
        <v>175</v>
      </c>
      <c r="P1287">
        <v>1</v>
      </c>
      <c r="Q1287" t="b">
        <v>1</v>
      </c>
      <c r="R1287">
        <v>0</v>
      </c>
      <c r="S1287">
        <v>40214</v>
      </c>
      <c r="T1287">
        <v>88</v>
      </c>
      <c r="U1287">
        <v>0</v>
      </c>
      <c r="V1287">
        <v>24</v>
      </c>
      <c r="W1287">
        <v>19</v>
      </c>
      <c r="X1287">
        <v>0</v>
      </c>
      <c r="Y1287">
        <v>0</v>
      </c>
      <c r="Z1287">
        <f>IF(OR(P1287=1,NOT(ISNA((MATCH(S1287,Sheet4!H$2:H$57,0))))),1,0)</f>
        <v>1</v>
      </c>
    </row>
    <row r="1288" spans="1:26" x14ac:dyDescent="0.3">
      <c r="A1288">
        <v>2022</v>
      </c>
      <c r="B1288" t="str">
        <v>May</v>
      </c>
      <c r="C1288">
        <v>1</v>
      </c>
      <c r="D1288" t="b">
        <v>1</v>
      </c>
      <c r="E1288">
        <v>0</v>
      </c>
      <c r="F1288">
        <v>40215</v>
      </c>
      <c r="G1288">
        <v>28</v>
      </c>
      <c r="H1288">
        <v>0</v>
      </c>
      <c r="I1288">
        <v>9</v>
      </c>
      <c r="J1288">
        <v>5</v>
      </c>
      <c r="K1288">
        <v>0</v>
      </c>
      <c r="L1288">
        <v>0</v>
      </c>
      <c r="N1288">
        <v>2022</v>
      </c>
      <c r="O1288" t="s">
        <v>175</v>
      </c>
      <c r="P1288">
        <v>1</v>
      </c>
      <c r="Q1288" t="b">
        <v>1</v>
      </c>
      <c r="R1288">
        <v>0</v>
      </c>
      <c r="S1288">
        <v>40215</v>
      </c>
      <c r="T1288">
        <v>28</v>
      </c>
      <c r="U1288">
        <v>0</v>
      </c>
      <c r="V1288">
        <v>9</v>
      </c>
      <c r="W1288">
        <v>5</v>
      </c>
      <c r="X1288">
        <v>0</v>
      </c>
      <c r="Y1288">
        <v>0</v>
      </c>
      <c r="Z1288">
        <f>IF(OR(P1288=1,NOT(ISNA((MATCH(S1288,Sheet4!H$2:H$57,0))))),1,0)</f>
        <v>1</v>
      </c>
    </row>
    <row r="1289" spans="1:26" x14ac:dyDescent="0.3">
      <c r="A1289">
        <v>2022</v>
      </c>
      <c r="B1289" t="str">
        <v>May</v>
      </c>
      <c r="C1289">
        <v>1</v>
      </c>
      <c r="D1289" t="b">
        <v>1</v>
      </c>
      <c r="E1289">
        <v>0</v>
      </c>
      <c r="F1289">
        <v>40216</v>
      </c>
      <c r="G1289">
        <v>87</v>
      </c>
      <c r="H1289">
        <v>0</v>
      </c>
      <c r="I1289">
        <v>20</v>
      </c>
      <c r="J1289">
        <v>13</v>
      </c>
      <c r="K1289">
        <v>0</v>
      </c>
      <c r="L1289">
        <v>0</v>
      </c>
      <c r="N1289">
        <v>2022</v>
      </c>
      <c r="O1289" t="s">
        <v>175</v>
      </c>
      <c r="P1289">
        <v>1</v>
      </c>
      <c r="Q1289" t="b">
        <v>1</v>
      </c>
      <c r="R1289">
        <v>0</v>
      </c>
      <c r="S1289">
        <v>40216</v>
      </c>
      <c r="T1289">
        <v>87</v>
      </c>
      <c r="U1289">
        <v>0</v>
      </c>
      <c r="V1289">
        <v>20</v>
      </c>
      <c r="W1289">
        <v>13</v>
      </c>
      <c r="X1289">
        <v>0</v>
      </c>
      <c r="Y1289">
        <v>0</v>
      </c>
      <c r="Z1289">
        <f>IF(OR(P1289=1,NOT(ISNA((MATCH(S1289,Sheet4!H$2:H$57,0))))),1,0)</f>
        <v>1</v>
      </c>
    </row>
    <row r="1290" spans="1:26" x14ac:dyDescent="0.3">
      <c r="A1290">
        <v>2022</v>
      </c>
      <c r="B1290" t="str">
        <v>May</v>
      </c>
      <c r="C1290">
        <v>1</v>
      </c>
      <c r="D1290" t="b">
        <v>1</v>
      </c>
      <c r="E1290">
        <v>0</v>
      </c>
      <c r="F1290">
        <v>40217</v>
      </c>
      <c r="G1290">
        <v>8</v>
      </c>
      <c r="H1290">
        <v>0</v>
      </c>
      <c r="I1290">
        <v>4</v>
      </c>
      <c r="J1290">
        <v>2</v>
      </c>
      <c r="K1290">
        <v>0</v>
      </c>
      <c r="L1290">
        <v>0</v>
      </c>
      <c r="N1290">
        <v>2022</v>
      </c>
      <c r="O1290" t="s">
        <v>175</v>
      </c>
      <c r="P1290">
        <v>1</v>
      </c>
      <c r="Q1290" t="b">
        <v>1</v>
      </c>
      <c r="R1290">
        <v>0</v>
      </c>
      <c r="S1290">
        <v>40217</v>
      </c>
      <c r="T1290">
        <v>8</v>
      </c>
      <c r="U1290">
        <v>0</v>
      </c>
      <c r="V1290">
        <v>4</v>
      </c>
      <c r="W1290">
        <v>2</v>
      </c>
      <c r="X1290">
        <v>0</v>
      </c>
      <c r="Y1290">
        <v>0</v>
      </c>
      <c r="Z1290">
        <f>IF(OR(P1290=1,NOT(ISNA((MATCH(S1290,Sheet4!H$2:H$57,0))))),1,0)</f>
        <v>1</v>
      </c>
    </row>
    <row r="1291" spans="1:26" x14ac:dyDescent="0.3">
      <c r="A1291">
        <v>2022</v>
      </c>
      <c r="B1291" t="str">
        <v>May</v>
      </c>
      <c r="C1291">
        <v>1</v>
      </c>
      <c r="D1291" t="b">
        <v>1</v>
      </c>
      <c r="E1291">
        <v>0</v>
      </c>
      <c r="F1291">
        <v>40218</v>
      </c>
      <c r="G1291">
        <v>96</v>
      </c>
      <c r="H1291">
        <v>0</v>
      </c>
      <c r="I1291">
        <v>30</v>
      </c>
      <c r="J1291">
        <v>21</v>
      </c>
      <c r="K1291">
        <v>0</v>
      </c>
      <c r="L1291">
        <v>0</v>
      </c>
      <c r="N1291">
        <v>2022</v>
      </c>
      <c r="O1291" t="s">
        <v>175</v>
      </c>
      <c r="P1291">
        <v>1</v>
      </c>
      <c r="Q1291" t="b">
        <v>1</v>
      </c>
      <c r="R1291">
        <v>0</v>
      </c>
      <c r="S1291">
        <v>40218</v>
      </c>
      <c r="T1291">
        <v>96</v>
      </c>
      <c r="U1291">
        <v>0</v>
      </c>
      <c r="V1291">
        <v>30</v>
      </c>
      <c r="W1291">
        <v>21</v>
      </c>
      <c r="X1291">
        <v>0</v>
      </c>
      <c r="Y1291">
        <v>0</v>
      </c>
      <c r="Z1291">
        <f>IF(OR(P1291=1,NOT(ISNA((MATCH(S1291,Sheet4!H$2:H$57,0))))),1,0)</f>
        <v>1</v>
      </c>
    </row>
    <row r="1292" spans="1:26" x14ac:dyDescent="0.3">
      <c r="A1292">
        <v>2022</v>
      </c>
      <c r="B1292" t="str">
        <v>May</v>
      </c>
      <c r="C1292">
        <v>1</v>
      </c>
      <c r="D1292" t="b">
        <v>1</v>
      </c>
      <c r="E1292">
        <v>0</v>
      </c>
      <c r="F1292">
        <v>40219</v>
      </c>
      <c r="G1292">
        <v>81</v>
      </c>
      <c r="H1292">
        <v>0</v>
      </c>
      <c r="I1292">
        <v>19</v>
      </c>
      <c r="J1292">
        <v>14</v>
      </c>
      <c r="K1292">
        <v>0</v>
      </c>
      <c r="L1292">
        <v>0</v>
      </c>
      <c r="N1292">
        <v>2022</v>
      </c>
      <c r="O1292" t="s">
        <v>175</v>
      </c>
      <c r="P1292">
        <v>1</v>
      </c>
      <c r="Q1292" t="b">
        <v>1</v>
      </c>
      <c r="R1292">
        <v>0</v>
      </c>
      <c r="S1292">
        <v>40219</v>
      </c>
      <c r="T1292">
        <v>81</v>
      </c>
      <c r="U1292">
        <v>0</v>
      </c>
      <c r="V1292">
        <v>19</v>
      </c>
      <c r="W1292">
        <v>14</v>
      </c>
      <c r="X1292">
        <v>0</v>
      </c>
      <c r="Y1292">
        <v>0</v>
      </c>
      <c r="Z1292">
        <f>IF(OR(P1292=1,NOT(ISNA((MATCH(S1292,Sheet4!H$2:H$57,0))))),1,0)</f>
        <v>1</v>
      </c>
    </row>
    <row r="1293" spans="1:26" x14ac:dyDescent="0.3">
      <c r="A1293">
        <v>2022</v>
      </c>
      <c r="B1293" t="str">
        <v>May</v>
      </c>
      <c r="C1293">
        <v>1</v>
      </c>
      <c r="D1293" t="b">
        <v>1</v>
      </c>
      <c r="E1293">
        <v>0</v>
      </c>
      <c r="F1293">
        <v>40220</v>
      </c>
      <c r="G1293">
        <v>46</v>
      </c>
      <c r="H1293">
        <v>0</v>
      </c>
      <c r="I1293">
        <v>15</v>
      </c>
      <c r="J1293">
        <v>13</v>
      </c>
      <c r="K1293">
        <v>0</v>
      </c>
      <c r="L1293">
        <v>0</v>
      </c>
      <c r="N1293">
        <v>2022</v>
      </c>
      <c r="O1293" t="s">
        <v>175</v>
      </c>
      <c r="P1293">
        <v>1</v>
      </c>
      <c r="Q1293" t="b">
        <v>1</v>
      </c>
      <c r="R1293">
        <v>0</v>
      </c>
      <c r="S1293">
        <v>40220</v>
      </c>
      <c r="T1293">
        <v>46</v>
      </c>
      <c r="U1293">
        <v>0</v>
      </c>
      <c r="V1293">
        <v>15</v>
      </c>
      <c r="W1293">
        <v>13</v>
      </c>
      <c r="X1293">
        <v>0</v>
      </c>
      <c r="Y1293">
        <v>0</v>
      </c>
      <c r="Z1293">
        <f>IF(OR(P1293=1,NOT(ISNA((MATCH(S1293,Sheet4!H$2:H$57,0))))),1,0)</f>
        <v>1</v>
      </c>
    </row>
    <row r="1294" spans="1:26" x14ac:dyDescent="0.3">
      <c r="A1294">
        <v>2022</v>
      </c>
      <c r="B1294" t="str">
        <v>May</v>
      </c>
      <c r="C1294">
        <v>1</v>
      </c>
      <c r="D1294" t="b">
        <v>1</v>
      </c>
      <c r="E1294">
        <v>0</v>
      </c>
      <c r="F1294">
        <v>40222</v>
      </c>
      <c r="G1294">
        <v>29</v>
      </c>
      <c r="H1294">
        <v>0</v>
      </c>
      <c r="I1294">
        <v>5</v>
      </c>
      <c r="J1294">
        <v>4</v>
      </c>
      <c r="K1294">
        <v>0</v>
      </c>
      <c r="L1294">
        <v>0</v>
      </c>
      <c r="N1294">
        <v>2022</v>
      </c>
      <c r="O1294" t="s">
        <v>175</v>
      </c>
      <c r="P1294">
        <v>1</v>
      </c>
      <c r="Q1294" t="b">
        <v>1</v>
      </c>
      <c r="R1294">
        <v>0</v>
      </c>
      <c r="S1294">
        <v>40222</v>
      </c>
      <c r="T1294">
        <v>29</v>
      </c>
      <c r="U1294">
        <v>0</v>
      </c>
      <c r="V1294">
        <v>5</v>
      </c>
      <c r="W1294">
        <v>4</v>
      </c>
      <c r="X1294">
        <v>0</v>
      </c>
      <c r="Y1294">
        <v>0</v>
      </c>
      <c r="Z1294">
        <f>IF(OR(P1294=1,NOT(ISNA((MATCH(S1294,Sheet4!H$2:H$57,0))))),1,0)</f>
        <v>1</v>
      </c>
    </row>
    <row r="1295" spans="1:26" x14ac:dyDescent="0.3">
      <c r="A1295">
        <v>2022</v>
      </c>
      <c r="B1295" t="str">
        <v>May</v>
      </c>
      <c r="C1295">
        <v>1</v>
      </c>
      <c r="D1295" t="b">
        <v>1</v>
      </c>
      <c r="E1295">
        <v>0</v>
      </c>
      <c r="F1295">
        <v>40223</v>
      </c>
      <c r="G1295">
        <v>38</v>
      </c>
      <c r="H1295">
        <v>0</v>
      </c>
      <c r="I1295">
        <v>6</v>
      </c>
      <c r="J1295">
        <v>4</v>
      </c>
      <c r="K1295">
        <v>0</v>
      </c>
      <c r="L1295">
        <v>0</v>
      </c>
      <c r="N1295">
        <v>2022</v>
      </c>
      <c r="O1295" t="s">
        <v>175</v>
      </c>
      <c r="P1295">
        <v>1</v>
      </c>
      <c r="Q1295" t="b">
        <v>1</v>
      </c>
      <c r="R1295">
        <v>0</v>
      </c>
      <c r="S1295">
        <v>40223</v>
      </c>
      <c r="T1295">
        <v>38</v>
      </c>
      <c r="U1295">
        <v>0</v>
      </c>
      <c r="V1295">
        <v>6</v>
      </c>
      <c r="W1295">
        <v>4</v>
      </c>
      <c r="X1295">
        <v>0</v>
      </c>
      <c r="Y1295">
        <v>0</v>
      </c>
      <c r="Z1295">
        <f>IF(OR(P1295=1,NOT(ISNA((MATCH(S1295,Sheet4!H$2:H$57,0))))),1,0)</f>
        <v>1</v>
      </c>
    </row>
    <row r="1296" spans="1:26" x14ac:dyDescent="0.3">
      <c r="A1296">
        <v>2022</v>
      </c>
      <c r="B1296" t="str">
        <v>May</v>
      </c>
      <c r="C1296">
        <v>1</v>
      </c>
      <c r="D1296" t="b">
        <v>1</v>
      </c>
      <c r="E1296">
        <v>0</v>
      </c>
      <c r="F1296">
        <v>40228</v>
      </c>
      <c r="G1296">
        <v>18</v>
      </c>
      <c r="H1296">
        <v>0</v>
      </c>
      <c r="I1296">
        <v>1</v>
      </c>
      <c r="J1296">
        <v>2</v>
      </c>
      <c r="K1296">
        <v>0</v>
      </c>
      <c r="L1296">
        <v>0</v>
      </c>
      <c r="N1296">
        <v>2022</v>
      </c>
      <c r="O1296" t="s">
        <v>175</v>
      </c>
      <c r="P1296">
        <v>1</v>
      </c>
      <c r="Q1296" t="b">
        <v>1</v>
      </c>
      <c r="R1296">
        <v>0</v>
      </c>
      <c r="S1296">
        <v>40228</v>
      </c>
      <c r="T1296">
        <v>18</v>
      </c>
      <c r="U1296">
        <v>0</v>
      </c>
      <c r="V1296">
        <v>1</v>
      </c>
      <c r="W1296">
        <v>2</v>
      </c>
      <c r="X1296">
        <v>0</v>
      </c>
      <c r="Y1296">
        <v>0</v>
      </c>
      <c r="Z1296">
        <f>IF(OR(P1296=1,NOT(ISNA((MATCH(S1296,Sheet4!H$2:H$57,0))))),1,0)</f>
        <v>1</v>
      </c>
    </row>
    <row r="1297" spans="1:26" x14ac:dyDescent="0.3">
      <c r="A1297">
        <v>2022</v>
      </c>
      <c r="B1297" t="str">
        <v>May</v>
      </c>
      <c r="C1297">
        <v>1</v>
      </c>
      <c r="D1297" t="b">
        <v>1</v>
      </c>
      <c r="E1297">
        <v>0</v>
      </c>
      <c r="F1297">
        <v>40229</v>
      </c>
      <c r="G1297">
        <v>35</v>
      </c>
      <c r="H1297">
        <v>0</v>
      </c>
      <c r="I1297">
        <v>10</v>
      </c>
      <c r="J1297">
        <v>4</v>
      </c>
      <c r="K1297">
        <v>0</v>
      </c>
      <c r="L1297">
        <v>0</v>
      </c>
      <c r="N1297">
        <v>2022</v>
      </c>
      <c r="O1297" t="s">
        <v>175</v>
      </c>
      <c r="P1297">
        <v>1</v>
      </c>
      <c r="Q1297" t="b">
        <v>1</v>
      </c>
      <c r="R1297">
        <v>0</v>
      </c>
      <c r="S1297">
        <v>40229</v>
      </c>
      <c r="T1297">
        <v>35</v>
      </c>
      <c r="U1297">
        <v>0</v>
      </c>
      <c r="V1297">
        <v>10</v>
      </c>
      <c r="W1297">
        <v>4</v>
      </c>
      <c r="X1297">
        <v>0</v>
      </c>
      <c r="Y1297">
        <v>0</v>
      </c>
      <c r="Z1297">
        <f>IF(OR(P1297=1,NOT(ISNA((MATCH(S1297,Sheet4!H$2:H$57,0))))),1,0)</f>
        <v>1</v>
      </c>
    </row>
    <row r="1298" spans="1:26" x14ac:dyDescent="0.3">
      <c r="A1298">
        <v>2022</v>
      </c>
      <c r="B1298" t="str">
        <v>May</v>
      </c>
      <c r="C1298">
        <v>1</v>
      </c>
      <c r="D1298" t="b">
        <v>1</v>
      </c>
      <c r="E1298">
        <v>0</v>
      </c>
      <c r="F1298">
        <v>40241</v>
      </c>
      <c r="G1298">
        <v>28</v>
      </c>
      <c r="H1298">
        <v>0</v>
      </c>
      <c r="I1298">
        <v>7</v>
      </c>
      <c r="J1298">
        <v>4</v>
      </c>
      <c r="K1298">
        <v>0</v>
      </c>
      <c r="L1298">
        <v>0</v>
      </c>
      <c r="N1298">
        <v>2022</v>
      </c>
      <c r="O1298" t="s">
        <v>175</v>
      </c>
      <c r="P1298">
        <v>1</v>
      </c>
      <c r="Q1298" t="b">
        <v>1</v>
      </c>
      <c r="R1298">
        <v>0</v>
      </c>
      <c r="S1298">
        <v>40241</v>
      </c>
      <c r="T1298">
        <v>28</v>
      </c>
      <c r="U1298">
        <v>0</v>
      </c>
      <c r="V1298">
        <v>7</v>
      </c>
      <c r="W1298">
        <v>4</v>
      </c>
      <c r="X1298">
        <v>0</v>
      </c>
      <c r="Y1298">
        <v>0</v>
      </c>
      <c r="Z1298">
        <f>IF(OR(P1298=1,NOT(ISNA((MATCH(S1298,Sheet4!H$2:H$57,0))))),1,0)</f>
        <v>1</v>
      </c>
    </row>
    <row r="1299" spans="1:26" x14ac:dyDescent="0.3">
      <c r="A1299">
        <v>2022</v>
      </c>
      <c r="B1299" t="str">
        <v>May</v>
      </c>
      <c r="C1299">
        <v>1</v>
      </c>
      <c r="D1299" t="b">
        <v>1</v>
      </c>
      <c r="E1299">
        <v>0</v>
      </c>
      <c r="F1299">
        <v>40242</v>
      </c>
      <c r="G1299">
        <v>19</v>
      </c>
      <c r="H1299">
        <v>0</v>
      </c>
      <c r="I1299">
        <v>1</v>
      </c>
      <c r="J1299">
        <v>1</v>
      </c>
      <c r="K1299">
        <v>0</v>
      </c>
      <c r="L1299">
        <v>0</v>
      </c>
      <c r="N1299">
        <v>2022</v>
      </c>
      <c r="O1299" t="s">
        <v>175</v>
      </c>
      <c r="P1299">
        <v>1</v>
      </c>
      <c r="Q1299" t="b">
        <v>1</v>
      </c>
      <c r="R1299">
        <v>0</v>
      </c>
      <c r="S1299">
        <v>40242</v>
      </c>
      <c r="T1299">
        <v>19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f>IF(OR(P1299=1,NOT(ISNA((MATCH(S1299,Sheet4!H$2:H$57,0))))),1,0)</f>
        <v>1</v>
      </c>
    </row>
    <row r="1300" spans="1:26" x14ac:dyDescent="0.3">
      <c r="A1300">
        <v>2022</v>
      </c>
      <c r="B1300" t="str">
        <v>May</v>
      </c>
      <c r="C1300">
        <v>1</v>
      </c>
      <c r="D1300" t="b">
        <v>1</v>
      </c>
      <c r="E1300">
        <v>0</v>
      </c>
      <c r="F1300">
        <v>40243</v>
      </c>
      <c r="G1300">
        <v>3</v>
      </c>
      <c r="H1300">
        <v>0</v>
      </c>
      <c r="I1300">
        <v>1</v>
      </c>
      <c r="J1300">
        <v>0</v>
      </c>
      <c r="K1300">
        <v>0</v>
      </c>
      <c r="L1300">
        <v>0</v>
      </c>
      <c r="N1300">
        <v>2022</v>
      </c>
      <c r="O1300" t="s">
        <v>175</v>
      </c>
      <c r="P1300">
        <v>1</v>
      </c>
      <c r="Q1300" t="b">
        <v>1</v>
      </c>
      <c r="R1300">
        <v>0</v>
      </c>
      <c r="S1300">
        <v>40243</v>
      </c>
      <c r="T1300">
        <v>3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f>IF(OR(P1300=1,NOT(ISNA((MATCH(S1300,Sheet4!H$2:H$57,0))))),1,0)</f>
        <v>1</v>
      </c>
    </row>
    <row r="1301" spans="1:26" x14ac:dyDescent="0.3">
      <c r="A1301">
        <v>2022</v>
      </c>
      <c r="B1301" t="str">
        <v>May</v>
      </c>
      <c r="C1301">
        <v>1</v>
      </c>
      <c r="D1301" t="b">
        <v>1</v>
      </c>
      <c r="E1301">
        <v>0</v>
      </c>
      <c r="F1301">
        <v>40245</v>
      </c>
      <c r="G1301">
        <v>25</v>
      </c>
      <c r="H1301">
        <v>0</v>
      </c>
      <c r="I1301">
        <v>10</v>
      </c>
      <c r="J1301">
        <v>4</v>
      </c>
      <c r="K1301">
        <v>0</v>
      </c>
      <c r="L1301">
        <v>0</v>
      </c>
      <c r="N1301">
        <v>2022</v>
      </c>
      <c r="O1301" t="s">
        <v>175</v>
      </c>
      <c r="P1301">
        <v>1</v>
      </c>
      <c r="Q1301" t="b">
        <v>1</v>
      </c>
      <c r="R1301">
        <v>0</v>
      </c>
      <c r="S1301">
        <v>40245</v>
      </c>
      <c r="T1301">
        <v>25</v>
      </c>
      <c r="U1301">
        <v>0</v>
      </c>
      <c r="V1301">
        <v>10</v>
      </c>
      <c r="W1301">
        <v>4</v>
      </c>
      <c r="X1301">
        <v>0</v>
      </c>
      <c r="Y1301">
        <v>0</v>
      </c>
      <c r="Z1301">
        <f>IF(OR(P1301=1,NOT(ISNA((MATCH(S1301,Sheet4!H$2:H$57,0))))),1,0)</f>
        <v>1</v>
      </c>
    </row>
    <row r="1302" spans="1:26" x14ac:dyDescent="0.3">
      <c r="A1302">
        <v>2022</v>
      </c>
      <c r="B1302" t="str">
        <v>May</v>
      </c>
      <c r="C1302">
        <v>1</v>
      </c>
      <c r="D1302" t="b">
        <v>1</v>
      </c>
      <c r="E1302">
        <v>0</v>
      </c>
      <c r="F1302">
        <v>40252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N1302">
        <v>2022</v>
      </c>
      <c r="O1302" t="s">
        <v>175</v>
      </c>
      <c r="P1302">
        <v>1</v>
      </c>
      <c r="Q1302" t="b">
        <v>1</v>
      </c>
      <c r="R1302">
        <v>0</v>
      </c>
      <c r="S1302">
        <v>40252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f>IF(OR(P1302=1,NOT(ISNA((MATCH(S1302,Sheet4!H$2:H$57,0))))),1,0)</f>
        <v>1</v>
      </c>
    </row>
    <row r="1303" spans="1:26" x14ac:dyDescent="0.3">
      <c r="A1303">
        <v>2022</v>
      </c>
      <c r="B1303" t="str">
        <v>May</v>
      </c>
      <c r="C1303">
        <v>1</v>
      </c>
      <c r="D1303" t="b">
        <v>1</v>
      </c>
      <c r="E1303">
        <v>0</v>
      </c>
      <c r="F1303">
        <v>40258</v>
      </c>
      <c r="G1303">
        <v>26</v>
      </c>
      <c r="H1303">
        <v>0</v>
      </c>
      <c r="I1303">
        <v>10</v>
      </c>
      <c r="J1303">
        <v>6</v>
      </c>
      <c r="K1303">
        <v>0</v>
      </c>
      <c r="L1303">
        <v>0</v>
      </c>
      <c r="N1303">
        <v>2022</v>
      </c>
      <c r="O1303" t="s">
        <v>175</v>
      </c>
      <c r="P1303">
        <v>1</v>
      </c>
      <c r="Q1303" t="b">
        <v>1</v>
      </c>
      <c r="R1303">
        <v>0</v>
      </c>
      <c r="S1303">
        <v>40258</v>
      </c>
      <c r="T1303">
        <v>26</v>
      </c>
      <c r="U1303">
        <v>0</v>
      </c>
      <c r="V1303">
        <v>10</v>
      </c>
      <c r="W1303">
        <v>6</v>
      </c>
      <c r="X1303">
        <v>0</v>
      </c>
      <c r="Y1303">
        <v>0</v>
      </c>
      <c r="Z1303">
        <f>IF(OR(P1303=1,NOT(ISNA((MATCH(S1303,Sheet4!H$2:H$57,0))))),1,0)</f>
        <v>1</v>
      </c>
    </row>
    <row r="1304" spans="1:26" x14ac:dyDescent="0.3">
      <c r="A1304">
        <v>2022</v>
      </c>
      <c r="B1304" t="str">
        <v>May</v>
      </c>
      <c r="C1304">
        <v>1</v>
      </c>
      <c r="D1304" t="b">
        <v>1</v>
      </c>
      <c r="E1304">
        <v>0</v>
      </c>
      <c r="F1304">
        <v>40272</v>
      </c>
      <c r="G1304">
        <v>38</v>
      </c>
      <c r="H1304">
        <v>0</v>
      </c>
      <c r="I1304">
        <v>6</v>
      </c>
      <c r="J1304">
        <v>1</v>
      </c>
      <c r="K1304">
        <v>0</v>
      </c>
      <c r="L1304">
        <v>0</v>
      </c>
      <c r="N1304">
        <v>2022</v>
      </c>
      <c r="O1304" t="s">
        <v>175</v>
      </c>
      <c r="P1304">
        <v>1</v>
      </c>
      <c r="Q1304" t="b">
        <v>1</v>
      </c>
      <c r="R1304">
        <v>0</v>
      </c>
      <c r="S1304">
        <v>40272</v>
      </c>
      <c r="T1304">
        <v>38</v>
      </c>
      <c r="U1304">
        <v>0</v>
      </c>
      <c r="V1304">
        <v>6</v>
      </c>
      <c r="W1304">
        <v>1</v>
      </c>
      <c r="X1304">
        <v>0</v>
      </c>
      <c r="Y1304">
        <v>0</v>
      </c>
      <c r="Z1304">
        <f>IF(OR(P1304=1,NOT(ISNA((MATCH(S1304,Sheet4!H$2:H$57,0))))),1,0)</f>
        <v>1</v>
      </c>
    </row>
    <row r="1305" spans="1:26" x14ac:dyDescent="0.3">
      <c r="A1305">
        <v>2022</v>
      </c>
      <c r="B1305" t="str">
        <v>May</v>
      </c>
      <c r="C1305">
        <v>1</v>
      </c>
      <c r="D1305" t="b">
        <v>1</v>
      </c>
      <c r="E1305">
        <v>0</v>
      </c>
      <c r="F1305">
        <v>40291</v>
      </c>
      <c r="G1305">
        <v>42</v>
      </c>
      <c r="H1305">
        <v>0</v>
      </c>
      <c r="I1305">
        <v>8</v>
      </c>
      <c r="J1305">
        <v>6</v>
      </c>
      <c r="K1305">
        <v>0</v>
      </c>
      <c r="L1305">
        <v>0</v>
      </c>
      <c r="N1305">
        <v>2022</v>
      </c>
      <c r="O1305" t="s">
        <v>175</v>
      </c>
      <c r="P1305">
        <v>1</v>
      </c>
      <c r="Q1305" t="b">
        <v>1</v>
      </c>
      <c r="R1305">
        <v>0</v>
      </c>
      <c r="S1305">
        <v>40291</v>
      </c>
      <c r="T1305">
        <v>42</v>
      </c>
      <c r="U1305">
        <v>0</v>
      </c>
      <c r="V1305">
        <v>8</v>
      </c>
      <c r="W1305">
        <v>6</v>
      </c>
      <c r="X1305">
        <v>0</v>
      </c>
      <c r="Y1305">
        <v>0</v>
      </c>
      <c r="Z1305">
        <f>IF(OR(P1305=1,NOT(ISNA((MATCH(S1305,Sheet4!H$2:H$57,0))))),1,0)</f>
        <v>1</v>
      </c>
    </row>
    <row r="1306" spans="1:26" x14ac:dyDescent="0.3">
      <c r="A1306">
        <v>2022</v>
      </c>
      <c r="B1306" t="str">
        <v>May</v>
      </c>
      <c r="C1306">
        <v>1</v>
      </c>
      <c r="D1306" t="b">
        <v>1</v>
      </c>
      <c r="E1306">
        <v>0</v>
      </c>
      <c r="F1306">
        <v>40299</v>
      </c>
      <c r="G1306">
        <v>46</v>
      </c>
      <c r="H1306">
        <v>0</v>
      </c>
      <c r="I1306">
        <v>8</v>
      </c>
      <c r="J1306">
        <v>4</v>
      </c>
      <c r="K1306">
        <v>0</v>
      </c>
      <c r="L1306">
        <v>0</v>
      </c>
      <c r="N1306">
        <v>2022</v>
      </c>
      <c r="O1306" t="s">
        <v>175</v>
      </c>
      <c r="P1306">
        <v>1</v>
      </c>
      <c r="Q1306" t="b">
        <v>1</v>
      </c>
      <c r="R1306">
        <v>0</v>
      </c>
      <c r="S1306">
        <v>40299</v>
      </c>
      <c r="T1306">
        <v>46</v>
      </c>
      <c r="U1306">
        <v>0</v>
      </c>
      <c r="V1306">
        <v>8</v>
      </c>
      <c r="W1306">
        <v>4</v>
      </c>
      <c r="X1306">
        <v>0</v>
      </c>
      <c r="Y1306">
        <v>0</v>
      </c>
      <c r="Z1306">
        <f>IF(OR(P1306=1,NOT(ISNA((MATCH(S1306,Sheet4!H$2:H$57,0))))),1,0)</f>
        <v>1</v>
      </c>
    </row>
    <row r="1307" spans="1:26" x14ac:dyDescent="0.3">
      <c r="A1307">
        <v>2022</v>
      </c>
      <c r="B1307" t="str">
        <v>May</v>
      </c>
      <c r="C1307">
        <v>0</v>
      </c>
      <c r="D1307" t="b">
        <v>1</v>
      </c>
      <c r="E1307">
        <v>0</v>
      </c>
      <c r="F1307">
        <v>40118</v>
      </c>
      <c r="G1307">
        <v>8</v>
      </c>
      <c r="H1307">
        <v>0</v>
      </c>
      <c r="I1307">
        <v>2</v>
      </c>
      <c r="J1307">
        <v>2</v>
      </c>
      <c r="K1307">
        <v>0</v>
      </c>
      <c r="L1307">
        <v>0</v>
      </c>
      <c r="N1307">
        <v>2022</v>
      </c>
      <c r="O1307" t="s">
        <v>175</v>
      </c>
      <c r="P1307">
        <v>0</v>
      </c>
      <c r="Q1307" t="b">
        <v>1</v>
      </c>
      <c r="R1307">
        <v>0</v>
      </c>
      <c r="S1307">
        <v>40118</v>
      </c>
      <c r="T1307">
        <v>8</v>
      </c>
      <c r="U1307">
        <v>0</v>
      </c>
      <c r="V1307">
        <v>2</v>
      </c>
      <c r="W1307">
        <v>2</v>
      </c>
      <c r="X1307">
        <v>0</v>
      </c>
      <c r="Y1307">
        <v>0</v>
      </c>
      <c r="Z1307">
        <f>IF(OR(P1307=1,NOT(ISNA((MATCH(S1307,Sheet4!H$2:H$57,0))))),1,0)</f>
        <v>1</v>
      </c>
    </row>
    <row r="1308" spans="1:26" x14ac:dyDescent="0.3">
      <c r="A1308">
        <v>2022</v>
      </c>
      <c r="B1308" t="str">
        <v>May</v>
      </c>
      <c r="C1308">
        <v>0</v>
      </c>
      <c r="D1308" t="b">
        <v>1</v>
      </c>
      <c r="E1308">
        <v>0</v>
      </c>
      <c r="F1308">
        <v>40059</v>
      </c>
      <c r="G1308">
        <v>3</v>
      </c>
      <c r="H1308">
        <v>0</v>
      </c>
      <c r="I1308">
        <v>1</v>
      </c>
      <c r="J1308">
        <v>0</v>
      </c>
      <c r="K1308">
        <v>0</v>
      </c>
      <c r="L1308">
        <v>0</v>
      </c>
      <c r="N1308">
        <v>2022</v>
      </c>
      <c r="O1308" t="s">
        <v>175</v>
      </c>
      <c r="P1308">
        <v>0</v>
      </c>
      <c r="Q1308" t="b">
        <v>1</v>
      </c>
      <c r="R1308">
        <v>0</v>
      </c>
      <c r="S1308">
        <v>40059</v>
      </c>
      <c r="T1308">
        <v>3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f>IF(OR(P1308=1,NOT(ISNA((MATCH(S1308,Sheet4!H$2:H$57,0))))),1,0)</f>
        <v>1</v>
      </c>
    </row>
    <row r="1309" spans="1:26" x14ac:dyDescent="0.3">
      <c r="A1309">
        <v>2022</v>
      </c>
      <c r="B1309" t="str">
        <v>June</v>
      </c>
      <c r="C1309">
        <v>1</v>
      </c>
      <c r="D1309" t="b">
        <v>1</v>
      </c>
      <c r="E1309">
        <v>0</v>
      </c>
      <c r="F1309">
        <v>40202</v>
      </c>
      <c r="G1309">
        <v>19</v>
      </c>
      <c r="H1309">
        <v>0</v>
      </c>
      <c r="I1309">
        <v>4</v>
      </c>
      <c r="J1309">
        <v>1</v>
      </c>
      <c r="K1309">
        <v>0</v>
      </c>
      <c r="L1309">
        <v>0</v>
      </c>
      <c r="N1309">
        <v>2022</v>
      </c>
      <c r="O1309" t="s">
        <v>193</v>
      </c>
      <c r="P1309">
        <v>1</v>
      </c>
      <c r="Q1309" t="b">
        <v>1</v>
      </c>
      <c r="R1309">
        <v>0</v>
      </c>
      <c r="S1309">
        <v>40202</v>
      </c>
      <c r="T1309">
        <v>19</v>
      </c>
      <c r="U1309">
        <v>0</v>
      </c>
      <c r="V1309">
        <v>4</v>
      </c>
      <c r="W1309">
        <v>1</v>
      </c>
      <c r="X1309">
        <v>0</v>
      </c>
      <c r="Y1309">
        <v>0</v>
      </c>
      <c r="Z1309">
        <f>IF(OR(P1309=1,NOT(ISNA((MATCH(S1309,Sheet4!H$2:H$57,0))))),1,0)</f>
        <v>1</v>
      </c>
    </row>
    <row r="1310" spans="1:26" x14ac:dyDescent="0.3">
      <c r="A1310">
        <v>2022</v>
      </c>
      <c r="B1310" t="str">
        <v>June</v>
      </c>
      <c r="C1310">
        <v>1</v>
      </c>
      <c r="D1310" t="b">
        <v>1</v>
      </c>
      <c r="E1310">
        <v>0</v>
      </c>
      <c r="F1310">
        <v>40203</v>
      </c>
      <c r="G1310">
        <v>74</v>
      </c>
      <c r="H1310">
        <v>0</v>
      </c>
      <c r="I1310">
        <v>34</v>
      </c>
      <c r="J1310">
        <v>20</v>
      </c>
      <c r="K1310">
        <v>0</v>
      </c>
      <c r="L1310">
        <v>0</v>
      </c>
      <c r="N1310">
        <v>2022</v>
      </c>
      <c r="O1310" t="s">
        <v>193</v>
      </c>
      <c r="P1310">
        <v>1</v>
      </c>
      <c r="Q1310" t="b">
        <v>1</v>
      </c>
      <c r="R1310">
        <v>0</v>
      </c>
      <c r="S1310">
        <v>40203</v>
      </c>
      <c r="T1310">
        <v>74</v>
      </c>
      <c r="U1310">
        <v>0</v>
      </c>
      <c r="V1310">
        <v>34</v>
      </c>
      <c r="W1310">
        <v>20</v>
      </c>
      <c r="X1310">
        <v>0</v>
      </c>
      <c r="Y1310">
        <v>0</v>
      </c>
      <c r="Z1310">
        <f>IF(OR(P1310=1,NOT(ISNA((MATCH(S1310,Sheet4!H$2:H$57,0))))),1,0)</f>
        <v>1</v>
      </c>
    </row>
    <row r="1311" spans="1:26" x14ac:dyDescent="0.3">
      <c r="A1311">
        <v>2022</v>
      </c>
      <c r="B1311" t="str">
        <v>June</v>
      </c>
      <c r="C1311">
        <v>1</v>
      </c>
      <c r="D1311" t="b">
        <v>1</v>
      </c>
      <c r="E1311">
        <v>0</v>
      </c>
      <c r="F1311">
        <v>40204</v>
      </c>
      <c r="G1311">
        <v>28</v>
      </c>
      <c r="H1311">
        <v>0</v>
      </c>
      <c r="I1311">
        <v>11</v>
      </c>
      <c r="J1311">
        <v>5</v>
      </c>
      <c r="K1311">
        <v>0</v>
      </c>
      <c r="L1311">
        <v>0</v>
      </c>
      <c r="N1311">
        <v>2022</v>
      </c>
      <c r="O1311" t="s">
        <v>193</v>
      </c>
      <c r="P1311">
        <v>1</v>
      </c>
      <c r="Q1311" t="b">
        <v>1</v>
      </c>
      <c r="R1311">
        <v>0</v>
      </c>
      <c r="S1311">
        <v>40204</v>
      </c>
      <c r="T1311">
        <v>28</v>
      </c>
      <c r="U1311">
        <v>0</v>
      </c>
      <c r="V1311">
        <v>11</v>
      </c>
      <c r="W1311">
        <v>5</v>
      </c>
      <c r="X1311">
        <v>0</v>
      </c>
      <c r="Y1311">
        <v>0</v>
      </c>
      <c r="Z1311">
        <f>IF(OR(P1311=1,NOT(ISNA((MATCH(S1311,Sheet4!H$2:H$57,0))))),1,0)</f>
        <v>1</v>
      </c>
    </row>
    <row r="1312" spans="1:26" x14ac:dyDescent="0.3">
      <c r="A1312">
        <v>2022</v>
      </c>
      <c r="B1312" t="str">
        <v>June</v>
      </c>
      <c r="C1312">
        <v>1</v>
      </c>
      <c r="D1312" t="b">
        <v>1</v>
      </c>
      <c r="E1312">
        <v>0</v>
      </c>
      <c r="F1312">
        <v>40205</v>
      </c>
      <c r="G1312">
        <v>7</v>
      </c>
      <c r="H1312">
        <v>0</v>
      </c>
      <c r="I1312">
        <v>1</v>
      </c>
      <c r="J1312">
        <v>0</v>
      </c>
      <c r="K1312">
        <v>0</v>
      </c>
      <c r="L1312">
        <v>0</v>
      </c>
      <c r="N1312">
        <v>2022</v>
      </c>
      <c r="O1312" t="s">
        <v>193</v>
      </c>
      <c r="P1312">
        <v>1</v>
      </c>
      <c r="Q1312" t="b">
        <v>1</v>
      </c>
      <c r="R1312">
        <v>0</v>
      </c>
      <c r="S1312">
        <v>40205</v>
      </c>
      <c r="T1312">
        <v>7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f>IF(OR(P1312=1,NOT(ISNA((MATCH(S1312,Sheet4!H$2:H$57,0))))),1,0)</f>
        <v>1</v>
      </c>
    </row>
    <row r="1313" spans="1:26" x14ac:dyDescent="0.3">
      <c r="A1313">
        <v>2022</v>
      </c>
      <c r="B1313" t="str">
        <v>June</v>
      </c>
      <c r="C1313">
        <v>1</v>
      </c>
      <c r="D1313" t="b">
        <v>1</v>
      </c>
      <c r="E1313">
        <v>0</v>
      </c>
      <c r="F1313">
        <v>40206</v>
      </c>
      <c r="G1313">
        <v>45</v>
      </c>
      <c r="H1313">
        <v>0</v>
      </c>
      <c r="I1313">
        <v>14</v>
      </c>
      <c r="J1313">
        <v>8</v>
      </c>
      <c r="K1313">
        <v>0</v>
      </c>
      <c r="L1313">
        <v>0</v>
      </c>
      <c r="N1313">
        <v>2022</v>
      </c>
      <c r="O1313" t="s">
        <v>193</v>
      </c>
      <c r="P1313">
        <v>1</v>
      </c>
      <c r="Q1313" t="b">
        <v>1</v>
      </c>
      <c r="R1313">
        <v>0</v>
      </c>
      <c r="S1313">
        <v>40206</v>
      </c>
      <c r="T1313">
        <v>45</v>
      </c>
      <c r="U1313">
        <v>0</v>
      </c>
      <c r="V1313">
        <v>14</v>
      </c>
      <c r="W1313">
        <v>8</v>
      </c>
      <c r="X1313">
        <v>0</v>
      </c>
      <c r="Y1313">
        <v>0</v>
      </c>
      <c r="Z1313">
        <f>IF(OR(P1313=1,NOT(ISNA((MATCH(S1313,Sheet4!H$2:H$57,0))))),1,0)</f>
        <v>1</v>
      </c>
    </row>
    <row r="1314" spans="1:26" x14ac:dyDescent="0.3">
      <c r="A1314">
        <v>2022</v>
      </c>
      <c r="B1314" t="str">
        <v>June</v>
      </c>
      <c r="C1314">
        <v>1</v>
      </c>
      <c r="D1314" t="b">
        <v>1</v>
      </c>
      <c r="E1314">
        <v>0</v>
      </c>
      <c r="F1314">
        <v>40207</v>
      </c>
      <c r="G1314">
        <v>34</v>
      </c>
      <c r="H1314">
        <v>0</v>
      </c>
      <c r="I1314">
        <v>8</v>
      </c>
      <c r="J1314">
        <v>5</v>
      </c>
      <c r="K1314">
        <v>0</v>
      </c>
      <c r="L1314">
        <v>0</v>
      </c>
      <c r="N1314">
        <v>2022</v>
      </c>
      <c r="O1314" t="s">
        <v>193</v>
      </c>
      <c r="P1314">
        <v>1</v>
      </c>
      <c r="Q1314" t="b">
        <v>1</v>
      </c>
      <c r="R1314">
        <v>0</v>
      </c>
      <c r="S1314">
        <v>40207</v>
      </c>
      <c r="T1314">
        <v>34</v>
      </c>
      <c r="U1314">
        <v>0</v>
      </c>
      <c r="V1314">
        <v>8</v>
      </c>
      <c r="W1314">
        <v>5</v>
      </c>
      <c r="X1314">
        <v>0</v>
      </c>
      <c r="Y1314">
        <v>0</v>
      </c>
      <c r="Z1314">
        <f>IF(OR(P1314=1,NOT(ISNA((MATCH(S1314,Sheet4!H$2:H$57,0))))),1,0)</f>
        <v>1</v>
      </c>
    </row>
    <row r="1315" spans="1:26" x14ac:dyDescent="0.3">
      <c r="A1315">
        <v>2022</v>
      </c>
      <c r="B1315" t="str">
        <v>June</v>
      </c>
      <c r="C1315">
        <v>1</v>
      </c>
      <c r="D1315" t="b">
        <v>1</v>
      </c>
      <c r="E1315">
        <v>0</v>
      </c>
      <c r="F1315">
        <v>40208</v>
      </c>
      <c r="G1315">
        <v>61</v>
      </c>
      <c r="H1315">
        <v>0</v>
      </c>
      <c r="I1315">
        <v>15</v>
      </c>
      <c r="J1315">
        <v>9</v>
      </c>
      <c r="K1315">
        <v>0</v>
      </c>
      <c r="L1315">
        <v>0</v>
      </c>
      <c r="N1315">
        <v>2022</v>
      </c>
      <c r="O1315" t="s">
        <v>193</v>
      </c>
      <c r="P1315">
        <v>1</v>
      </c>
      <c r="Q1315" t="b">
        <v>1</v>
      </c>
      <c r="R1315">
        <v>0</v>
      </c>
      <c r="S1315">
        <v>40208</v>
      </c>
      <c r="T1315">
        <v>61</v>
      </c>
      <c r="U1315">
        <v>0</v>
      </c>
      <c r="V1315">
        <v>15</v>
      </c>
      <c r="W1315">
        <v>9</v>
      </c>
      <c r="X1315">
        <v>0</v>
      </c>
      <c r="Y1315">
        <v>0</v>
      </c>
      <c r="Z1315">
        <f>IF(OR(P1315=1,NOT(ISNA((MATCH(S1315,Sheet4!H$2:H$57,0))))),1,0)</f>
        <v>1</v>
      </c>
    </row>
    <row r="1316" spans="1:26" x14ac:dyDescent="0.3">
      <c r="A1316">
        <v>2022</v>
      </c>
      <c r="B1316" t="str">
        <v>June</v>
      </c>
      <c r="C1316">
        <v>1</v>
      </c>
      <c r="D1316" t="b">
        <v>1</v>
      </c>
      <c r="E1316">
        <v>0</v>
      </c>
      <c r="F1316">
        <v>40209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N1316">
        <v>2022</v>
      </c>
      <c r="O1316" t="s">
        <v>193</v>
      </c>
      <c r="P1316">
        <v>1</v>
      </c>
      <c r="Q1316" t="b">
        <v>1</v>
      </c>
      <c r="R1316">
        <v>0</v>
      </c>
      <c r="S1316">
        <v>40209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f>IF(OR(P1316=1,NOT(ISNA((MATCH(S1316,Sheet4!H$2:H$57,0))))),1,0)</f>
        <v>1</v>
      </c>
    </row>
    <row r="1317" spans="1:26" x14ac:dyDescent="0.3">
      <c r="A1317">
        <v>2022</v>
      </c>
      <c r="B1317" t="str">
        <v>June</v>
      </c>
      <c r="C1317">
        <v>1</v>
      </c>
      <c r="D1317" t="b">
        <v>1</v>
      </c>
      <c r="E1317">
        <v>0</v>
      </c>
      <c r="F1317">
        <v>40210</v>
      </c>
      <c r="G1317">
        <v>33</v>
      </c>
      <c r="H1317">
        <v>0</v>
      </c>
      <c r="I1317">
        <v>11</v>
      </c>
      <c r="J1317">
        <v>5</v>
      </c>
      <c r="K1317">
        <v>0</v>
      </c>
      <c r="L1317">
        <v>0</v>
      </c>
      <c r="N1317">
        <v>2022</v>
      </c>
      <c r="O1317" t="s">
        <v>193</v>
      </c>
      <c r="P1317">
        <v>1</v>
      </c>
      <c r="Q1317" t="b">
        <v>1</v>
      </c>
      <c r="R1317">
        <v>0</v>
      </c>
      <c r="S1317">
        <v>40210</v>
      </c>
      <c r="T1317">
        <v>33</v>
      </c>
      <c r="U1317">
        <v>0</v>
      </c>
      <c r="V1317">
        <v>11</v>
      </c>
      <c r="W1317">
        <v>5</v>
      </c>
      <c r="X1317">
        <v>0</v>
      </c>
      <c r="Y1317">
        <v>0</v>
      </c>
      <c r="Z1317">
        <f>IF(OR(P1317=1,NOT(ISNA((MATCH(S1317,Sheet4!H$2:H$57,0))))),1,0)</f>
        <v>1</v>
      </c>
    </row>
    <row r="1318" spans="1:26" x14ac:dyDescent="0.3">
      <c r="A1318">
        <v>2022</v>
      </c>
      <c r="B1318" t="str">
        <v>June</v>
      </c>
      <c r="C1318">
        <v>1</v>
      </c>
      <c r="D1318" t="b">
        <v>1</v>
      </c>
      <c r="E1318">
        <v>0</v>
      </c>
      <c r="F1318">
        <v>40211</v>
      </c>
      <c r="G1318">
        <v>54</v>
      </c>
      <c r="H1318">
        <v>0</v>
      </c>
      <c r="I1318">
        <v>20</v>
      </c>
      <c r="J1318">
        <v>13</v>
      </c>
      <c r="K1318">
        <v>0</v>
      </c>
      <c r="L1318">
        <v>0</v>
      </c>
      <c r="N1318">
        <v>2022</v>
      </c>
      <c r="O1318" t="s">
        <v>193</v>
      </c>
      <c r="P1318">
        <v>1</v>
      </c>
      <c r="Q1318" t="b">
        <v>1</v>
      </c>
      <c r="R1318">
        <v>0</v>
      </c>
      <c r="S1318">
        <v>40211</v>
      </c>
      <c r="T1318">
        <v>54</v>
      </c>
      <c r="U1318">
        <v>0</v>
      </c>
      <c r="V1318">
        <v>20</v>
      </c>
      <c r="W1318">
        <v>13</v>
      </c>
      <c r="X1318">
        <v>0</v>
      </c>
      <c r="Y1318">
        <v>0</v>
      </c>
      <c r="Z1318">
        <f>IF(OR(P1318=1,NOT(ISNA((MATCH(S1318,Sheet4!H$2:H$57,0))))),1,0)</f>
        <v>1</v>
      </c>
    </row>
    <row r="1319" spans="1:26" x14ac:dyDescent="0.3">
      <c r="A1319">
        <v>2022</v>
      </c>
      <c r="B1319" t="str">
        <v>June</v>
      </c>
      <c r="C1319">
        <v>1</v>
      </c>
      <c r="D1319" t="b">
        <v>1</v>
      </c>
      <c r="E1319">
        <v>0</v>
      </c>
      <c r="F1319">
        <v>40212</v>
      </c>
      <c r="G1319">
        <v>44</v>
      </c>
      <c r="H1319">
        <v>0</v>
      </c>
      <c r="I1319">
        <v>19</v>
      </c>
      <c r="J1319">
        <v>14</v>
      </c>
      <c r="K1319">
        <v>0</v>
      </c>
      <c r="L1319">
        <v>0</v>
      </c>
      <c r="N1319">
        <v>2022</v>
      </c>
      <c r="O1319" t="s">
        <v>193</v>
      </c>
      <c r="P1319">
        <v>1</v>
      </c>
      <c r="Q1319" t="b">
        <v>1</v>
      </c>
      <c r="R1319">
        <v>0</v>
      </c>
      <c r="S1319">
        <v>40212</v>
      </c>
      <c r="T1319">
        <v>44</v>
      </c>
      <c r="U1319">
        <v>0</v>
      </c>
      <c r="V1319">
        <v>19</v>
      </c>
      <c r="W1319">
        <v>14</v>
      </c>
      <c r="X1319">
        <v>0</v>
      </c>
      <c r="Y1319">
        <v>0</v>
      </c>
      <c r="Z1319">
        <f>IF(OR(P1319=1,NOT(ISNA((MATCH(S1319,Sheet4!H$2:H$57,0))))),1,0)</f>
        <v>1</v>
      </c>
    </row>
    <row r="1320" spans="1:26" x14ac:dyDescent="0.3">
      <c r="A1320">
        <v>2022</v>
      </c>
      <c r="B1320" t="str">
        <v>June</v>
      </c>
      <c r="C1320">
        <v>1</v>
      </c>
      <c r="D1320" t="b">
        <v>1</v>
      </c>
      <c r="E1320">
        <v>0</v>
      </c>
      <c r="F1320">
        <v>40213</v>
      </c>
      <c r="G1320">
        <v>44</v>
      </c>
      <c r="H1320">
        <v>0</v>
      </c>
      <c r="I1320">
        <v>10</v>
      </c>
      <c r="J1320">
        <v>5</v>
      </c>
      <c r="K1320">
        <v>0</v>
      </c>
      <c r="L1320">
        <v>0</v>
      </c>
      <c r="N1320">
        <v>2022</v>
      </c>
      <c r="O1320" t="s">
        <v>193</v>
      </c>
      <c r="P1320">
        <v>1</v>
      </c>
      <c r="Q1320" t="b">
        <v>1</v>
      </c>
      <c r="R1320">
        <v>0</v>
      </c>
      <c r="S1320">
        <v>40213</v>
      </c>
      <c r="T1320">
        <v>44</v>
      </c>
      <c r="U1320">
        <v>0</v>
      </c>
      <c r="V1320">
        <v>10</v>
      </c>
      <c r="W1320">
        <v>5</v>
      </c>
      <c r="X1320">
        <v>0</v>
      </c>
      <c r="Y1320">
        <v>0</v>
      </c>
      <c r="Z1320">
        <f>IF(OR(P1320=1,NOT(ISNA((MATCH(S1320,Sheet4!H$2:H$57,0))))),1,0)</f>
        <v>1</v>
      </c>
    </row>
    <row r="1321" spans="1:26" x14ac:dyDescent="0.3">
      <c r="A1321">
        <v>2022</v>
      </c>
      <c r="B1321" t="str">
        <v>June</v>
      </c>
      <c r="C1321">
        <v>1</v>
      </c>
      <c r="D1321" t="b">
        <v>1</v>
      </c>
      <c r="E1321">
        <v>0</v>
      </c>
      <c r="F1321">
        <v>40214</v>
      </c>
      <c r="G1321">
        <v>145</v>
      </c>
      <c r="H1321">
        <v>0</v>
      </c>
      <c r="I1321">
        <v>38</v>
      </c>
      <c r="J1321">
        <v>23</v>
      </c>
      <c r="K1321">
        <v>0</v>
      </c>
      <c r="L1321">
        <v>0</v>
      </c>
      <c r="N1321">
        <v>2022</v>
      </c>
      <c r="O1321" t="s">
        <v>193</v>
      </c>
      <c r="P1321">
        <v>1</v>
      </c>
      <c r="Q1321" t="b">
        <v>1</v>
      </c>
      <c r="R1321">
        <v>0</v>
      </c>
      <c r="S1321">
        <v>40214</v>
      </c>
      <c r="T1321">
        <v>145</v>
      </c>
      <c r="U1321">
        <v>0</v>
      </c>
      <c r="V1321">
        <v>38</v>
      </c>
      <c r="W1321">
        <v>23</v>
      </c>
      <c r="X1321">
        <v>0</v>
      </c>
      <c r="Y1321">
        <v>0</v>
      </c>
      <c r="Z1321">
        <f>IF(OR(P1321=1,NOT(ISNA((MATCH(S1321,Sheet4!H$2:H$57,0))))),1,0)</f>
        <v>1</v>
      </c>
    </row>
    <row r="1322" spans="1:26" x14ac:dyDescent="0.3">
      <c r="A1322">
        <v>2022</v>
      </c>
      <c r="B1322" t="str">
        <v>June</v>
      </c>
      <c r="C1322">
        <v>1</v>
      </c>
      <c r="D1322" t="b">
        <v>1</v>
      </c>
      <c r="E1322">
        <v>0</v>
      </c>
      <c r="F1322">
        <v>40215</v>
      </c>
      <c r="G1322">
        <v>54</v>
      </c>
      <c r="H1322">
        <v>0</v>
      </c>
      <c r="I1322">
        <v>17</v>
      </c>
      <c r="J1322">
        <v>15</v>
      </c>
      <c r="K1322">
        <v>0</v>
      </c>
      <c r="L1322">
        <v>0</v>
      </c>
      <c r="N1322">
        <v>2022</v>
      </c>
      <c r="O1322" t="s">
        <v>193</v>
      </c>
      <c r="P1322">
        <v>1</v>
      </c>
      <c r="Q1322" t="b">
        <v>1</v>
      </c>
      <c r="R1322">
        <v>0</v>
      </c>
      <c r="S1322">
        <v>40215</v>
      </c>
      <c r="T1322">
        <v>54</v>
      </c>
      <c r="U1322">
        <v>0</v>
      </c>
      <c r="V1322">
        <v>17</v>
      </c>
      <c r="W1322">
        <v>15</v>
      </c>
      <c r="X1322">
        <v>0</v>
      </c>
      <c r="Y1322">
        <v>0</v>
      </c>
      <c r="Z1322">
        <f>IF(OR(P1322=1,NOT(ISNA((MATCH(S1322,Sheet4!H$2:H$57,0))))),1,0)</f>
        <v>1</v>
      </c>
    </row>
    <row r="1323" spans="1:26" x14ac:dyDescent="0.3">
      <c r="A1323">
        <v>2022</v>
      </c>
      <c r="B1323" t="str">
        <v>June</v>
      </c>
      <c r="C1323">
        <v>1</v>
      </c>
      <c r="D1323" t="b">
        <v>1</v>
      </c>
      <c r="E1323">
        <v>0</v>
      </c>
      <c r="F1323">
        <v>40216</v>
      </c>
      <c r="G1323">
        <v>73</v>
      </c>
      <c r="H1323">
        <v>0</v>
      </c>
      <c r="I1323">
        <v>24</v>
      </c>
      <c r="J1323">
        <v>16</v>
      </c>
      <c r="K1323">
        <v>0</v>
      </c>
      <c r="L1323">
        <v>0</v>
      </c>
      <c r="N1323">
        <v>2022</v>
      </c>
      <c r="O1323" t="s">
        <v>193</v>
      </c>
      <c r="P1323">
        <v>1</v>
      </c>
      <c r="Q1323" t="b">
        <v>1</v>
      </c>
      <c r="R1323">
        <v>0</v>
      </c>
      <c r="S1323">
        <v>40216</v>
      </c>
      <c r="T1323">
        <v>73</v>
      </c>
      <c r="U1323">
        <v>0</v>
      </c>
      <c r="V1323">
        <v>24</v>
      </c>
      <c r="W1323">
        <v>16</v>
      </c>
      <c r="X1323">
        <v>0</v>
      </c>
      <c r="Y1323">
        <v>0</v>
      </c>
      <c r="Z1323">
        <f>IF(OR(P1323=1,NOT(ISNA((MATCH(S1323,Sheet4!H$2:H$57,0))))),1,0)</f>
        <v>1</v>
      </c>
    </row>
    <row r="1324" spans="1:26" x14ac:dyDescent="0.3">
      <c r="A1324">
        <v>2022</v>
      </c>
      <c r="B1324" t="str">
        <v>June</v>
      </c>
      <c r="C1324">
        <v>1</v>
      </c>
      <c r="D1324" t="b">
        <v>1</v>
      </c>
      <c r="E1324">
        <v>0</v>
      </c>
      <c r="F1324">
        <v>40217</v>
      </c>
      <c r="G1324">
        <v>17</v>
      </c>
      <c r="H1324">
        <v>0</v>
      </c>
      <c r="I1324">
        <v>8</v>
      </c>
      <c r="J1324">
        <v>5</v>
      </c>
      <c r="K1324">
        <v>0</v>
      </c>
      <c r="L1324">
        <v>0</v>
      </c>
      <c r="N1324">
        <v>2022</v>
      </c>
      <c r="O1324" t="s">
        <v>193</v>
      </c>
      <c r="P1324">
        <v>1</v>
      </c>
      <c r="Q1324" t="b">
        <v>1</v>
      </c>
      <c r="R1324">
        <v>0</v>
      </c>
      <c r="S1324">
        <v>40217</v>
      </c>
      <c r="T1324">
        <v>17</v>
      </c>
      <c r="U1324">
        <v>0</v>
      </c>
      <c r="V1324">
        <v>8</v>
      </c>
      <c r="W1324">
        <v>5</v>
      </c>
      <c r="X1324">
        <v>0</v>
      </c>
      <c r="Y1324">
        <v>0</v>
      </c>
      <c r="Z1324">
        <f>IF(OR(P1324=1,NOT(ISNA((MATCH(S1324,Sheet4!H$2:H$57,0))))),1,0)</f>
        <v>1</v>
      </c>
    </row>
    <row r="1325" spans="1:26" x14ac:dyDescent="0.3">
      <c r="A1325">
        <v>2022</v>
      </c>
      <c r="B1325" t="str">
        <v>June</v>
      </c>
      <c r="C1325">
        <v>1</v>
      </c>
      <c r="D1325" t="b">
        <v>1</v>
      </c>
      <c r="E1325">
        <v>0</v>
      </c>
      <c r="F1325">
        <v>40218</v>
      </c>
      <c r="G1325">
        <v>128</v>
      </c>
      <c r="H1325">
        <v>0</v>
      </c>
      <c r="I1325">
        <v>40</v>
      </c>
      <c r="J1325">
        <v>19</v>
      </c>
      <c r="K1325">
        <v>0</v>
      </c>
      <c r="L1325">
        <v>0</v>
      </c>
      <c r="N1325">
        <v>2022</v>
      </c>
      <c r="O1325" t="s">
        <v>193</v>
      </c>
      <c r="P1325">
        <v>1</v>
      </c>
      <c r="Q1325" t="b">
        <v>1</v>
      </c>
      <c r="R1325">
        <v>0</v>
      </c>
      <c r="S1325">
        <v>40218</v>
      </c>
      <c r="T1325">
        <v>128</v>
      </c>
      <c r="U1325">
        <v>0</v>
      </c>
      <c r="V1325">
        <v>40</v>
      </c>
      <c r="W1325">
        <v>19</v>
      </c>
      <c r="X1325">
        <v>0</v>
      </c>
      <c r="Y1325">
        <v>0</v>
      </c>
      <c r="Z1325">
        <f>IF(OR(P1325=1,NOT(ISNA((MATCH(S1325,Sheet4!H$2:H$57,0))))),1,0)</f>
        <v>1</v>
      </c>
    </row>
    <row r="1326" spans="1:26" x14ac:dyDescent="0.3">
      <c r="A1326">
        <v>2022</v>
      </c>
      <c r="B1326" t="str">
        <v>June</v>
      </c>
      <c r="C1326">
        <v>1</v>
      </c>
      <c r="D1326" t="b">
        <v>1</v>
      </c>
      <c r="E1326">
        <v>0</v>
      </c>
      <c r="F1326">
        <v>40219</v>
      </c>
      <c r="G1326">
        <v>105</v>
      </c>
      <c r="H1326">
        <v>0</v>
      </c>
      <c r="I1326">
        <v>48</v>
      </c>
      <c r="J1326">
        <v>30</v>
      </c>
      <c r="K1326">
        <v>0</v>
      </c>
      <c r="L1326">
        <v>0</v>
      </c>
      <c r="N1326">
        <v>2022</v>
      </c>
      <c r="O1326" t="s">
        <v>193</v>
      </c>
      <c r="P1326">
        <v>1</v>
      </c>
      <c r="Q1326" t="b">
        <v>1</v>
      </c>
      <c r="R1326">
        <v>0</v>
      </c>
      <c r="S1326">
        <v>40219</v>
      </c>
      <c r="T1326">
        <v>105</v>
      </c>
      <c r="U1326">
        <v>0</v>
      </c>
      <c r="V1326">
        <v>48</v>
      </c>
      <c r="W1326">
        <v>30</v>
      </c>
      <c r="X1326">
        <v>0</v>
      </c>
      <c r="Y1326">
        <v>0</v>
      </c>
      <c r="Z1326">
        <f>IF(OR(P1326=1,NOT(ISNA((MATCH(S1326,Sheet4!H$2:H$57,0))))),1,0)</f>
        <v>1</v>
      </c>
    </row>
    <row r="1327" spans="1:26" x14ac:dyDescent="0.3">
      <c r="A1327">
        <v>2022</v>
      </c>
      <c r="B1327" t="str">
        <v>June</v>
      </c>
      <c r="C1327">
        <v>1</v>
      </c>
      <c r="D1327" t="b">
        <v>1</v>
      </c>
      <c r="E1327">
        <v>0</v>
      </c>
      <c r="F1327">
        <v>40220</v>
      </c>
      <c r="G1327">
        <v>40</v>
      </c>
      <c r="H1327">
        <v>0</v>
      </c>
      <c r="I1327">
        <v>8</v>
      </c>
      <c r="J1327">
        <v>3</v>
      </c>
      <c r="K1327">
        <v>0</v>
      </c>
      <c r="L1327">
        <v>0</v>
      </c>
      <c r="N1327">
        <v>2022</v>
      </c>
      <c r="O1327" t="s">
        <v>193</v>
      </c>
      <c r="P1327">
        <v>1</v>
      </c>
      <c r="Q1327" t="b">
        <v>1</v>
      </c>
      <c r="R1327">
        <v>0</v>
      </c>
      <c r="S1327">
        <v>40220</v>
      </c>
      <c r="T1327">
        <v>40</v>
      </c>
      <c r="U1327">
        <v>0</v>
      </c>
      <c r="V1327">
        <v>8</v>
      </c>
      <c r="W1327">
        <v>3</v>
      </c>
      <c r="X1327">
        <v>0</v>
      </c>
      <c r="Y1327">
        <v>0</v>
      </c>
      <c r="Z1327">
        <f>IF(OR(P1327=1,NOT(ISNA((MATCH(S1327,Sheet4!H$2:H$57,0))))),1,0)</f>
        <v>1</v>
      </c>
    </row>
    <row r="1328" spans="1:26" x14ac:dyDescent="0.3">
      <c r="A1328">
        <v>2022</v>
      </c>
      <c r="B1328" t="str">
        <v>June</v>
      </c>
      <c r="C1328">
        <v>1</v>
      </c>
      <c r="D1328" t="b">
        <v>1</v>
      </c>
      <c r="E1328">
        <v>0</v>
      </c>
      <c r="F1328">
        <v>40222</v>
      </c>
      <c r="G1328">
        <v>38</v>
      </c>
      <c r="H1328">
        <v>0</v>
      </c>
      <c r="I1328">
        <v>9</v>
      </c>
      <c r="J1328">
        <v>8</v>
      </c>
      <c r="K1328">
        <v>0</v>
      </c>
      <c r="L1328">
        <v>0</v>
      </c>
      <c r="N1328">
        <v>2022</v>
      </c>
      <c r="O1328" t="s">
        <v>193</v>
      </c>
      <c r="P1328">
        <v>1</v>
      </c>
      <c r="Q1328" t="b">
        <v>1</v>
      </c>
      <c r="R1328">
        <v>0</v>
      </c>
      <c r="S1328">
        <v>40222</v>
      </c>
      <c r="T1328">
        <v>38</v>
      </c>
      <c r="U1328">
        <v>0</v>
      </c>
      <c r="V1328">
        <v>9</v>
      </c>
      <c r="W1328">
        <v>8</v>
      </c>
      <c r="X1328">
        <v>0</v>
      </c>
      <c r="Y1328">
        <v>0</v>
      </c>
      <c r="Z1328">
        <f>IF(OR(P1328=1,NOT(ISNA((MATCH(S1328,Sheet4!H$2:H$57,0))))),1,0)</f>
        <v>1</v>
      </c>
    </row>
    <row r="1329" spans="1:26" x14ac:dyDescent="0.3">
      <c r="A1329">
        <v>2022</v>
      </c>
      <c r="B1329" t="str">
        <v>June</v>
      </c>
      <c r="C1329">
        <v>1</v>
      </c>
      <c r="D1329" t="b">
        <v>1</v>
      </c>
      <c r="E1329">
        <v>0</v>
      </c>
      <c r="F1329">
        <v>40223</v>
      </c>
      <c r="G1329">
        <v>30</v>
      </c>
      <c r="H1329">
        <v>0</v>
      </c>
      <c r="I1329">
        <v>6</v>
      </c>
      <c r="J1329">
        <v>3</v>
      </c>
      <c r="K1329">
        <v>0</v>
      </c>
      <c r="L1329">
        <v>0</v>
      </c>
      <c r="N1329">
        <v>2022</v>
      </c>
      <c r="O1329" t="s">
        <v>193</v>
      </c>
      <c r="P1329">
        <v>1</v>
      </c>
      <c r="Q1329" t="b">
        <v>1</v>
      </c>
      <c r="R1329">
        <v>0</v>
      </c>
      <c r="S1329">
        <v>40223</v>
      </c>
      <c r="T1329">
        <v>30</v>
      </c>
      <c r="U1329">
        <v>0</v>
      </c>
      <c r="V1329">
        <v>6</v>
      </c>
      <c r="W1329">
        <v>3</v>
      </c>
      <c r="X1329">
        <v>0</v>
      </c>
      <c r="Y1329">
        <v>0</v>
      </c>
      <c r="Z1329">
        <f>IF(OR(P1329=1,NOT(ISNA((MATCH(S1329,Sheet4!H$2:H$57,0))))),1,0)</f>
        <v>1</v>
      </c>
    </row>
    <row r="1330" spans="1:26" x14ac:dyDescent="0.3">
      <c r="A1330">
        <v>2022</v>
      </c>
      <c r="B1330" t="str">
        <v>June</v>
      </c>
      <c r="C1330">
        <v>1</v>
      </c>
      <c r="D1330" t="b">
        <v>1</v>
      </c>
      <c r="E1330">
        <v>0</v>
      </c>
      <c r="F1330">
        <v>40228</v>
      </c>
      <c r="G1330">
        <v>44</v>
      </c>
      <c r="H1330">
        <v>0</v>
      </c>
      <c r="I1330">
        <v>9</v>
      </c>
      <c r="J1330">
        <v>6</v>
      </c>
      <c r="K1330">
        <v>0</v>
      </c>
      <c r="L1330">
        <v>0</v>
      </c>
      <c r="N1330">
        <v>2022</v>
      </c>
      <c r="O1330" t="s">
        <v>193</v>
      </c>
      <c r="P1330">
        <v>1</v>
      </c>
      <c r="Q1330" t="b">
        <v>1</v>
      </c>
      <c r="R1330">
        <v>0</v>
      </c>
      <c r="S1330">
        <v>40228</v>
      </c>
      <c r="T1330">
        <v>44</v>
      </c>
      <c r="U1330">
        <v>0</v>
      </c>
      <c r="V1330">
        <v>9</v>
      </c>
      <c r="W1330">
        <v>6</v>
      </c>
      <c r="X1330">
        <v>0</v>
      </c>
      <c r="Y1330">
        <v>0</v>
      </c>
      <c r="Z1330">
        <f>IF(OR(P1330=1,NOT(ISNA((MATCH(S1330,Sheet4!H$2:H$57,0))))),1,0)</f>
        <v>1</v>
      </c>
    </row>
    <row r="1331" spans="1:26" x14ac:dyDescent="0.3">
      <c r="A1331">
        <v>2022</v>
      </c>
      <c r="B1331" t="str">
        <v>June</v>
      </c>
      <c r="C1331">
        <v>1</v>
      </c>
      <c r="D1331" t="b">
        <v>1</v>
      </c>
      <c r="E1331">
        <v>0</v>
      </c>
      <c r="F1331">
        <v>40229</v>
      </c>
      <c r="G1331">
        <v>54</v>
      </c>
      <c r="H1331">
        <v>0</v>
      </c>
      <c r="I1331">
        <v>14</v>
      </c>
      <c r="J1331">
        <v>12</v>
      </c>
      <c r="K1331">
        <v>0</v>
      </c>
      <c r="L1331">
        <v>0</v>
      </c>
      <c r="N1331">
        <v>2022</v>
      </c>
      <c r="O1331" t="s">
        <v>193</v>
      </c>
      <c r="P1331">
        <v>1</v>
      </c>
      <c r="Q1331" t="b">
        <v>1</v>
      </c>
      <c r="R1331">
        <v>0</v>
      </c>
      <c r="S1331">
        <v>40229</v>
      </c>
      <c r="T1331">
        <v>54</v>
      </c>
      <c r="U1331">
        <v>0</v>
      </c>
      <c r="V1331">
        <v>14</v>
      </c>
      <c r="W1331">
        <v>12</v>
      </c>
      <c r="X1331">
        <v>0</v>
      </c>
      <c r="Y1331">
        <v>0</v>
      </c>
      <c r="Z1331">
        <f>IF(OR(P1331=1,NOT(ISNA((MATCH(S1331,Sheet4!H$2:H$57,0))))),1,0)</f>
        <v>1</v>
      </c>
    </row>
    <row r="1332" spans="1:26" x14ac:dyDescent="0.3">
      <c r="A1332">
        <v>2022</v>
      </c>
      <c r="B1332" t="str">
        <v>June</v>
      </c>
      <c r="C1332">
        <v>1</v>
      </c>
      <c r="D1332" t="b">
        <v>1</v>
      </c>
      <c r="E1332">
        <v>0</v>
      </c>
      <c r="F1332">
        <v>40241</v>
      </c>
      <c r="G1332">
        <v>36</v>
      </c>
      <c r="H1332">
        <v>0</v>
      </c>
      <c r="I1332">
        <v>6</v>
      </c>
      <c r="J1332">
        <v>6</v>
      </c>
      <c r="K1332">
        <v>0</v>
      </c>
      <c r="L1332">
        <v>0</v>
      </c>
      <c r="N1332">
        <v>2022</v>
      </c>
      <c r="O1332" t="s">
        <v>193</v>
      </c>
      <c r="P1332">
        <v>1</v>
      </c>
      <c r="Q1332" t="b">
        <v>1</v>
      </c>
      <c r="R1332">
        <v>0</v>
      </c>
      <c r="S1332">
        <v>40241</v>
      </c>
      <c r="T1332">
        <v>36</v>
      </c>
      <c r="U1332">
        <v>0</v>
      </c>
      <c r="V1332">
        <v>6</v>
      </c>
      <c r="W1332">
        <v>6</v>
      </c>
      <c r="X1332">
        <v>0</v>
      </c>
      <c r="Y1332">
        <v>0</v>
      </c>
      <c r="Z1332">
        <f>IF(OR(P1332=1,NOT(ISNA((MATCH(S1332,Sheet4!H$2:H$57,0))))),1,0)</f>
        <v>1</v>
      </c>
    </row>
    <row r="1333" spans="1:26" x14ac:dyDescent="0.3">
      <c r="A1333">
        <v>2022</v>
      </c>
      <c r="B1333" t="str">
        <v>June</v>
      </c>
      <c r="C1333">
        <v>1</v>
      </c>
      <c r="D1333" t="b">
        <v>1</v>
      </c>
      <c r="E1333">
        <v>0</v>
      </c>
      <c r="F1333">
        <v>40242</v>
      </c>
      <c r="G1333">
        <v>18</v>
      </c>
      <c r="H1333">
        <v>0</v>
      </c>
      <c r="I1333">
        <v>1</v>
      </c>
      <c r="J1333">
        <v>2</v>
      </c>
      <c r="K1333">
        <v>0</v>
      </c>
      <c r="L1333">
        <v>0</v>
      </c>
      <c r="N1333">
        <v>2022</v>
      </c>
      <c r="O1333" t="s">
        <v>193</v>
      </c>
      <c r="P1333">
        <v>1</v>
      </c>
      <c r="Q1333" t="b">
        <v>1</v>
      </c>
      <c r="R1333">
        <v>0</v>
      </c>
      <c r="S1333">
        <v>40242</v>
      </c>
      <c r="T1333">
        <v>18</v>
      </c>
      <c r="U1333">
        <v>0</v>
      </c>
      <c r="V1333">
        <v>1</v>
      </c>
      <c r="W1333">
        <v>2</v>
      </c>
      <c r="X1333">
        <v>0</v>
      </c>
      <c r="Y1333">
        <v>0</v>
      </c>
      <c r="Z1333">
        <f>IF(OR(P1333=1,NOT(ISNA((MATCH(S1333,Sheet4!H$2:H$57,0))))),1,0)</f>
        <v>1</v>
      </c>
    </row>
    <row r="1334" spans="1:26" x14ac:dyDescent="0.3">
      <c r="A1334">
        <v>2022</v>
      </c>
      <c r="B1334" t="str">
        <v>June</v>
      </c>
      <c r="C1334">
        <v>1</v>
      </c>
      <c r="D1334" t="b">
        <v>1</v>
      </c>
      <c r="E1334">
        <v>0</v>
      </c>
      <c r="F1334">
        <v>40243</v>
      </c>
      <c r="G1334">
        <v>5</v>
      </c>
      <c r="H1334">
        <v>0</v>
      </c>
      <c r="I1334">
        <v>1</v>
      </c>
      <c r="J1334">
        <v>1</v>
      </c>
      <c r="K1334">
        <v>0</v>
      </c>
      <c r="L1334">
        <v>0</v>
      </c>
      <c r="N1334">
        <v>2022</v>
      </c>
      <c r="O1334" t="s">
        <v>193</v>
      </c>
      <c r="P1334">
        <v>1</v>
      </c>
      <c r="Q1334" t="b">
        <v>1</v>
      </c>
      <c r="R1334">
        <v>0</v>
      </c>
      <c r="S1334">
        <v>40243</v>
      </c>
      <c r="T1334">
        <v>5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f>IF(OR(P1334=1,NOT(ISNA((MATCH(S1334,Sheet4!H$2:H$57,0))))),1,0)</f>
        <v>1</v>
      </c>
    </row>
    <row r="1335" spans="1:26" x14ac:dyDescent="0.3">
      <c r="A1335">
        <v>2022</v>
      </c>
      <c r="B1335" t="str">
        <v>June</v>
      </c>
      <c r="C1335">
        <v>1</v>
      </c>
      <c r="D1335" t="b">
        <v>1</v>
      </c>
      <c r="E1335">
        <v>0</v>
      </c>
      <c r="F1335">
        <v>40245</v>
      </c>
      <c r="G1335">
        <v>48</v>
      </c>
      <c r="H1335">
        <v>0</v>
      </c>
      <c r="I1335">
        <v>5</v>
      </c>
      <c r="J1335">
        <v>5</v>
      </c>
      <c r="K1335">
        <v>0</v>
      </c>
      <c r="L1335">
        <v>4</v>
      </c>
      <c r="N1335">
        <v>2022</v>
      </c>
      <c r="O1335" t="s">
        <v>193</v>
      </c>
      <c r="P1335">
        <v>1</v>
      </c>
      <c r="Q1335" t="b">
        <v>1</v>
      </c>
      <c r="R1335">
        <v>0</v>
      </c>
      <c r="S1335">
        <v>40245</v>
      </c>
      <c r="T1335">
        <v>48</v>
      </c>
      <c r="U1335">
        <v>0</v>
      </c>
      <c r="V1335">
        <v>5</v>
      </c>
      <c r="W1335">
        <v>5</v>
      </c>
      <c r="X1335">
        <v>0</v>
      </c>
      <c r="Y1335">
        <v>4</v>
      </c>
      <c r="Z1335">
        <f>IF(OR(P1335=1,NOT(ISNA((MATCH(S1335,Sheet4!H$2:H$57,0))))),1,0)</f>
        <v>1</v>
      </c>
    </row>
    <row r="1336" spans="1:26" x14ac:dyDescent="0.3">
      <c r="A1336">
        <v>2022</v>
      </c>
      <c r="B1336" t="str">
        <v>June</v>
      </c>
      <c r="C1336">
        <v>1</v>
      </c>
      <c r="D1336" t="b">
        <v>1</v>
      </c>
      <c r="E1336">
        <v>0</v>
      </c>
      <c r="F1336">
        <v>40255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0</v>
      </c>
      <c r="N1336">
        <v>2022</v>
      </c>
      <c r="O1336" t="s">
        <v>193</v>
      </c>
      <c r="P1336">
        <v>1</v>
      </c>
      <c r="Q1336" t="b">
        <v>1</v>
      </c>
      <c r="R1336">
        <v>0</v>
      </c>
      <c r="S1336">
        <v>40255</v>
      </c>
      <c r="T1336">
        <v>1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f>IF(OR(P1336=1,NOT(ISNA((MATCH(S1336,Sheet4!H$2:H$57,0))))),1,0)</f>
        <v>1</v>
      </c>
    </row>
    <row r="1337" spans="1:26" x14ac:dyDescent="0.3">
      <c r="A1337">
        <v>2022</v>
      </c>
      <c r="B1337" t="str">
        <v>June</v>
      </c>
      <c r="C1337">
        <v>1</v>
      </c>
      <c r="D1337" t="b">
        <v>1</v>
      </c>
      <c r="E1337">
        <v>0</v>
      </c>
      <c r="F1337">
        <v>40258</v>
      </c>
      <c r="G1337">
        <v>39</v>
      </c>
      <c r="H1337">
        <v>0</v>
      </c>
      <c r="I1337">
        <v>10</v>
      </c>
      <c r="J1337">
        <v>6</v>
      </c>
      <c r="K1337">
        <v>0</v>
      </c>
      <c r="L1337">
        <v>0</v>
      </c>
      <c r="N1337">
        <v>2022</v>
      </c>
      <c r="O1337" t="s">
        <v>193</v>
      </c>
      <c r="P1337">
        <v>1</v>
      </c>
      <c r="Q1337" t="b">
        <v>1</v>
      </c>
      <c r="R1337">
        <v>0</v>
      </c>
      <c r="S1337">
        <v>40258</v>
      </c>
      <c r="T1337">
        <v>39</v>
      </c>
      <c r="U1337">
        <v>0</v>
      </c>
      <c r="V1337">
        <v>10</v>
      </c>
      <c r="W1337">
        <v>6</v>
      </c>
      <c r="X1337">
        <v>0</v>
      </c>
      <c r="Y1337">
        <v>0</v>
      </c>
      <c r="Z1337">
        <f>IF(OR(P1337=1,NOT(ISNA((MATCH(S1337,Sheet4!H$2:H$57,0))))),1,0)</f>
        <v>1</v>
      </c>
    </row>
    <row r="1338" spans="1:26" x14ac:dyDescent="0.3">
      <c r="A1338">
        <v>2022</v>
      </c>
      <c r="B1338" t="str">
        <v>June</v>
      </c>
      <c r="C1338">
        <v>1</v>
      </c>
      <c r="D1338" t="b">
        <v>1</v>
      </c>
      <c r="E1338">
        <v>0</v>
      </c>
      <c r="F1338">
        <v>40272</v>
      </c>
      <c r="G1338">
        <v>56</v>
      </c>
      <c r="H1338">
        <v>0</v>
      </c>
      <c r="I1338">
        <v>14</v>
      </c>
      <c r="J1338">
        <v>9</v>
      </c>
      <c r="K1338">
        <v>0</v>
      </c>
      <c r="L1338">
        <v>0</v>
      </c>
      <c r="N1338">
        <v>2022</v>
      </c>
      <c r="O1338" t="s">
        <v>193</v>
      </c>
      <c r="P1338">
        <v>1</v>
      </c>
      <c r="Q1338" t="b">
        <v>1</v>
      </c>
      <c r="R1338">
        <v>0</v>
      </c>
      <c r="S1338">
        <v>40272</v>
      </c>
      <c r="T1338">
        <v>56</v>
      </c>
      <c r="U1338">
        <v>0</v>
      </c>
      <c r="V1338">
        <v>14</v>
      </c>
      <c r="W1338">
        <v>9</v>
      </c>
      <c r="X1338">
        <v>0</v>
      </c>
      <c r="Y1338">
        <v>0</v>
      </c>
      <c r="Z1338">
        <f>IF(OR(P1338=1,NOT(ISNA((MATCH(S1338,Sheet4!H$2:H$57,0))))),1,0)</f>
        <v>1</v>
      </c>
    </row>
    <row r="1339" spans="1:26" x14ac:dyDescent="0.3">
      <c r="A1339">
        <v>2022</v>
      </c>
      <c r="B1339" t="str">
        <v>June</v>
      </c>
      <c r="C1339">
        <v>1</v>
      </c>
      <c r="D1339" t="b">
        <v>1</v>
      </c>
      <c r="E1339">
        <v>0</v>
      </c>
      <c r="F1339">
        <v>40291</v>
      </c>
      <c r="G1339">
        <v>29</v>
      </c>
      <c r="H1339">
        <v>0</v>
      </c>
      <c r="I1339">
        <v>5</v>
      </c>
      <c r="J1339">
        <v>3</v>
      </c>
      <c r="K1339">
        <v>0</v>
      </c>
      <c r="L1339">
        <v>0</v>
      </c>
      <c r="N1339">
        <v>2022</v>
      </c>
      <c r="O1339" t="s">
        <v>193</v>
      </c>
      <c r="P1339">
        <v>1</v>
      </c>
      <c r="Q1339" t="b">
        <v>1</v>
      </c>
      <c r="R1339">
        <v>0</v>
      </c>
      <c r="S1339">
        <v>40291</v>
      </c>
      <c r="T1339">
        <v>29</v>
      </c>
      <c r="U1339">
        <v>0</v>
      </c>
      <c r="V1339">
        <v>5</v>
      </c>
      <c r="W1339">
        <v>3</v>
      </c>
      <c r="X1339">
        <v>0</v>
      </c>
      <c r="Y1339">
        <v>0</v>
      </c>
      <c r="Z1339">
        <f>IF(OR(P1339=1,NOT(ISNA((MATCH(S1339,Sheet4!H$2:H$57,0))))),1,0)</f>
        <v>1</v>
      </c>
    </row>
    <row r="1340" spans="1:26" x14ac:dyDescent="0.3">
      <c r="A1340">
        <v>2022</v>
      </c>
      <c r="B1340" t="str">
        <v>June</v>
      </c>
      <c r="C1340">
        <v>1</v>
      </c>
      <c r="D1340" t="b">
        <v>1</v>
      </c>
      <c r="E1340">
        <v>0</v>
      </c>
      <c r="F1340">
        <v>40299</v>
      </c>
      <c r="G1340">
        <v>77</v>
      </c>
      <c r="H1340">
        <v>0</v>
      </c>
      <c r="I1340">
        <v>24</v>
      </c>
      <c r="J1340">
        <v>15</v>
      </c>
      <c r="K1340">
        <v>0</v>
      </c>
      <c r="L1340">
        <v>0</v>
      </c>
      <c r="N1340">
        <v>2022</v>
      </c>
      <c r="O1340" t="s">
        <v>193</v>
      </c>
      <c r="P1340">
        <v>1</v>
      </c>
      <c r="Q1340" t="b">
        <v>1</v>
      </c>
      <c r="R1340">
        <v>0</v>
      </c>
      <c r="S1340">
        <v>40299</v>
      </c>
      <c r="T1340">
        <v>77</v>
      </c>
      <c r="U1340">
        <v>0</v>
      </c>
      <c r="V1340">
        <v>24</v>
      </c>
      <c r="W1340">
        <v>15</v>
      </c>
      <c r="X1340">
        <v>0</v>
      </c>
      <c r="Y1340">
        <v>0</v>
      </c>
      <c r="Z1340">
        <f>IF(OR(P1340=1,NOT(ISNA((MATCH(S1340,Sheet4!H$2:H$57,0))))),1,0)</f>
        <v>1</v>
      </c>
    </row>
    <row r="1341" spans="1:26" x14ac:dyDescent="0.3">
      <c r="A1341">
        <v>2022</v>
      </c>
      <c r="B1341" t="str">
        <v>June</v>
      </c>
      <c r="C1341">
        <v>0</v>
      </c>
      <c r="D1341" t="b">
        <v>1</v>
      </c>
      <c r="E1341">
        <v>0</v>
      </c>
      <c r="F1341">
        <v>40014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N1341">
        <v>2022</v>
      </c>
      <c r="O1341" t="s">
        <v>193</v>
      </c>
      <c r="P1341">
        <v>0</v>
      </c>
      <c r="Q1341" t="b">
        <v>1</v>
      </c>
      <c r="R1341">
        <v>0</v>
      </c>
      <c r="S1341">
        <v>40014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f>IF(OR(P1341=1,NOT(ISNA((MATCH(S1341,Sheet4!H$2:H$57,0))))),1,0)</f>
        <v>0</v>
      </c>
    </row>
    <row r="1342" spans="1:26" x14ac:dyDescent="0.3">
      <c r="A1342">
        <v>2022</v>
      </c>
      <c r="B1342" t="str">
        <v>June</v>
      </c>
      <c r="C1342">
        <v>0</v>
      </c>
      <c r="D1342" t="b">
        <v>1</v>
      </c>
      <c r="E1342">
        <v>0</v>
      </c>
      <c r="F1342">
        <v>40118</v>
      </c>
      <c r="G1342">
        <v>4</v>
      </c>
      <c r="H1342">
        <v>0</v>
      </c>
      <c r="I1342">
        <v>2</v>
      </c>
      <c r="J1342">
        <v>1</v>
      </c>
      <c r="K1342">
        <v>0</v>
      </c>
      <c r="L1342">
        <v>0</v>
      </c>
      <c r="N1342">
        <v>2022</v>
      </c>
      <c r="O1342" t="s">
        <v>193</v>
      </c>
      <c r="P1342">
        <v>0</v>
      </c>
      <c r="Q1342" t="b">
        <v>1</v>
      </c>
      <c r="R1342">
        <v>0</v>
      </c>
      <c r="S1342">
        <v>40118</v>
      </c>
      <c r="T1342">
        <v>4</v>
      </c>
      <c r="U1342">
        <v>0</v>
      </c>
      <c r="V1342">
        <v>2</v>
      </c>
      <c r="W1342">
        <v>1</v>
      </c>
      <c r="X1342">
        <v>0</v>
      </c>
      <c r="Y1342">
        <v>0</v>
      </c>
      <c r="Z1342">
        <f>IF(OR(P1342=1,NOT(ISNA((MATCH(S1342,Sheet4!H$2:H$57,0))))),1,0)</f>
        <v>1</v>
      </c>
    </row>
    <row r="1343" spans="1:26" x14ac:dyDescent="0.3">
      <c r="A1343">
        <v>2022</v>
      </c>
      <c r="B1343" t="str">
        <v>June</v>
      </c>
      <c r="C1343">
        <v>0</v>
      </c>
      <c r="D1343" t="b">
        <v>1</v>
      </c>
      <c r="E1343">
        <v>0</v>
      </c>
      <c r="F1343">
        <v>40059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N1343">
        <v>2022</v>
      </c>
      <c r="O1343" t="s">
        <v>193</v>
      </c>
      <c r="P1343">
        <v>0</v>
      </c>
      <c r="Q1343" t="b">
        <v>1</v>
      </c>
      <c r="R1343">
        <v>0</v>
      </c>
      <c r="S1343">
        <v>40059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f>IF(OR(P1343=1,NOT(ISNA((MATCH(S1343,Sheet4!H$2:H$57,0))))),1,0)</f>
        <v>1</v>
      </c>
    </row>
    <row r="1344" spans="1:26" x14ac:dyDescent="0.3">
      <c r="A1344">
        <v>2022</v>
      </c>
      <c r="B1344" t="str">
        <v>July</v>
      </c>
      <c r="C1344">
        <v>1</v>
      </c>
      <c r="D1344" t="b">
        <v>1</v>
      </c>
      <c r="E1344">
        <v>0</v>
      </c>
      <c r="F1344">
        <v>40202</v>
      </c>
      <c r="G1344">
        <v>37</v>
      </c>
      <c r="H1344">
        <v>0</v>
      </c>
      <c r="I1344">
        <v>7</v>
      </c>
      <c r="J1344">
        <v>5</v>
      </c>
      <c r="K1344">
        <v>0</v>
      </c>
      <c r="L1344">
        <v>0</v>
      </c>
      <c r="N1344">
        <v>2022</v>
      </c>
      <c r="O1344" t="s">
        <v>208</v>
      </c>
      <c r="P1344">
        <v>1</v>
      </c>
      <c r="Q1344" t="b">
        <v>1</v>
      </c>
      <c r="R1344">
        <v>0</v>
      </c>
      <c r="S1344">
        <v>40202</v>
      </c>
      <c r="T1344">
        <v>37</v>
      </c>
      <c r="U1344">
        <v>0</v>
      </c>
      <c r="V1344">
        <v>7</v>
      </c>
      <c r="W1344">
        <v>5</v>
      </c>
      <c r="X1344">
        <v>0</v>
      </c>
      <c r="Y1344">
        <v>0</v>
      </c>
      <c r="Z1344">
        <f>IF(OR(P1344=1,NOT(ISNA((MATCH(S1344,Sheet4!H$2:H$57,0))))),1,0)</f>
        <v>1</v>
      </c>
    </row>
    <row r="1345" spans="1:26" x14ac:dyDescent="0.3">
      <c r="A1345">
        <v>2022</v>
      </c>
      <c r="B1345" t="str">
        <v>July</v>
      </c>
      <c r="C1345">
        <v>1</v>
      </c>
      <c r="D1345" t="b">
        <v>1</v>
      </c>
      <c r="E1345">
        <v>0</v>
      </c>
      <c r="F1345">
        <v>40203</v>
      </c>
      <c r="G1345">
        <v>84</v>
      </c>
      <c r="H1345">
        <v>0</v>
      </c>
      <c r="I1345">
        <v>23</v>
      </c>
      <c r="J1345">
        <v>17</v>
      </c>
      <c r="K1345">
        <v>0</v>
      </c>
      <c r="L1345">
        <v>1</v>
      </c>
      <c r="N1345">
        <v>2022</v>
      </c>
      <c r="O1345" t="s">
        <v>208</v>
      </c>
      <c r="P1345">
        <v>1</v>
      </c>
      <c r="Q1345" t="b">
        <v>1</v>
      </c>
      <c r="R1345">
        <v>0</v>
      </c>
      <c r="S1345">
        <v>40203</v>
      </c>
      <c r="T1345">
        <v>84</v>
      </c>
      <c r="U1345">
        <v>0</v>
      </c>
      <c r="V1345">
        <v>23</v>
      </c>
      <c r="W1345">
        <v>17</v>
      </c>
      <c r="X1345">
        <v>0</v>
      </c>
      <c r="Y1345">
        <v>1</v>
      </c>
      <c r="Z1345">
        <f>IF(OR(P1345=1,NOT(ISNA((MATCH(S1345,Sheet4!H$2:H$57,0))))),1,0)</f>
        <v>1</v>
      </c>
    </row>
    <row r="1346" spans="1:26" x14ac:dyDescent="0.3">
      <c r="A1346">
        <v>2022</v>
      </c>
      <c r="B1346" t="str">
        <v>July</v>
      </c>
      <c r="C1346">
        <v>1</v>
      </c>
      <c r="D1346" t="b">
        <v>1</v>
      </c>
      <c r="E1346">
        <v>0</v>
      </c>
      <c r="F1346">
        <v>40204</v>
      </c>
      <c r="G1346">
        <v>23</v>
      </c>
      <c r="H1346">
        <v>0</v>
      </c>
      <c r="I1346">
        <v>7</v>
      </c>
      <c r="J1346">
        <v>6</v>
      </c>
      <c r="K1346">
        <v>0</v>
      </c>
      <c r="L1346">
        <v>0</v>
      </c>
      <c r="N1346">
        <v>2022</v>
      </c>
      <c r="O1346" t="s">
        <v>208</v>
      </c>
      <c r="P1346">
        <v>1</v>
      </c>
      <c r="Q1346" t="b">
        <v>1</v>
      </c>
      <c r="R1346">
        <v>0</v>
      </c>
      <c r="S1346">
        <v>40204</v>
      </c>
      <c r="T1346">
        <v>23</v>
      </c>
      <c r="U1346">
        <v>0</v>
      </c>
      <c r="V1346">
        <v>7</v>
      </c>
      <c r="W1346">
        <v>6</v>
      </c>
      <c r="X1346">
        <v>0</v>
      </c>
      <c r="Y1346">
        <v>0</v>
      </c>
      <c r="Z1346">
        <f>IF(OR(P1346=1,NOT(ISNA((MATCH(S1346,Sheet4!H$2:H$57,0))))),1,0)</f>
        <v>1</v>
      </c>
    </row>
    <row r="1347" spans="1:26" x14ac:dyDescent="0.3">
      <c r="A1347">
        <v>2022</v>
      </c>
      <c r="B1347" t="str">
        <v>July</v>
      </c>
      <c r="C1347">
        <v>1</v>
      </c>
      <c r="D1347" t="b">
        <v>1</v>
      </c>
      <c r="E1347">
        <v>0</v>
      </c>
      <c r="F1347">
        <v>40205</v>
      </c>
      <c r="G1347">
        <v>3</v>
      </c>
      <c r="H1347">
        <v>0</v>
      </c>
      <c r="I1347">
        <v>1</v>
      </c>
      <c r="J1347">
        <v>1</v>
      </c>
      <c r="K1347">
        <v>0</v>
      </c>
      <c r="L1347">
        <v>0</v>
      </c>
      <c r="N1347">
        <v>2022</v>
      </c>
      <c r="O1347" t="s">
        <v>208</v>
      </c>
      <c r="P1347">
        <v>1</v>
      </c>
      <c r="Q1347" t="b">
        <v>1</v>
      </c>
      <c r="R1347">
        <v>0</v>
      </c>
      <c r="S1347">
        <v>40205</v>
      </c>
      <c r="T1347">
        <v>3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f>IF(OR(P1347=1,NOT(ISNA((MATCH(S1347,Sheet4!H$2:H$57,0))))),1,0)</f>
        <v>1</v>
      </c>
    </row>
    <row r="1348" spans="1:26" x14ac:dyDescent="0.3">
      <c r="A1348">
        <v>2022</v>
      </c>
      <c r="B1348" t="str">
        <v>July</v>
      </c>
      <c r="C1348">
        <v>1</v>
      </c>
      <c r="D1348" t="b">
        <v>1</v>
      </c>
      <c r="E1348">
        <v>0</v>
      </c>
      <c r="F1348">
        <v>40206</v>
      </c>
      <c r="G1348">
        <v>64</v>
      </c>
      <c r="H1348">
        <v>0</v>
      </c>
      <c r="I1348">
        <v>24</v>
      </c>
      <c r="J1348">
        <v>15</v>
      </c>
      <c r="K1348">
        <v>0</v>
      </c>
      <c r="L1348">
        <v>0</v>
      </c>
      <c r="N1348">
        <v>2022</v>
      </c>
      <c r="O1348" t="s">
        <v>208</v>
      </c>
      <c r="P1348">
        <v>1</v>
      </c>
      <c r="Q1348" t="b">
        <v>1</v>
      </c>
      <c r="R1348">
        <v>0</v>
      </c>
      <c r="S1348">
        <v>40206</v>
      </c>
      <c r="T1348">
        <v>64</v>
      </c>
      <c r="U1348">
        <v>0</v>
      </c>
      <c r="V1348">
        <v>24</v>
      </c>
      <c r="W1348">
        <v>15</v>
      </c>
      <c r="X1348">
        <v>0</v>
      </c>
      <c r="Y1348">
        <v>0</v>
      </c>
      <c r="Z1348">
        <f>IF(OR(P1348=1,NOT(ISNA((MATCH(S1348,Sheet4!H$2:H$57,0))))),1,0)</f>
        <v>1</v>
      </c>
    </row>
    <row r="1349" spans="1:26" x14ac:dyDescent="0.3">
      <c r="A1349">
        <v>2022</v>
      </c>
      <c r="B1349" t="str">
        <v>July</v>
      </c>
      <c r="C1349">
        <v>1</v>
      </c>
      <c r="D1349" t="b">
        <v>1</v>
      </c>
      <c r="E1349">
        <v>0</v>
      </c>
      <c r="F1349">
        <v>40207</v>
      </c>
      <c r="G1349">
        <v>34</v>
      </c>
      <c r="H1349">
        <v>0</v>
      </c>
      <c r="I1349">
        <v>14</v>
      </c>
      <c r="J1349">
        <v>8</v>
      </c>
      <c r="K1349">
        <v>0</v>
      </c>
      <c r="L1349">
        <v>0</v>
      </c>
      <c r="N1349">
        <v>2022</v>
      </c>
      <c r="O1349" t="s">
        <v>208</v>
      </c>
      <c r="P1349">
        <v>1</v>
      </c>
      <c r="Q1349" t="b">
        <v>1</v>
      </c>
      <c r="R1349">
        <v>0</v>
      </c>
      <c r="S1349">
        <v>40207</v>
      </c>
      <c r="T1349">
        <v>34</v>
      </c>
      <c r="U1349">
        <v>0</v>
      </c>
      <c r="V1349">
        <v>14</v>
      </c>
      <c r="W1349">
        <v>8</v>
      </c>
      <c r="X1349">
        <v>0</v>
      </c>
      <c r="Y1349">
        <v>0</v>
      </c>
      <c r="Z1349">
        <f>IF(OR(P1349=1,NOT(ISNA((MATCH(S1349,Sheet4!H$2:H$57,0))))),1,0)</f>
        <v>1</v>
      </c>
    </row>
    <row r="1350" spans="1:26" x14ac:dyDescent="0.3">
      <c r="A1350">
        <v>2022</v>
      </c>
      <c r="B1350" t="str">
        <v>July</v>
      </c>
      <c r="C1350">
        <v>1</v>
      </c>
      <c r="D1350" t="b">
        <v>1</v>
      </c>
      <c r="E1350">
        <v>0</v>
      </c>
      <c r="F1350">
        <v>40208</v>
      </c>
      <c r="G1350">
        <v>69</v>
      </c>
      <c r="H1350">
        <v>0</v>
      </c>
      <c r="I1350">
        <v>18</v>
      </c>
      <c r="J1350">
        <v>14</v>
      </c>
      <c r="K1350">
        <v>0</v>
      </c>
      <c r="L1350">
        <v>0</v>
      </c>
      <c r="N1350">
        <v>2022</v>
      </c>
      <c r="O1350" t="s">
        <v>208</v>
      </c>
      <c r="P1350">
        <v>1</v>
      </c>
      <c r="Q1350" t="b">
        <v>1</v>
      </c>
      <c r="R1350">
        <v>0</v>
      </c>
      <c r="S1350">
        <v>40208</v>
      </c>
      <c r="T1350">
        <v>69</v>
      </c>
      <c r="U1350">
        <v>0</v>
      </c>
      <c r="V1350">
        <v>18</v>
      </c>
      <c r="W1350">
        <v>14</v>
      </c>
      <c r="X1350">
        <v>0</v>
      </c>
      <c r="Y1350">
        <v>0</v>
      </c>
      <c r="Z1350">
        <f>IF(OR(P1350=1,NOT(ISNA((MATCH(S1350,Sheet4!H$2:H$57,0))))),1,0)</f>
        <v>1</v>
      </c>
    </row>
    <row r="1351" spans="1:26" x14ac:dyDescent="0.3">
      <c r="A1351">
        <v>2022</v>
      </c>
      <c r="B1351" t="str">
        <v>July</v>
      </c>
      <c r="C1351">
        <v>1</v>
      </c>
      <c r="D1351" t="b">
        <v>1</v>
      </c>
      <c r="E1351">
        <v>0</v>
      </c>
      <c r="F1351">
        <v>40209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N1351">
        <v>2022</v>
      </c>
      <c r="O1351" t="s">
        <v>208</v>
      </c>
      <c r="P1351">
        <v>1</v>
      </c>
      <c r="Q1351" t="b">
        <v>1</v>
      </c>
      <c r="R1351">
        <v>0</v>
      </c>
      <c r="S1351">
        <v>40209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f>IF(OR(P1351=1,NOT(ISNA((MATCH(S1351,Sheet4!H$2:H$57,0))))),1,0)</f>
        <v>1</v>
      </c>
    </row>
    <row r="1352" spans="1:26" x14ac:dyDescent="0.3">
      <c r="A1352">
        <v>2022</v>
      </c>
      <c r="B1352" t="str">
        <v>July</v>
      </c>
      <c r="C1352">
        <v>1</v>
      </c>
      <c r="D1352" t="b">
        <v>1</v>
      </c>
      <c r="E1352">
        <v>0</v>
      </c>
      <c r="F1352">
        <v>40210</v>
      </c>
      <c r="G1352">
        <v>27</v>
      </c>
      <c r="H1352">
        <v>0</v>
      </c>
      <c r="I1352">
        <v>10</v>
      </c>
      <c r="J1352">
        <v>5</v>
      </c>
      <c r="K1352">
        <v>0</v>
      </c>
      <c r="L1352">
        <v>0</v>
      </c>
      <c r="N1352">
        <v>2022</v>
      </c>
      <c r="O1352" t="s">
        <v>208</v>
      </c>
      <c r="P1352">
        <v>1</v>
      </c>
      <c r="Q1352" t="b">
        <v>1</v>
      </c>
      <c r="R1352">
        <v>0</v>
      </c>
      <c r="S1352">
        <v>40210</v>
      </c>
      <c r="T1352">
        <v>27</v>
      </c>
      <c r="U1352">
        <v>0</v>
      </c>
      <c r="V1352">
        <v>10</v>
      </c>
      <c r="W1352">
        <v>5</v>
      </c>
      <c r="X1352">
        <v>0</v>
      </c>
      <c r="Y1352">
        <v>0</v>
      </c>
      <c r="Z1352">
        <f>IF(OR(P1352=1,NOT(ISNA((MATCH(S1352,Sheet4!H$2:H$57,0))))),1,0)</f>
        <v>1</v>
      </c>
    </row>
    <row r="1353" spans="1:26" x14ac:dyDescent="0.3">
      <c r="A1353">
        <v>2022</v>
      </c>
      <c r="B1353" t="str">
        <v>July</v>
      </c>
      <c r="C1353">
        <v>1</v>
      </c>
      <c r="D1353" t="b">
        <v>1</v>
      </c>
      <c r="E1353">
        <v>0</v>
      </c>
      <c r="F1353">
        <v>40211</v>
      </c>
      <c r="G1353">
        <v>50</v>
      </c>
      <c r="H1353">
        <v>0</v>
      </c>
      <c r="I1353">
        <v>15</v>
      </c>
      <c r="J1353">
        <v>8</v>
      </c>
      <c r="K1353">
        <v>0</v>
      </c>
      <c r="L1353">
        <v>0</v>
      </c>
      <c r="N1353">
        <v>2022</v>
      </c>
      <c r="O1353" t="s">
        <v>208</v>
      </c>
      <c r="P1353">
        <v>1</v>
      </c>
      <c r="Q1353" t="b">
        <v>1</v>
      </c>
      <c r="R1353">
        <v>0</v>
      </c>
      <c r="S1353">
        <v>40211</v>
      </c>
      <c r="T1353">
        <v>50</v>
      </c>
      <c r="U1353">
        <v>0</v>
      </c>
      <c r="V1353">
        <v>15</v>
      </c>
      <c r="W1353">
        <v>8</v>
      </c>
      <c r="X1353">
        <v>0</v>
      </c>
      <c r="Y1353">
        <v>0</v>
      </c>
      <c r="Z1353">
        <f>IF(OR(P1353=1,NOT(ISNA((MATCH(S1353,Sheet4!H$2:H$57,0))))),1,0)</f>
        <v>1</v>
      </c>
    </row>
    <row r="1354" spans="1:26" x14ac:dyDescent="0.3">
      <c r="A1354">
        <v>2022</v>
      </c>
      <c r="B1354" t="str">
        <v>July</v>
      </c>
      <c r="C1354">
        <v>1</v>
      </c>
      <c r="D1354" t="b">
        <v>1</v>
      </c>
      <c r="E1354">
        <v>0</v>
      </c>
      <c r="F1354">
        <v>40212</v>
      </c>
      <c r="G1354">
        <v>54</v>
      </c>
      <c r="H1354">
        <v>0</v>
      </c>
      <c r="I1354">
        <v>17</v>
      </c>
      <c r="J1354">
        <v>12</v>
      </c>
      <c r="K1354">
        <v>0</v>
      </c>
      <c r="L1354">
        <v>0</v>
      </c>
      <c r="N1354">
        <v>2022</v>
      </c>
      <c r="O1354" t="s">
        <v>208</v>
      </c>
      <c r="P1354">
        <v>1</v>
      </c>
      <c r="Q1354" t="b">
        <v>1</v>
      </c>
      <c r="R1354">
        <v>0</v>
      </c>
      <c r="S1354">
        <v>40212</v>
      </c>
      <c r="T1354">
        <v>54</v>
      </c>
      <c r="U1354">
        <v>0</v>
      </c>
      <c r="V1354">
        <v>17</v>
      </c>
      <c r="W1354">
        <v>12</v>
      </c>
      <c r="X1354">
        <v>0</v>
      </c>
      <c r="Y1354">
        <v>0</v>
      </c>
      <c r="Z1354">
        <f>IF(OR(P1354=1,NOT(ISNA((MATCH(S1354,Sheet4!H$2:H$57,0))))),1,0)</f>
        <v>1</v>
      </c>
    </row>
    <row r="1355" spans="1:26" x14ac:dyDescent="0.3">
      <c r="A1355">
        <v>2022</v>
      </c>
      <c r="B1355" t="str">
        <v>July</v>
      </c>
      <c r="C1355">
        <v>1</v>
      </c>
      <c r="D1355" t="b">
        <v>1</v>
      </c>
      <c r="E1355">
        <v>0</v>
      </c>
      <c r="F1355">
        <v>40213</v>
      </c>
      <c r="G1355">
        <v>48</v>
      </c>
      <c r="H1355">
        <v>0</v>
      </c>
      <c r="I1355">
        <v>11</v>
      </c>
      <c r="J1355">
        <v>5</v>
      </c>
      <c r="K1355">
        <v>0</v>
      </c>
      <c r="L1355">
        <v>0</v>
      </c>
      <c r="N1355">
        <v>2022</v>
      </c>
      <c r="O1355" t="s">
        <v>208</v>
      </c>
      <c r="P1355">
        <v>1</v>
      </c>
      <c r="Q1355" t="b">
        <v>1</v>
      </c>
      <c r="R1355">
        <v>0</v>
      </c>
      <c r="S1355">
        <v>40213</v>
      </c>
      <c r="T1355">
        <v>48</v>
      </c>
      <c r="U1355">
        <v>0</v>
      </c>
      <c r="V1355">
        <v>11</v>
      </c>
      <c r="W1355">
        <v>5</v>
      </c>
      <c r="X1355">
        <v>0</v>
      </c>
      <c r="Y1355">
        <v>0</v>
      </c>
      <c r="Z1355">
        <f>IF(OR(P1355=1,NOT(ISNA((MATCH(S1355,Sheet4!H$2:H$57,0))))),1,0)</f>
        <v>1</v>
      </c>
    </row>
    <row r="1356" spans="1:26" x14ac:dyDescent="0.3">
      <c r="A1356">
        <v>2022</v>
      </c>
      <c r="B1356" t="str">
        <v>July</v>
      </c>
      <c r="C1356">
        <v>1</v>
      </c>
      <c r="D1356" t="b">
        <v>1</v>
      </c>
      <c r="E1356">
        <v>0</v>
      </c>
      <c r="F1356">
        <v>40214</v>
      </c>
      <c r="G1356">
        <v>136</v>
      </c>
      <c r="H1356">
        <v>0</v>
      </c>
      <c r="I1356">
        <v>37</v>
      </c>
      <c r="J1356">
        <v>20</v>
      </c>
      <c r="K1356">
        <v>0</v>
      </c>
      <c r="L1356">
        <v>0</v>
      </c>
      <c r="N1356">
        <v>2022</v>
      </c>
      <c r="O1356" t="s">
        <v>208</v>
      </c>
      <c r="P1356">
        <v>1</v>
      </c>
      <c r="Q1356" t="b">
        <v>1</v>
      </c>
      <c r="R1356">
        <v>0</v>
      </c>
      <c r="S1356">
        <v>40214</v>
      </c>
      <c r="T1356">
        <v>136</v>
      </c>
      <c r="U1356">
        <v>0</v>
      </c>
      <c r="V1356">
        <v>37</v>
      </c>
      <c r="W1356">
        <v>20</v>
      </c>
      <c r="X1356">
        <v>0</v>
      </c>
      <c r="Y1356">
        <v>0</v>
      </c>
      <c r="Z1356">
        <f>IF(OR(P1356=1,NOT(ISNA((MATCH(S1356,Sheet4!H$2:H$57,0))))),1,0)</f>
        <v>1</v>
      </c>
    </row>
    <row r="1357" spans="1:26" x14ac:dyDescent="0.3">
      <c r="A1357">
        <v>2022</v>
      </c>
      <c r="B1357" t="str">
        <v>July</v>
      </c>
      <c r="C1357">
        <v>1</v>
      </c>
      <c r="D1357" t="b">
        <v>1</v>
      </c>
      <c r="E1357">
        <v>0</v>
      </c>
      <c r="F1357">
        <v>40215</v>
      </c>
      <c r="G1357">
        <v>61</v>
      </c>
      <c r="H1357">
        <v>0</v>
      </c>
      <c r="I1357">
        <v>23</v>
      </c>
      <c r="J1357">
        <v>13</v>
      </c>
      <c r="K1357">
        <v>0</v>
      </c>
      <c r="L1357">
        <v>0</v>
      </c>
      <c r="N1357">
        <v>2022</v>
      </c>
      <c r="O1357" t="s">
        <v>208</v>
      </c>
      <c r="P1357">
        <v>1</v>
      </c>
      <c r="Q1357" t="b">
        <v>1</v>
      </c>
      <c r="R1357">
        <v>0</v>
      </c>
      <c r="S1357">
        <v>40215</v>
      </c>
      <c r="T1357">
        <v>61</v>
      </c>
      <c r="U1357">
        <v>0</v>
      </c>
      <c r="V1357">
        <v>23</v>
      </c>
      <c r="W1357">
        <v>13</v>
      </c>
      <c r="X1357">
        <v>0</v>
      </c>
      <c r="Y1357">
        <v>0</v>
      </c>
      <c r="Z1357">
        <f>IF(OR(P1357=1,NOT(ISNA((MATCH(S1357,Sheet4!H$2:H$57,0))))),1,0)</f>
        <v>1</v>
      </c>
    </row>
    <row r="1358" spans="1:26" x14ac:dyDescent="0.3">
      <c r="A1358">
        <v>2022</v>
      </c>
      <c r="B1358" t="str">
        <v>July</v>
      </c>
      <c r="C1358">
        <v>1</v>
      </c>
      <c r="D1358" t="b">
        <v>1</v>
      </c>
      <c r="E1358">
        <v>0</v>
      </c>
      <c r="F1358">
        <v>40216</v>
      </c>
      <c r="G1358">
        <v>78</v>
      </c>
      <c r="H1358">
        <v>0</v>
      </c>
      <c r="I1358">
        <v>22</v>
      </c>
      <c r="J1358">
        <v>15</v>
      </c>
      <c r="K1358">
        <v>0</v>
      </c>
      <c r="L1358">
        <v>0</v>
      </c>
      <c r="N1358">
        <v>2022</v>
      </c>
      <c r="O1358" t="s">
        <v>208</v>
      </c>
      <c r="P1358">
        <v>1</v>
      </c>
      <c r="Q1358" t="b">
        <v>1</v>
      </c>
      <c r="R1358">
        <v>0</v>
      </c>
      <c r="S1358">
        <v>40216</v>
      </c>
      <c r="T1358">
        <v>78</v>
      </c>
      <c r="U1358">
        <v>0</v>
      </c>
      <c r="V1358">
        <v>22</v>
      </c>
      <c r="W1358">
        <v>15</v>
      </c>
      <c r="X1358">
        <v>0</v>
      </c>
      <c r="Y1358">
        <v>0</v>
      </c>
      <c r="Z1358">
        <f>IF(OR(P1358=1,NOT(ISNA((MATCH(S1358,Sheet4!H$2:H$57,0))))),1,0)</f>
        <v>1</v>
      </c>
    </row>
    <row r="1359" spans="1:26" x14ac:dyDescent="0.3">
      <c r="A1359">
        <v>2022</v>
      </c>
      <c r="B1359" t="str">
        <v>July</v>
      </c>
      <c r="C1359">
        <v>1</v>
      </c>
      <c r="D1359" t="b">
        <v>1</v>
      </c>
      <c r="E1359">
        <v>0</v>
      </c>
      <c r="F1359">
        <v>40217</v>
      </c>
      <c r="G1359">
        <v>13</v>
      </c>
      <c r="H1359">
        <v>0</v>
      </c>
      <c r="I1359">
        <v>5</v>
      </c>
      <c r="J1359">
        <v>3</v>
      </c>
      <c r="K1359">
        <v>0</v>
      </c>
      <c r="L1359">
        <v>0</v>
      </c>
      <c r="N1359">
        <v>2022</v>
      </c>
      <c r="O1359" t="s">
        <v>208</v>
      </c>
      <c r="P1359">
        <v>1</v>
      </c>
      <c r="Q1359" t="b">
        <v>1</v>
      </c>
      <c r="R1359">
        <v>0</v>
      </c>
      <c r="S1359">
        <v>40217</v>
      </c>
      <c r="T1359">
        <v>13</v>
      </c>
      <c r="U1359">
        <v>0</v>
      </c>
      <c r="V1359">
        <v>5</v>
      </c>
      <c r="W1359">
        <v>3</v>
      </c>
      <c r="X1359">
        <v>0</v>
      </c>
      <c r="Y1359">
        <v>0</v>
      </c>
      <c r="Z1359">
        <f>IF(OR(P1359=1,NOT(ISNA((MATCH(S1359,Sheet4!H$2:H$57,0))))),1,0)</f>
        <v>1</v>
      </c>
    </row>
    <row r="1360" spans="1:26" x14ac:dyDescent="0.3">
      <c r="A1360">
        <v>2022</v>
      </c>
      <c r="B1360" t="str">
        <v>July</v>
      </c>
      <c r="C1360">
        <v>1</v>
      </c>
      <c r="D1360" t="b">
        <v>1</v>
      </c>
      <c r="E1360">
        <v>0</v>
      </c>
      <c r="F1360">
        <v>40218</v>
      </c>
      <c r="G1360">
        <v>144</v>
      </c>
      <c r="H1360">
        <v>0</v>
      </c>
      <c r="I1360">
        <v>43</v>
      </c>
      <c r="J1360">
        <v>24</v>
      </c>
      <c r="K1360">
        <v>0</v>
      </c>
      <c r="L1360">
        <v>0</v>
      </c>
      <c r="N1360">
        <v>2022</v>
      </c>
      <c r="O1360" t="s">
        <v>208</v>
      </c>
      <c r="P1360">
        <v>1</v>
      </c>
      <c r="Q1360" t="b">
        <v>1</v>
      </c>
      <c r="R1360">
        <v>0</v>
      </c>
      <c r="S1360">
        <v>40218</v>
      </c>
      <c r="T1360">
        <v>144</v>
      </c>
      <c r="U1360">
        <v>0</v>
      </c>
      <c r="V1360">
        <v>43</v>
      </c>
      <c r="W1360">
        <v>24</v>
      </c>
      <c r="X1360">
        <v>0</v>
      </c>
      <c r="Y1360">
        <v>0</v>
      </c>
      <c r="Z1360">
        <f>IF(OR(P1360=1,NOT(ISNA((MATCH(S1360,Sheet4!H$2:H$57,0))))),1,0)</f>
        <v>1</v>
      </c>
    </row>
    <row r="1361" spans="1:26" x14ac:dyDescent="0.3">
      <c r="A1361">
        <v>2022</v>
      </c>
      <c r="B1361" t="str">
        <v>July</v>
      </c>
      <c r="C1361">
        <v>1</v>
      </c>
      <c r="D1361" t="b">
        <v>1</v>
      </c>
      <c r="E1361">
        <v>0</v>
      </c>
      <c r="F1361">
        <v>40219</v>
      </c>
      <c r="G1361">
        <v>90</v>
      </c>
      <c r="H1361">
        <v>0</v>
      </c>
      <c r="I1361">
        <v>14</v>
      </c>
      <c r="J1361">
        <v>5</v>
      </c>
      <c r="K1361">
        <v>0</v>
      </c>
      <c r="L1361">
        <v>0</v>
      </c>
      <c r="N1361">
        <v>2022</v>
      </c>
      <c r="O1361" t="s">
        <v>208</v>
      </c>
      <c r="P1361">
        <v>1</v>
      </c>
      <c r="Q1361" t="b">
        <v>1</v>
      </c>
      <c r="R1361">
        <v>0</v>
      </c>
      <c r="S1361">
        <v>40219</v>
      </c>
      <c r="T1361">
        <v>90</v>
      </c>
      <c r="U1361">
        <v>0</v>
      </c>
      <c r="V1361">
        <v>14</v>
      </c>
      <c r="W1361">
        <v>5</v>
      </c>
      <c r="X1361">
        <v>0</v>
      </c>
      <c r="Y1361">
        <v>0</v>
      </c>
      <c r="Z1361">
        <f>IF(OR(P1361=1,NOT(ISNA((MATCH(S1361,Sheet4!H$2:H$57,0))))),1,0)</f>
        <v>1</v>
      </c>
    </row>
    <row r="1362" spans="1:26" x14ac:dyDescent="0.3">
      <c r="A1362">
        <v>2022</v>
      </c>
      <c r="B1362" t="str">
        <v>July</v>
      </c>
      <c r="C1362">
        <v>1</v>
      </c>
      <c r="D1362" t="b">
        <v>1</v>
      </c>
      <c r="E1362">
        <v>0</v>
      </c>
      <c r="F1362">
        <v>40220</v>
      </c>
      <c r="G1362">
        <v>53</v>
      </c>
      <c r="H1362">
        <v>0</v>
      </c>
      <c r="I1362">
        <v>16</v>
      </c>
      <c r="J1362">
        <v>10</v>
      </c>
      <c r="K1362">
        <v>0</v>
      </c>
      <c r="L1362">
        <v>0</v>
      </c>
      <c r="N1362">
        <v>2022</v>
      </c>
      <c r="O1362" t="s">
        <v>208</v>
      </c>
      <c r="P1362">
        <v>1</v>
      </c>
      <c r="Q1362" t="b">
        <v>1</v>
      </c>
      <c r="R1362">
        <v>0</v>
      </c>
      <c r="S1362">
        <v>40220</v>
      </c>
      <c r="T1362">
        <v>53</v>
      </c>
      <c r="U1362">
        <v>0</v>
      </c>
      <c r="V1362">
        <v>16</v>
      </c>
      <c r="W1362">
        <v>10</v>
      </c>
      <c r="X1362">
        <v>0</v>
      </c>
      <c r="Y1362">
        <v>0</v>
      </c>
      <c r="Z1362">
        <f>IF(OR(P1362=1,NOT(ISNA((MATCH(S1362,Sheet4!H$2:H$57,0))))),1,0)</f>
        <v>1</v>
      </c>
    </row>
    <row r="1363" spans="1:26" x14ac:dyDescent="0.3">
      <c r="A1363">
        <v>2022</v>
      </c>
      <c r="B1363" t="str">
        <v>July</v>
      </c>
      <c r="C1363">
        <v>1</v>
      </c>
      <c r="D1363" t="b">
        <v>1</v>
      </c>
      <c r="E1363">
        <v>0</v>
      </c>
      <c r="F1363">
        <v>40222</v>
      </c>
      <c r="G1363">
        <v>41</v>
      </c>
      <c r="H1363">
        <v>0</v>
      </c>
      <c r="I1363">
        <v>9</v>
      </c>
      <c r="J1363">
        <v>6</v>
      </c>
      <c r="K1363">
        <v>0</v>
      </c>
      <c r="L1363">
        <v>0</v>
      </c>
      <c r="N1363">
        <v>2022</v>
      </c>
      <c r="O1363" t="s">
        <v>208</v>
      </c>
      <c r="P1363">
        <v>1</v>
      </c>
      <c r="Q1363" t="b">
        <v>1</v>
      </c>
      <c r="R1363">
        <v>0</v>
      </c>
      <c r="S1363">
        <v>40222</v>
      </c>
      <c r="T1363">
        <v>41</v>
      </c>
      <c r="U1363">
        <v>0</v>
      </c>
      <c r="V1363">
        <v>9</v>
      </c>
      <c r="W1363">
        <v>6</v>
      </c>
      <c r="X1363">
        <v>0</v>
      </c>
      <c r="Y1363">
        <v>0</v>
      </c>
      <c r="Z1363">
        <f>IF(OR(P1363=1,NOT(ISNA((MATCH(S1363,Sheet4!H$2:H$57,0))))),1,0)</f>
        <v>1</v>
      </c>
    </row>
    <row r="1364" spans="1:26" x14ac:dyDescent="0.3">
      <c r="A1364">
        <v>2022</v>
      </c>
      <c r="B1364" t="str">
        <v>July</v>
      </c>
      <c r="C1364">
        <v>1</v>
      </c>
      <c r="D1364" t="b">
        <v>1</v>
      </c>
      <c r="E1364">
        <v>0</v>
      </c>
      <c r="F1364">
        <v>40223</v>
      </c>
      <c r="G1364">
        <v>32</v>
      </c>
      <c r="H1364">
        <v>0</v>
      </c>
      <c r="I1364">
        <v>1</v>
      </c>
      <c r="J1364">
        <v>1</v>
      </c>
      <c r="K1364">
        <v>0</v>
      </c>
      <c r="L1364">
        <v>0</v>
      </c>
      <c r="N1364">
        <v>2022</v>
      </c>
      <c r="O1364" t="s">
        <v>208</v>
      </c>
      <c r="P1364">
        <v>1</v>
      </c>
      <c r="Q1364" t="b">
        <v>1</v>
      </c>
      <c r="R1364">
        <v>0</v>
      </c>
      <c r="S1364">
        <v>40223</v>
      </c>
      <c r="T1364">
        <v>32</v>
      </c>
      <c r="U1364">
        <v>0</v>
      </c>
      <c r="V1364">
        <v>1</v>
      </c>
      <c r="W1364">
        <v>1</v>
      </c>
      <c r="X1364">
        <v>0</v>
      </c>
      <c r="Y1364">
        <v>0</v>
      </c>
      <c r="Z1364">
        <f>IF(OR(P1364=1,NOT(ISNA((MATCH(S1364,Sheet4!H$2:H$57,0))))),1,0)</f>
        <v>1</v>
      </c>
    </row>
    <row r="1365" spans="1:26" x14ac:dyDescent="0.3">
      <c r="A1365">
        <v>2022</v>
      </c>
      <c r="B1365" t="str">
        <v>July</v>
      </c>
      <c r="C1365">
        <v>1</v>
      </c>
      <c r="D1365" t="b">
        <v>1</v>
      </c>
      <c r="E1365">
        <v>0</v>
      </c>
      <c r="F1365">
        <v>40228</v>
      </c>
      <c r="G1365">
        <v>46</v>
      </c>
      <c r="H1365">
        <v>0</v>
      </c>
      <c r="I1365">
        <v>9</v>
      </c>
      <c r="J1365">
        <v>6</v>
      </c>
      <c r="K1365">
        <v>0</v>
      </c>
      <c r="L1365">
        <v>0</v>
      </c>
      <c r="N1365">
        <v>2022</v>
      </c>
      <c r="O1365" t="s">
        <v>208</v>
      </c>
      <c r="P1365">
        <v>1</v>
      </c>
      <c r="Q1365" t="b">
        <v>1</v>
      </c>
      <c r="R1365">
        <v>0</v>
      </c>
      <c r="S1365">
        <v>40228</v>
      </c>
      <c r="T1365">
        <v>46</v>
      </c>
      <c r="U1365">
        <v>0</v>
      </c>
      <c r="V1365">
        <v>9</v>
      </c>
      <c r="W1365">
        <v>6</v>
      </c>
      <c r="X1365">
        <v>0</v>
      </c>
      <c r="Y1365">
        <v>0</v>
      </c>
      <c r="Z1365">
        <f>IF(OR(P1365=1,NOT(ISNA((MATCH(S1365,Sheet4!H$2:H$57,0))))),1,0)</f>
        <v>1</v>
      </c>
    </row>
    <row r="1366" spans="1:26" x14ac:dyDescent="0.3">
      <c r="A1366">
        <v>2022</v>
      </c>
      <c r="B1366" t="str">
        <v>July</v>
      </c>
      <c r="C1366">
        <v>1</v>
      </c>
      <c r="D1366" t="b">
        <v>1</v>
      </c>
      <c r="E1366">
        <v>0</v>
      </c>
      <c r="F1366">
        <v>40229</v>
      </c>
      <c r="G1366">
        <v>28</v>
      </c>
      <c r="H1366">
        <v>0</v>
      </c>
      <c r="I1366">
        <v>6</v>
      </c>
      <c r="J1366">
        <v>1</v>
      </c>
      <c r="K1366">
        <v>0</v>
      </c>
      <c r="L1366">
        <v>0</v>
      </c>
      <c r="N1366">
        <v>2022</v>
      </c>
      <c r="O1366" t="s">
        <v>208</v>
      </c>
      <c r="P1366">
        <v>1</v>
      </c>
      <c r="Q1366" t="b">
        <v>1</v>
      </c>
      <c r="R1366">
        <v>0</v>
      </c>
      <c r="S1366">
        <v>40229</v>
      </c>
      <c r="T1366">
        <v>28</v>
      </c>
      <c r="U1366">
        <v>0</v>
      </c>
      <c r="V1366">
        <v>6</v>
      </c>
      <c r="W1366">
        <v>1</v>
      </c>
      <c r="X1366">
        <v>0</v>
      </c>
      <c r="Y1366">
        <v>0</v>
      </c>
      <c r="Z1366">
        <f>IF(OR(P1366=1,NOT(ISNA((MATCH(S1366,Sheet4!H$2:H$57,0))))),1,0)</f>
        <v>1</v>
      </c>
    </row>
    <row r="1367" spans="1:26" x14ac:dyDescent="0.3">
      <c r="A1367">
        <v>2022</v>
      </c>
      <c r="B1367" t="str">
        <v>July</v>
      </c>
      <c r="C1367">
        <v>1</v>
      </c>
      <c r="D1367" t="b">
        <v>1</v>
      </c>
      <c r="E1367">
        <v>0</v>
      </c>
      <c r="F1367">
        <v>40241</v>
      </c>
      <c r="G1367">
        <v>45</v>
      </c>
      <c r="H1367">
        <v>0</v>
      </c>
      <c r="I1367">
        <v>7</v>
      </c>
      <c r="J1367">
        <v>4</v>
      </c>
      <c r="K1367">
        <v>0</v>
      </c>
      <c r="L1367">
        <v>0</v>
      </c>
      <c r="N1367">
        <v>2022</v>
      </c>
      <c r="O1367" t="s">
        <v>208</v>
      </c>
      <c r="P1367">
        <v>1</v>
      </c>
      <c r="Q1367" t="b">
        <v>1</v>
      </c>
      <c r="R1367">
        <v>0</v>
      </c>
      <c r="S1367">
        <v>40241</v>
      </c>
      <c r="T1367">
        <v>45</v>
      </c>
      <c r="U1367">
        <v>0</v>
      </c>
      <c r="V1367">
        <v>7</v>
      </c>
      <c r="W1367">
        <v>4</v>
      </c>
      <c r="X1367">
        <v>0</v>
      </c>
      <c r="Y1367">
        <v>0</v>
      </c>
      <c r="Z1367">
        <f>IF(OR(P1367=1,NOT(ISNA((MATCH(S1367,Sheet4!H$2:H$57,0))))),1,0)</f>
        <v>1</v>
      </c>
    </row>
    <row r="1368" spans="1:26" x14ac:dyDescent="0.3">
      <c r="A1368">
        <v>2022</v>
      </c>
      <c r="B1368" t="str">
        <v>July</v>
      </c>
      <c r="C1368">
        <v>1</v>
      </c>
      <c r="D1368" t="b">
        <v>1</v>
      </c>
      <c r="E1368">
        <v>0</v>
      </c>
      <c r="F1368">
        <v>40242</v>
      </c>
      <c r="G1368">
        <v>23</v>
      </c>
      <c r="H1368">
        <v>0</v>
      </c>
      <c r="I1368">
        <v>6</v>
      </c>
      <c r="J1368">
        <v>4</v>
      </c>
      <c r="K1368">
        <v>0</v>
      </c>
      <c r="L1368">
        <v>0</v>
      </c>
      <c r="N1368">
        <v>2022</v>
      </c>
      <c r="O1368" t="s">
        <v>208</v>
      </c>
      <c r="P1368">
        <v>1</v>
      </c>
      <c r="Q1368" t="b">
        <v>1</v>
      </c>
      <c r="R1368">
        <v>0</v>
      </c>
      <c r="S1368">
        <v>40242</v>
      </c>
      <c r="T1368">
        <v>23</v>
      </c>
      <c r="U1368">
        <v>0</v>
      </c>
      <c r="V1368">
        <v>6</v>
      </c>
      <c r="W1368">
        <v>4</v>
      </c>
      <c r="X1368">
        <v>0</v>
      </c>
      <c r="Y1368">
        <v>0</v>
      </c>
      <c r="Z1368">
        <f>IF(OR(P1368=1,NOT(ISNA((MATCH(S1368,Sheet4!H$2:H$57,0))))),1,0)</f>
        <v>1</v>
      </c>
    </row>
    <row r="1369" spans="1:26" x14ac:dyDescent="0.3">
      <c r="A1369">
        <v>2022</v>
      </c>
      <c r="B1369" t="str">
        <v>July</v>
      </c>
      <c r="C1369">
        <v>1</v>
      </c>
      <c r="D1369" t="b">
        <v>1</v>
      </c>
      <c r="E1369">
        <v>0</v>
      </c>
      <c r="F1369">
        <v>40243</v>
      </c>
      <c r="G1369">
        <v>10</v>
      </c>
      <c r="H1369">
        <v>0</v>
      </c>
      <c r="I1369">
        <v>1</v>
      </c>
      <c r="J1369">
        <v>1</v>
      </c>
      <c r="K1369">
        <v>0</v>
      </c>
      <c r="L1369">
        <v>0</v>
      </c>
      <c r="N1369">
        <v>2022</v>
      </c>
      <c r="O1369" t="s">
        <v>208</v>
      </c>
      <c r="P1369">
        <v>1</v>
      </c>
      <c r="Q1369" t="b">
        <v>1</v>
      </c>
      <c r="R1369">
        <v>0</v>
      </c>
      <c r="S1369">
        <v>40243</v>
      </c>
      <c r="T1369">
        <v>10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f>IF(OR(P1369=1,NOT(ISNA((MATCH(S1369,Sheet4!H$2:H$57,0))))),1,0)</f>
        <v>1</v>
      </c>
    </row>
    <row r="1370" spans="1:26" x14ac:dyDescent="0.3">
      <c r="A1370">
        <v>2022</v>
      </c>
      <c r="B1370" t="str">
        <v>July</v>
      </c>
      <c r="C1370">
        <v>1</v>
      </c>
      <c r="D1370" t="b">
        <v>1</v>
      </c>
      <c r="E1370">
        <v>0</v>
      </c>
      <c r="F1370">
        <v>40245</v>
      </c>
      <c r="G1370">
        <v>28</v>
      </c>
      <c r="H1370">
        <v>0</v>
      </c>
      <c r="I1370">
        <v>7</v>
      </c>
      <c r="J1370">
        <v>3</v>
      </c>
      <c r="K1370">
        <v>0</v>
      </c>
      <c r="L1370">
        <v>0</v>
      </c>
      <c r="N1370">
        <v>2022</v>
      </c>
      <c r="O1370" t="s">
        <v>208</v>
      </c>
      <c r="P1370">
        <v>1</v>
      </c>
      <c r="Q1370" t="b">
        <v>1</v>
      </c>
      <c r="R1370">
        <v>0</v>
      </c>
      <c r="S1370">
        <v>40245</v>
      </c>
      <c r="T1370">
        <v>28</v>
      </c>
      <c r="U1370">
        <v>0</v>
      </c>
      <c r="V1370">
        <v>7</v>
      </c>
      <c r="W1370">
        <v>3</v>
      </c>
      <c r="X1370">
        <v>0</v>
      </c>
      <c r="Y1370">
        <v>0</v>
      </c>
      <c r="Z1370">
        <f>IF(OR(P1370=1,NOT(ISNA((MATCH(S1370,Sheet4!H$2:H$57,0))))),1,0)</f>
        <v>1</v>
      </c>
    </row>
    <row r="1371" spans="1:26" x14ac:dyDescent="0.3">
      <c r="A1371">
        <v>2022</v>
      </c>
      <c r="B1371" t="str">
        <v>July</v>
      </c>
      <c r="C1371">
        <v>1</v>
      </c>
      <c r="D1371" t="b">
        <v>1</v>
      </c>
      <c r="E1371">
        <v>0</v>
      </c>
      <c r="F1371">
        <v>40258</v>
      </c>
      <c r="G1371">
        <v>67</v>
      </c>
      <c r="H1371">
        <v>0</v>
      </c>
      <c r="I1371">
        <v>16</v>
      </c>
      <c r="J1371">
        <v>8</v>
      </c>
      <c r="K1371">
        <v>0</v>
      </c>
      <c r="L1371">
        <v>0</v>
      </c>
      <c r="N1371">
        <v>2022</v>
      </c>
      <c r="O1371" t="s">
        <v>208</v>
      </c>
      <c r="P1371">
        <v>1</v>
      </c>
      <c r="Q1371" t="b">
        <v>1</v>
      </c>
      <c r="R1371">
        <v>0</v>
      </c>
      <c r="S1371">
        <v>40258</v>
      </c>
      <c r="T1371">
        <v>67</v>
      </c>
      <c r="U1371">
        <v>0</v>
      </c>
      <c r="V1371">
        <v>16</v>
      </c>
      <c r="W1371">
        <v>8</v>
      </c>
      <c r="X1371">
        <v>0</v>
      </c>
      <c r="Y1371">
        <v>0</v>
      </c>
      <c r="Z1371">
        <f>IF(OR(P1371=1,NOT(ISNA((MATCH(S1371,Sheet4!H$2:H$57,0))))),1,0)</f>
        <v>1</v>
      </c>
    </row>
    <row r="1372" spans="1:26" x14ac:dyDescent="0.3">
      <c r="A1372">
        <v>2022</v>
      </c>
      <c r="B1372" t="str">
        <v>July</v>
      </c>
      <c r="C1372">
        <v>1</v>
      </c>
      <c r="D1372" t="b">
        <v>1</v>
      </c>
      <c r="E1372">
        <v>0</v>
      </c>
      <c r="F1372">
        <v>40272</v>
      </c>
      <c r="G1372">
        <v>47</v>
      </c>
      <c r="H1372">
        <v>0</v>
      </c>
      <c r="I1372">
        <v>17</v>
      </c>
      <c r="J1372">
        <v>11</v>
      </c>
      <c r="K1372">
        <v>0</v>
      </c>
      <c r="L1372">
        <v>0</v>
      </c>
      <c r="N1372">
        <v>2022</v>
      </c>
      <c r="O1372" t="s">
        <v>208</v>
      </c>
      <c r="P1372">
        <v>1</v>
      </c>
      <c r="Q1372" t="b">
        <v>1</v>
      </c>
      <c r="R1372">
        <v>0</v>
      </c>
      <c r="S1372">
        <v>40272</v>
      </c>
      <c r="T1372">
        <v>47</v>
      </c>
      <c r="U1372">
        <v>0</v>
      </c>
      <c r="V1372">
        <v>17</v>
      </c>
      <c r="W1372">
        <v>11</v>
      </c>
      <c r="X1372">
        <v>0</v>
      </c>
      <c r="Y1372">
        <v>0</v>
      </c>
      <c r="Z1372">
        <f>IF(OR(P1372=1,NOT(ISNA((MATCH(S1372,Sheet4!H$2:H$57,0))))),1,0)</f>
        <v>1</v>
      </c>
    </row>
    <row r="1373" spans="1:26" x14ac:dyDescent="0.3">
      <c r="A1373">
        <v>2022</v>
      </c>
      <c r="B1373" t="str">
        <v>July</v>
      </c>
      <c r="C1373">
        <v>1</v>
      </c>
      <c r="D1373" t="b">
        <v>1</v>
      </c>
      <c r="E1373">
        <v>0</v>
      </c>
      <c r="F1373">
        <v>40291</v>
      </c>
      <c r="G1373">
        <v>36</v>
      </c>
      <c r="H1373">
        <v>0</v>
      </c>
      <c r="I1373">
        <v>5</v>
      </c>
      <c r="J1373">
        <v>5</v>
      </c>
      <c r="K1373">
        <v>0</v>
      </c>
      <c r="L1373">
        <v>0</v>
      </c>
      <c r="N1373">
        <v>2022</v>
      </c>
      <c r="O1373" t="s">
        <v>208</v>
      </c>
      <c r="P1373">
        <v>1</v>
      </c>
      <c r="Q1373" t="b">
        <v>1</v>
      </c>
      <c r="R1373">
        <v>0</v>
      </c>
      <c r="S1373">
        <v>40291</v>
      </c>
      <c r="T1373">
        <v>36</v>
      </c>
      <c r="U1373">
        <v>0</v>
      </c>
      <c r="V1373">
        <v>5</v>
      </c>
      <c r="W1373">
        <v>5</v>
      </c>
      <c r="X1373">
        <v>0</v>
      </c>
      <c r="Y1373">
        <v>0</v>
      </c>
      <c r="Z1373">
        <f>IF(OR(P1373=1,NOT(ISNA((MATCH(S1373,Sheet4!H$2:H$57,0))))),1,0)</f>
        <v>1</v>
      </c>
    </row>
    <row r="1374" spans="1:26" x14ac:dyDescent="0.3">
      <c r="A1374">
        <v>2022</v>
      </c>
      <c r="B1374" t="str">
        <v>July</v>
      </c>
      <c r="C1374">
        <v>1</v>
      </c>
      <c r="D1374" t="b">
        <v>1</v>
      </c>
      <c r="E1374">
        <v>0</v>
      </c>
      <c r="F1374">
        <v>40299</v>
      </c>
      <c r="G1374">
        <v>61</v>
      </c>
      <c r="H1374">
        <v>0</v>
      </c>
      <c r="I1374">
        <v>5</v>
      </c>
      <c r="J1374">
        <v>2</v>
      </c>
      <c r="K1374">
        <v>0</v>
      </c>
      <c r="L1374">
        <v>0</v>
      </c>
      <c r="N1374">
        <v>2022</v>
      </c>
      <c r="O1374" t="s">
        <v>208</v>
      </c>
      <c r="P1374">
        <v>1</v>
      </c>
      <c r="Q1374" t="b">
        <v>1</v>
      </c>
      <c r="R1374">
        <v>0</v>
      </c>
      <c r="S1374">
        <v>40299</v>
      </c>
      <c r="T1374">
        <v>61</v>
      </c>
      <c r="U1374">
        <v>0</v>
      </c>
      <c r="V1374">
        <v>5</v>
      </c>
      <c r="W1374">
        <v>2</v>
      </c>
      <c r="X1374">
        <v>0</v>
      </c>
      <c r="Y1374">
        <v>0</v>
      </c>
      <c r="Z1374">
        <f>IF(OR(P1374=1,NOT(ISNA((MATCH(S1374,Sheet4!H$2:H$57,0))))),1,0)</f>
        <v>1</v>
      </c>
    </row>
    <row r="1375" spans="1:26" x14ac:dyDescent="0.3">
      <c r="A1375">
        <v>2022</v>
      </c>
      <c r="B1375" t="str">
        <v>July</v>
      </c>
      <c r="C1375">
        <v>0</v>
      </c>
      <c r="D1375" t="b">
        <v>1</v>
      </c>
      <c r="E1375">
        <v>0</v>
      </c>
      <c r="F1375">
        <v>40118</v>
      </c>
      <c r="G1375">
        <v>35</v>
      </c>
      <c r="H1375">
        <v>0</v>
      </c>
      <c r="I1375">
        <v>13</v>
      </c>
      <c r="J1375">
        <v>5</v>
      </c>
      <c r="K1375">
        <v>0</v>
      </c>
      <c r="L1375">
        <v>0</v>
      </c>
      <c r="N1375">
        <v>2022</v>
      </c>
      <c r="O1375" t="s">
        <v>208</v>
      </c>
      <c r="P1375">
        <v>0</v>
      </c>
      <c r="Q1375" t="b">
        <v>1</v>
      </c>
      <c r="R1375">
        <v>0</v>
      </c>
      <c r="S1375">
        <v>40118</v>
      </c>
      <c r="T1375">
        <v>35</v>
      </c>
      <c r="U1375">
        <v>0</v>
      </c>
      <c r="V1375">
        <v>13</v>
      </c>
      <c r="W1375">
        <v>5</v>
      </c>
      <c r="X1375">
        <v>0</v>
      </c>
      <c r="Y1375">
        <v>0</v>
      </c>
      <c r="Z1375">
        <f>IF(OR(P1375=1,NOT(ISNA((MATCH(S1375,Sheet4!H$2:H$57,0))))),1,0)</f>
        <v>1</v>
      </c>
    </row>
    <row r="1376" spans="1:26" x14ac:dyDescent="0.3">
      <c r="A1376">
        <v>2022</v>
      </c>
      <c r="B1376" t="str">
        <v>July</v>
      </c>
      <c r="C1376">
        <v>0</v>
      </c>
      <c r="D1376" t="b">
        <v>1</v>
      </c>
      <c r="E1376">
        <v>0</v>
      </c>
      <c r="F1376">
        <v>40059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N1376">
        <v>2022</v>
      </c>
      <c r="O1376" t="s">
        <v>208</v>
      </c>
      <c r="P1376">
        <v>0</v>
      </c>
      <c r="Q1376" t="b">
        <v>1</v>
      </c>
      <c r="R1376">
        <v>0</v>
      </c>
      <c r="S1376">
        <v>40059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f>IF(OR(P1376=1,NOT(ISNA((MATCH(S1376,Sheet4!H$2:H$57,0))))),1,0)</f>
        <v>1</v>
      </c>
    </row>
    <row r="1377" spans="1:26" x14ac:dyDescent="0.3">
      <c r="A1377">
        <v>2022</v>
      </c>
      <c r="B1377" t="str">
        <v>July</v>
      </c>
      <c r="C1377">
        <v>0</v>
      </c>
      <c r="D1377" t="b">
        <v>1</v>
      </c>
      <c r="E1377">
        <v>0</v>
      </c>
      <c r="F1377">
        <v>40065</v>
      </c>
      <c r="G1377">
        <v>1</v>
      </c>
      <c r="H1377">
        <v>0</v>
      </c>
      <c r="I1377">
        <v>1</v>
      </c>
      <c r="J1377">
        <v>0</v>
      </c>
      <c r="K1377">
        <v>0</v>
      </c>
      <c r="L1377">
        <v>0</v>
      </c>
      <c r="N1377">
        <v>2022</v>
      </c>
      <c r="O1377" t="s">
        <v>208</v>
      </c>
      <c r="P1377">
        <v>0</v>
      </c>
      <c r="Q1377" t="b">
        <v>1</v>
      </c>
      <c r="R1377">
        <v>0</v>
      </c>
      <c r="S1377">
        <v>40065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f>IF(OR(P1377=1,NOT(ISNA((MATCH(S1377,Sheet4!H$2:H$57,0))))),1,0)</f>
        <v>0</v>
      </c>
    </row>
    <row r="1378" spans="1:26" x14ac:dyDescent="0.3">
      <c r="A1378">
        <v>2022</v>
      </c>
      <c r="B1378" t="str">
        <v>August</v>
      </c>
      <c r="C1378">
        <v>1</v>
      </c>
      <c r="D1378" t="b">
        <v>1</v>
      </c>
      <c r="E1378">
        <v>0</v>
      </c>
      <c r="F1378">
        <v>40202</v>
      </c>
      <c r="G1378">
        <v>25</v>
      </c>
      <c r="H1378">
        <v>0</v>
      </c>
      <c r="I1378">
        <v>8</v>
      </c>
      <c r="J1378">
        <v>3</v>
      </c>
      <c r="K1378">
        <v>0</v>
      </c>
      <c r="L1378">
        <v>0</v>
      </c>
      <c r="N1378">
        <v>2022</v>
      </c>
      <c r="O1378" t="s">
        <v>226</v>
      </c>
      <c r="P1378">
        <v>1</v>
      </c>
      <c r="Q1378" t="b">
        <v>1</v>
      </c>
      <c r="R1378">
        <v>0</v>
      </c>
      <c r="S1378">
        <v>40202</v>
      </c>
      <c r="T1378">
        <v>25</v>
      </c>
      <c r="U1378">
        <v>0</v>
      </c>
      <c r="V1378">
        <v>8</v>
      </c>
      <c r="W1378">
        <v>3</v>
      </c>
      <c r="X1378">
        <v>0</v>
      </c>
      <c r="Y1378">
        <v>0</v>
      </c>
      <c r="Z1378">
        <f>IF(OR(P1378=1,NOT(ISNA((MATCH(S1378,Sheet4!H$2:H$57,0))))),1,0)</f>
        <v>1</v>
      </c>
    </row>
    <row r="1379" spans="1:26" x14ac:dyDescent="0.3">
      <c r="A1379">
        <v>2022</v>
      </c>
      <c r="B1379" t="str">
        <v>August</v>
      </c>
      <c r="C1379">
        <v>1</v>
      </c>
      <c r="D1379" t="b">
        <v>1</v>
      </c>
      <c r="E1379">
        <v>0</v>
      </c>
      <c r="F1379">
        <v>40203</v>
      </c>
      <c r="G1379">
        <v>71</v>
      </c>
      <c r="H1379">
        <v>0</v>
      </c>
      <c r="I1379">
        <v>23</v>
      </c>
      <c r="J1379">
        <v>14</v>
      </c>
      <c r="K1379">
        <v>0</v>
      </c>
      <c r="L1379">
        <v>0</v>
      </c>
      <c r="N1379">
        <v>2022</v>
      </c>
      <c r="O1379" t="s">
        <v>226</v>
      </c>
      <c r="P1379">
        <v>1</v>
      </c>
      <c r="Q1379" t="b">
        <v>1</v>
      </c>
      <c r="R1379">
        <v>0</v>
      </c>
      <c r="S1379">
        <v>40203</v>
      </c>
      <c r="T1379">
        <v>71</v>
      </c>
      <c r="U1379">
        <v>0</v>
      </c>
      <c r="V1379">
        <v>23</v>
      </c>
      <c r="W1379">
        <v>14</v>
      </c>
      <c r="X1379">
        <v>0</v>
      </c>
      <c r="Y1379">
        <v>0</v>
      </c>
      <c r="Z1379">
        <f>IF(OR(P1379=1,NOT(ISNA((MATCH(S1379,Sheet4!H$2:H$57,0))))),1,0)</f>
        <v>1</v>
      </c>
    </row>
    <row r="1380" spans="1:26" x14ac:dyDescent="0.3">
      <c r="A1380">
        <v>2022</v>
      </c>
      <c r="B1380" t="str">
        <v>August</v>
      </c>
      <c r="C1380">
        <v>1</v>
      </c>
      <c r="D1380" t="b">
        <v>1</v>
      </c>
      <c r="E1380">
        <v>0</v>
      </c>
      <c r="F1380">
        <v>40204</v>
      </c>
      <c r="G1380">
        <v>17</v>
      </c>
      <c r="H1380">
        <v>0</v>
      </c>
      <c r="I1380">
        <v>7</v>
      </c>
      <c r="J1380">
        <v>5</v>
      </c>
      <c r="K1380">
        <v>0</v>
      </c>
      <c r="L1380">
        <v>0</v>
      </c>
      <c r="N1380">
        <v>2022</v>
      </c>
      <c r="O1380" t="s">
        <v>226</v>
      </c>
      <c r="P1380">
        <v>1</v>
      </c>
      <c r="Q1380" t="b">
        <v>1</v>
      </c>
      <c r="R1380">
        <v>0</v>
      </c>
      <c r="S1380">
        <v>40204</v>
      </c>
      <c r="T1380">
        <v>17</v>
      </c>
      <c r="U1380">
        <v>0</v>
      </c>
      <c r="V1380">
        <v>7</v>
      </c>
      <c r="W1380">
        <v>5</v>
      </c>
      <c r="X1380">
        <v>0</v>
      </c>
      <c r="Y1380">
        <v>0</v>
      </c>
      <c r="Z1380">
        <f>IF(OR(P1380=1,NOT(ISNA((MATCH(S1380,Sheet4!H$2:H$57,0))))),1,0)</f>
        <v>1</v>
      </c>
    </row>
    <row r="1381" spans="1:26" x14ac:dyDescent="0.3">
      <c r="A1381">
        <v>2022</v>
      </c>
      <c r="B1381" t="str">
        <v>August</v>
      </c>
      <c r="C1381">
        <v>1</v>
      </c>
      <c r="D1381" t="b">
        <v>1</v>
      </c>
      <c r="E1381">
        <v>0</v>
      </c>
      <c r="F1381">
        <v>40205</v>
      </c>
      <c r="G1381">
        <v>5</v>
      </c>
      <c r="H1381">
        <v>0</v>
      </c>
      <c r="I1381">
        <v>3</v>
      </c>
      <c r="J1381">
        <v>2</v>
      </c>
      <c r="K1381">
        <v>0</v>
      </c>
      <c r="L1381">
        <v>0</v>
      </c>
      <c r="N1381">
        <v>2022</v>
      </c>
      <c r="O1381" t="s">
        <v>226</v>
      </c>
      <c r="P1381">
        <v>1</v>
      </c>
      <c r="Q1381" t="b">
        <v>1</v>
      </c>
      <c r="R1381">
        <v>0</v>
      </c>
      <c r="S1381">
        <v>40205</v>
      </c>
      <c r="T1381">
        <v>5</v>
      </c>
      <c r="U1381">
        <v>0</v>
      </c>
      <c r="V1381">
        <v>3</v>
      </c>
      <c r="W1381">
        <v>2</v>
      </c>
      <c r="X1381">
        <v>0</v>
      </c>
      <c r="Y1381">
        <v>0</v>
      </c>
      <c r="Z1381">
        <f>IF(OR(P1381=1,NOT(ISNA((MATCH(S1381,Sheet4!H$2:H$57,0))))),1,0)</f>
        <v>1</v>
      </c>
    </row>
    <row r="1382" spans="1:26" x14ac:dyDescent="0.3">
      <c r="A1382">
        <v>2022</v>
      </c>
      <c r="B1382" t="str">
        <v>August</v>
      </c>
      <c r="C1382">
        <v>1</v>
      </c>
      <c r="D1382" t="b">
        <v>1</v>
      </c>
      <c r="E1382">
        <v>0</v>
      </c>
      <c r="F1382">
        <v>40206</v>
      </c>
      <c r="G1382">
        <v>70</v>
      </c>
      <c r="H1382">
        <v>0</v>
      </c>
      <c r="I1382">
        <v>15</v>
      </c>
      <c r="J1382">
        <v>9</v>
      </c>
      <c r="K1382">
        <v>0</v>
      </c>
      <c r="L1382">
        <v>0</v>
      </c>
      <c r="N1382">
        <v>2022</v>
      </c>
      <c r="O1382" t="s">
        <v>226</v>
      </c>
      <c r="P1382">
        <v>1</v>
      </c>
      <c r="Q1382" t="b">
        <v>1</v>
      </c>
      <c r="R1382">
        <v>0</v>
      </c>
      <c r="S1382">
        <v>40206</v>
      </c>
      <c r="T1382">
        <v>70</v>
      </c>
      <c r="U1382">
        <v>0</v>
      </c>
      <c r="V1382">
        <v>15</v>
      </c>
      <c r="W1382">
        <v>9</v>
      </c>
      <c r="X1382">
        <v>0</v>
      </c>
      <c r="Y1382">
        <v>0</v>
      </c>
      <c r="Z1382">
        <f>IF(OR(P1382=1,NOT(ISNA((MATCH(S1382,Sheet4!H$2:H$57,0))))),1,0)</f>
        <v>1</v>
      </c>
    </row>
    <row r="1383" spans="1:26" x14ac:dyDescent="0.3">
      <c r="A1383">
        <v>2022</v>
      </c>
      <c r="B1383" t="str">
        <v>August</v>
      </c>
      <c r="C1383">
        <v>1</v>
      </c>
      <c r="D1383" t="b">
        <v>1</v>
      </c>
      <c r="E1383">
        <v>0</v>
      </c>
      <c r="F1383">
        <v>40207</v>
      </c>
      <c r="G1383">
        <v>43</v>
      </c>
      <c r="H1383">
        <v>0</v>
      </c>
      <c r="I1383">
        <v>12</v>
      </c>
      <c r="J1383">
        <v>8</v>
      </c>
      <c r="K1383">
        <v>0</v>
      </c>
      <c r="L1383">
        <v>0</v>
      </c>
      <c r="N1383">
        <v>2022</v>
      </c>
      <c r="O1383" t="s">
        <v>226</v>
      </c>
      <c r="P1383">
        <v>1</v>
      </c>
      <c r="Q1383" t="b">
        <v>1</v>
      </c>
      <c r="R1383">
        <v>0</v>
      </c>
      <c r="S1383">
        <v>40207</v>
      </c>
      <c r="T1383">
        <v>43</v>
      </c>
      <c r="U1383">
        <v>0</v>
      </c>
      <c r="V1383">
        <v>12</v>
      </c>
      <c r="W1383">
        <v>8</v>
      </c>
      <c r="X1383">
        <v>0</v>
      </c>
      <c r="Y1383">
        <v>0</v>
      </c>
      <c r="Z1383">
        <f>IF(OR(P1383=1,NOT(ISNA((MATCH(S1383,Sheet4!H$2:H$57,0))))),1,0)</f>
        <v>1</v>
      </c>
    </row>
    <row r="1384" spans="1:26" x14ac:dyDescent="0.3">
      <c r="A1384">
        <v>2022</v>
      </c>
      <c r="B1384" t="str">
        <v>August</v>
      </c>
      <c r="C1384">
        <v>1</v>
      </c>
      <c r="D1384" t="b">
        <v>1</v>
      </c>
      <c r="E1384">
        <v>0</v>
      </c>
      <c r="F1384">
        <v>40208</v>
      </c>
      <c r="G1384">
        <v>44</v>
      </c>
      <c r="H1384">
        <v>0</v>
      </c>
      <c r="I1384">
        <v>16</v>
      </c>
      <c r="J1384">
        <v>10</v>
      </c>
      <c r="K1384">
        <v>0</v>
      </c>
      <c r="L1384">
        <v>0</v>
      </c>
      <c r="N1384">
        <v>2022</v>
      </c>
      <c r="O1384" t="s">
        <v>226</v>
      </c>
      <c r="P1384">
        <v>1</v>
      </c>
      <c r="Q1384" t="b">
        <v>1</v>
      </c>
      <c r="R1384">
        <v>0</v>
      </c>
      <c r="S1384">
        <v>40208</v>
      </c>
      <c r="T1384">
        <v>44</v>
      </c>
      <c r="U1384">
        <v>0</v>
      </c>
      <c r="V1384">
        <v>16</v>
      </c>
      <c r="W1384">
        <v>10</v>
      </c>
      <c r="X1384">
        <v>0</v>
      </c>
      <c r="Y1384">
        <v>0</v>
      </c>
      <c r="Z1384">
        <f>IF(OR(P1384=1,NOT(ISNA((MATCH(S1384,Sheet4!H$2:H$57,0))))),1,0)</f>
        <v>1</v>
      </c>
    </row>
    <row r="1385" spans="1:26" x14ac:dyDescent="0.3">
      <c r="A1385">
        <v>2022</v>
      </c>
      <c r="B1385" t="str">
        <v>August</v>
      </c>
      <c r="C1385">
        <v>1</v>
      </c>
      <c r="D1385" t="b">
        <v>1</v>
      </c>
      <c r="E1385">
        <v>0</v>
      </c>
      <c r="F1385">
        <v>40209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N1385">
        <v>2022</v>
      </c>
      <c r="O1385" t="s">
        <v>226</v>
      </c>
      <c r="P1385">
        <v>1</v>
      </c>
      <c r="Q1385" t="b">
        <v>1</v>
      </c>
      <c r="R1385">
        <v>0</v>
      </c>
      <c r="S1385">
        <v>40209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f>IF(OR(P1385=1,NOT(ISNA((MATCH(S1385,Sheet4!H$2:H$57,0))))),1,0)</f>
        <v>1</v>
      </c>
    </row>
    <row r="1386" spans="1:26" x14ac:dyDescent="0.3">
      <c r="A1386">
        <v>2022</v>
      </c>
      <c r="B1386" t="str">
        <v>August</v>
      </c>
      <c r="C1386">
        <v>1</v>
      </c>
      <c r="D1386" t="b">
        <v>1</v>
      </c>
      <c r="E1386">
        <v>0</v>
      </c>
      <c r="F1386">
        <v>40210</v>
      </c>
      <c r="G1386">
        <v>25</v>
      </c>
      <c r="H1386">
        <v>0</v>
      </c>
      <c r="I1386">
        <v>4</v>
      </c>
      <c r="J1386">
        <v>2</v>
      </c>
      <c r="K1386">
        <v>0</v>
      </c>
      <c r="L1386">
        <v>0</v>
      </c>
      <c r="N1386">
        <v>2022</v>
      </c>
      <c r="O1386" t="s">
        <v>226</v>
      </c>
      <c r="P1386">
        <v>1</v>
      </c>
      <c r="Q1386" t="b">
        <v>1</v>
      </c>
      <c r="R1386">
        <v>0</v>
      </c>
      <c r="S1386">
        <v>40210</v>
      </c>
      <c r="T1386">
        <v>25</v>
      </c>
      <c r="U1386">
        <v>0</v>
      </c>
      <c r="V1386">
        <v>4</v>
      </c>
      <c r="W1386">
        <v>2</v>
      </c>
      <c r="X1386">
        <v>0</v>
      </c>
      <c r="Y1386">
        <v>0</v>
      </c>
      <c r="Z1386">
        <f>IF(OR(P1386=1,NOT(ISNA((MATCH(S1386,Sheet4!H$2:H$57,0))))),1,0)</f>
        <v>1</v>
      </c>
    </row>
    <row r="1387" spans="1:26" x14ac:dyDescent="0.3">
      <c r="A1387">
        <v>2022</v>
      </c>
      <c r="B1387" t="str">
        <v>August</v>
      </c>
      <c r="C1387">
        <v>1</v>
      </c>
      <c r="D1387" t="b">
        <v>1</v>
      </c>
      <c r="E1387">
        <v>0</v>
      </c>
      <c r="F1387">
        <v>40211</v>
      </c>
      <c r="G1387">
        <v>68</v>
      </c>
      <c r="H1387">
        <v>0</v>
      </c>
      <c r="I1387">
        <v>24</v>
      </c>
      <c r="J1387">
        <v>15</v>
      </c>
      <c r="K1387">
        <v>0</v>
      </c>
      <c r="L1387">
        <v>0</v>
      </c>
      <c r="N1387">
        <v>2022</v>
      </c>
      <c r="O1387" t="s">
        <v>226</v>
      </c>
      <c r="P1387">
        <v>1</v>
      </c>
      <c r="Q1387" t="b">
        <v>1</v>
      </c>
      <c r="R1387">
        <v>0</v>
      </c>
      <c r="S1387">
        <v>40211</v>
      </c>
      <c r="T1387">
        <v>68</v>
      </c>
      <c r="U1387">
        <v>0</v>
      </c>
      <c r="V1387">
        <v>24</v>
      </c>
      <c r="W1387">
        <v>15</v>
      </c>
      <c r="X1387">
        <v>0</v>
      </c>
      <c r="Y1387">
        <v>0</v>
      </c>
      <c r="Z1387">
        <f>IF(OR(P1387=1,NOT(ISNA((MATCH(S1387,Sheet4!H$2:H$57,0))))),1,0)</f>
        <v>1</v>
      </c>
    </row>
    <row r="1388" spans="1:26" x14ac:dyDescent="0.3">
      <c r="A1388">
        <v>2022</v>
      </c>
      <c r="B1388" t="str">
        <v>August</v>
      </c>
      <c r="C1388">
        <v>1</v>
      </c>
      <c r="D1388" t="b">
        <v>1</v>
      </c>
      <c r="E1388">
        <v>0</v>
      </c>
      <c r="F1388">
        <v>40212</v>
      </c>
      <c r="G1388">
        <v>57</v>
      </c>
      <c r="H1388">
        <v>0</v>
      </c>
      <c r="I1388">
        <v>17</v>
      </c>
      <c r="J1388">
        <v>14</v>
      </c>
      <c r="K1388">
        <v>0</v>
      </c>
      <c r="L1388">
        <v>0</v>
      </c>
      <c r="N1388">
        <v>2022</v>
      </c>
      <c r="O1388" t="s">
        <v>226</v>
      </c>
      <c r="P1388">
        <v>1</v>
      </c>
      <c r="Q1388" t="b">
        <v>1</v>
      </c>
      <c r="R1388">
        <v>0</v>
      </c>
      <c r="S1388">
        <v>40212</v>
      </c>
      <c r="T1388">
        <v>57</v>
      </c>
      <c r="U1388">
        <v>0</v>
      </c>
      <c r="V1388">
        <v>17</v>
      </c>
      <c r="W1388">
        <v>14</v>
      </c>
      <c r="X1388">
        <v>0</v>
      </c>
      <c r="Y1388">
        <v>0</v>
      </c>
      <c r="Z1388">
        <f>IF(OR(P1388=1,NOT(ISNA((MATCH(S1388,Sheet4!H$2:H$57,0))))),1,0)</f>
        <v>1</v>
      </c>
    </row>
    <row r="1389" spans="1:26" x14ac:dyDescent="0.3">
      <c r="A1389">
        <v>2022</v>
      </c>
      <c r="B1389" t="str">
        <v>August</v>
      </c>
      <c r="C1389">
        <v>1</v>
      </c>
      <c r="D1389" t="b">
        <v>1</v>
      </c>
      <c r="E1389">
        <v>0</v>
      </c>
      <c r="F1389">
        <v>40213</v>
      </c>
      <c r="G1389">
        <v>37</v>
      </c>
      <c r="H1389">
        <v>0</v>
      </c>
      <c r="I1389">
        <v>7</v>
      </c>
      <c r="J1389">
        <v>3</v>
      </c>
      <c r="K1389">
        <v>0</v>
      </c>
      <c r="L1389">
        <v>0</v>
      </c>
      <c r="N1389">
        <v>2022</v>
      </c>
      <c r="O1389" t="s">
        <v>226</v>
      </c>
      <c r="P1389">
        <v>1</v>
      </c>
      <c r="Q1389" t="b">
        <v>1</v>
      </c>
      <c r="R1389">
        <v>0</v>
      </c>
      <c r="S1389">
        <v>40213</v>
      </c>
      <c r="T1389">
        <v>37</v>
      </c>
      <c r="U1389">
        <v>0</v>
      </c>
      <c r="V1389">
        <v>7</v>
      </c>
      <c r="W1389">
        <v>3</v>
      </c>
      <c r="X1389">
        <v>0</v>
      </c>
      <c r="Y1389">
        <v>0</v>
      </c>
      <c r="Z1389">
        <f>IF(OR(P1389=1,NOT(ISNA((MATCH(S1389,Sheet4!H$2:H$57,0))))),1,0)</f>
        <v>1</v>
      </c>
    </row>
    <row r="1390" spans="1:26" x14ac:dyDescent="0.3">
      <c r="A1390">
        <v>2022</v>
      </c>
      <c r="B1390" t="str">
        <v>August</v>
      </c>
      <c r="C1390">
        <v>1</v>
      </c>
      <c r="D1390" t="b">
        <v>1</v>
      </c>
      <c r="E1390">
        <v>0</v>
      </c>
      <c r="F1390">
        <v>40214</v>
      </c>
      <c r="G1390">
        <v>130</v>
      </c>
      <c r="H1390">
        <v>0</v>
      </c>
      <c r="I1390">
        <v>40</v>
      </c>
      <c r="J1390">
        <v>23</v>
      </c>
      <c r="K1390">
        <v>0</v>
      </c>
      <c r="L1390">
        <v>0</v>
      </c>
      <c r="N1390">
        <v>2022</v>
      </c>
      <c r="O1390" t="s">
        <v>226</v>
      </c>
      <c r="P1390">
        <v>1</v>
      </c>
      <c r="Q1390" t="b">
        <v>1</v>
      </c>
      <c r="R1390">
        <v>0</v>
      </c>
      <c r="S1390">
        <v>40214</v>
      </c>
      <c r="T1390">
        <v>130</v>
      </c>
      <c r="U1390">
        <v>0</v>
      </c>
      <c r="V1390">
        <v>40</v>
      </c>
      <c r="W1390">
        <v>23</v>
      </c>
      <c r="X1390">
        <v>0</v>
      </c>
      <c r="Y1390">
        <v>0</v>
      </c>
      <c r="Z1390">
        <f>IF(OR(P1390=1,NOT(ISNA((MATCH(S1390,Sheet4!H$2:H$57,0))))),1,0)</f>
        <v>1</v>
      </c>
    </row>
    <row r="1391" spans="1:26" x14ac:dyDescent="0.3">
      <c r="A1391">
        <v>2022</v>
      </c>
      <c r="B1391" t="str">
        <v>August</v>
      </c>
      <c r="C1391">
        <v>1</v>
      </c>
      <c r="D1391" t="b">
        <v>1</v>
      </c>
      <c r="E1391">
        <v>0</v>
      </c>
      <c r="F1391">
        <v>40215</v>
      </c>
      <c r="G1391">
        <v>64</v>
      </c>
      <c r="H1391">
        <v>0</v>
      </c>
      <c r="I1391">
        <v>21</v>
      </c>
      <c r="J1391">
        <v>13</v>
      </c>
      <c r="K1391">
        <v>0</v>
      </c>
      <c r="L1391">
        <v>0</v>
      </c>
      <c r="N1391">
        <v>2022</v>
      </c>
      <c r="O1391" t="s">
        <v>226</v>
      </c>
      <c r="P1391">
        <v>1</v>
      </c>
      <c r="Q1391" t="b">
        <v>1</v>
      </c>
      <c r="R1391">
        <v>0</v>
      </c>
      <c r="S1391">
        <v>40215</v>
      </c>
      <c r="T1391">
        <v>64</v>
      </c>
      <c r="U1391">
        <v>0</v>
      </c>
      <c r="V1391">
        <v>21</v>
      </c>
      <c r="W1391">
        <v>13</v>
      </c>
      <c r="X1391">
        <v>0</v>
      </c>
      <c r="Y1391">
        <v>0</v>
      </c>
      <c r="Z1391">
        <f>IF(OR(P1391=1,NOT(ISNA((MATCH(S1391,Sheet4!H$2:H$57,0))))),1,0)</f>
        <v>1</v>
      </c>
    </row>
    <row r="1392" spans="1:26" x14ac:dyDescent="0.3">
      <c r="A1392">
        <v>2022</v>
      </c>
      <c r="B1392" t="str">
        <v>August</v>
      </c>
      <c r="C1392">
        <v>1</v>
      </c>
      <c r="D1392" t="b">
        <v>1</v>
      </c>
      <c r="E1392">
        <v>0</v>
      </c>
      <c r="F1392">
        <v>40216</v>
      </c>
      <c r="G1392">
        <v>106</v>
      </c>
      <c r="H1392">
        <v>0</v>
      </c>
      <c r="I1392">
        <v>30</v>
      </c>
      <c r="J1392">
        <v>15</v>
      </c>
      <c r="K1392">
        <v>0</v>
      </c>
      <c r="L1392">
        <v>0</v>
      </c>
      <c r="N1392">
        <v>2022</v>
      </c>
      <c r="O1392" t="s">
        <v>226</v>
      </c>
      <c r="P1392">
        <v>1</v>
      </c>
      <c r="Q1392" t="b">
        <v>1</v>
      </c>
      <c r="R1392">
        <v>0</v>
      </c>
      <c r="S1392">
        <v>40216</v>
      </c>
      <c r="T1392">
        <v>106</v>
      </c>
      <c r="U1392">
        <v>0</v>
      </c>
      <c r="V1392">
        <v>30</v>
      </c>
      <c r="W1392">
        <v>15</v>
      </c>
      <c r="X1392">
        <v>0</v>
      </c>
      <c r="Y1392">
        <v>0</v>
      </c>
      <c r="Z1392">
        <f>IF(OR(P1392=1,NOT(ISNA((MATCH(S1392,Sheet4!H$2:H$57,0))))),1,0)</f>
        <v>1</v>
      </c>
    </row>
    <row r="1393" spans="1:26" x14ac:dyDescent="0.3">
      <c r="A1393">
        <v>2022</v>
      </c>
      <c r="B1393" t="str">
        <v>August</v>
      </c>
      <c r="C1393">
        <v>1</v>
      </c>
      <c r="D1393" t="b">
        <v>1</v>
      </c>
      <c r="E1393">
        <v>0</v>
      </c>
      <c r="F1393">
        <v>40217</v>
      </c>
      <c r="G1393">
        <v>6</v>
      </c>
      <c r="H1393">
        <v>0</v>
      </c>
      <c r="I1393">
        <v>2</v>
      </c>
      <c r="J1393">
        <v>2</v>
      </c>
      <c r="K1393">
        <v>0</v>
      </c>
      <c r="L1393">
        <v>0</v>
      </c>
      <c r="N1393">
        <v>2022</v>
      </c>
      <c r="O1393" t="s">
        <v>226</v>
      </c>
      <c r="P1393">
        <v>1</v>
      </c>
      <c r="Q1393" t="b">
        <v>1</v>
      </c>
      <c r="R1393">
        <v>0</v>
      </c>
      <c r="S1393">
        <v>40217</v>
      </c>
      <c r="T1393">
        <v>6</v>
      </c>
      <c r="U1393">
        <v>0</v>
      </c>
      <c r="V1393">
        <v>2</v>
      </c>
      <c r="W1393">
        <v>2</v>
      </c>
      <c r="X1393">
        <v>0</v>
      </c>
      <c r="Y1393">
        <v>0</v>
      </c>
      <c r="Z1393">
        <f>IF(OR(P1393=1,NOT(ISNA((MATCH(S1393,Sheet4!H$2:H$57,0))))),1,0)</f>
        <v>1</v>
      </c>
    </row>
    <row r="1394" spans="1:26" x14ac:dyDescent="0.3">
      <c r="A1394">
        <v>2022</v>
      </c>
      <c r="B1394" t="str">
        <v>August</v>
      </c>
      <c r="C1394">
        <v>1</v>
      </c>
      <c r="D1394" t="b">
        <v>1</v>
      </c>
      <c r="E1394">
        <v>0</v>
      </c>
      <c r="F1394">
        <v>40218</v>
      </c>
      <c r="G1394">
        <v>121</v>
      </c>
      <c r="H1394">
        <v>0</v>
      </c>
      <c r="I1394">
        <v>26</v>
      </c>
      <c r="J1394">
        <v>16</v>
      </c>
      <c r="K1394">
        <v>0</v>
      </c>
      <c r="L1394">
        <v>0</v>
      </c>
      <c r="N1394">
        <v>2022</v>
      </c>
      <c r="O1394" t="s">
        <v>226</v>
      </c>
      <c r="P1394">
        <v>1</v>
      </c>
      <c r="Q1394" t="b">
        <v>1</v>
      </c>
      <c r="R1394">
        <v>0</v>
      </c>
      <c r="S1394">
        <v>40218</v>
      </c>
      <c r="T1394">
        <v>121</v>
      </c>
      <c r="U1394">
        <v>0</v>
      </c>
      <c r="V1394">
        <v>26</v>
      </c>
      <c r="W1394">
        <v>16</v>
      </c>
      <c r="X1394">
        <v>0</v>
      </c>
      <c r="Y1394">
        <v>0</v>
      </c>
      <c r="Z1394">
        <f>IF(OR(P1394=1,NOT(ISNA((MATCH(S1394,Sheet4!H$2:H$57,0))))),1,0)</f>
        <v>1</v>
      </c>
    </row>
    <row r="1395" spans="1:26" x14ac:dyDescent="0.3">
      <c r="A1395">
        <v>2022</v>
      </c>
      <c r="B1395" t="str">
        <v>August</v>
      </c>
      <c r="C1395">
        <v>1</v>
      </c>
      <c r="D1395" t="b">
        <v>1</v>
      </c>
      <c r="E1395">
        <v>0</v>
      </c>
      <c r="F1395">
        <v>40219</v>
      </c>
      <c r="G1395">
        <v>165</v>
      </c>
      <c r="H1395">
        <v>0</v>
      </c>
      <c r="I1395">
        <v>40</v>
      </c>
      <c r="J1395">
        <v>20</v>
      </c>
      <c r="K1395">
        <v>0</v>
      </c>
      <c r="L1395">
        <v>0</v>
      </c>
      <c r="N1395">
        <v>2022</v>
      </c>
      <c r="O1395" t="s">
        <v>226</v>
      </c>
      <c r="P1395">
        <v>1</v>
      </c>
      <c r="Q1395" t="b">
        <v>1</v>
      </c>
      <c r="R1395">
        <v>0</v>
      </c>
      <c r="S1395">
        <v>40219</v>
      </c>
      <c r="T1395">
        <v>165</v>
      </c>
      <c r="U1395">
        <v>0</v>
      </c>
      <c r="V1395">
        <v>40</v>
      </c>
      <c r="W1395">
        <v>20</v>
      </c>
      <c r="X1395">
        <v>0</v>
      </c>
      <c r="Y1395">
        <v>0</v>
      </c>
      <c r="Z1395">
        <f>IF(OR(P1395=1,NOT(ISNA((MATCH(S1395,Sheet4!H$2:H$57,0))))),1,0)</f>
        <v>1</v>
      </c>
    </row>
    <row r="1396" spans="1:26" x14ac:dyDescent="0.3">
      <c r="A1396">
        <v>2022</v>
      </c>
      <c r="B1396" t="str">
        <v>August</v>
      </c>
      <c r="C1396">
        <v>1</v>
      </c>
      <c r="D1396" t="b">
        <v>1</v>
      </c>
      <c r="E1396">
        <v>0</v>
      </c>
      <c r="F1396">
        <v>40220</v>
      </c>
      <c r="G1396">
        <v>61</v>
      </c>
      <c r="H1396">
        <v>0</v>
      </c>
      <c r="I1396">
        <v>16</v>
      </c>
      <c r="J1396">
        <v>9</v>
      </c>
      <c r="K1396">
        <v>0</v>
      </c>
      <c r="L1396">
        <v>0</v>
      </c>
      <c r="N1396">
        <v>2022</v>
      </c>
      <c r="O1396" t="s">
        <v>226</v>
      </c>
      <c r="P1396">
        <v>1</v>
      </c>
      <c r="Q1396" t="b">
        <v>1</v>
      </c>
      <c r="R1396">
        <v>0</v>
      </c>
      <c r="S1396">
        <v>40220</v>
      </c>
      <c r="T1396">
        <v>61</v>
      </c>
      <c r="U1396">
        <v>0</v>
      </c>
      <c r="V1396">
        <v>16</v>
      </c>
      <c r="W1396">
        <v>9</v>
      </c>
      <c r="X1396">
        <v>0</v>
      </c>
      <c r="Y1396">
        <v>0</v>
      </c>
      <c r="Z1396">
        <f>IF(OR(P1396=1,NOT(ISNA((MATCH(S1396,Sheet4!H$2:H$57,0))))),1,0)</f>
        <v>1</v>
      </c>
    </row>
    <row r="1397" spans="1:26" x14ac:dyDescent="0.3">
      <c r="A1397">
        <v>2022</v>
      </c>
      <c r="B1397" t="str">
        <v>August</v>
      </c>
      <c r="C1397">
        <v>1</v>
      </c>
      <c r="D1397" t="b">
        <v>1</v>
      </c>
      <c r="E1397">
        <v>0</v>
      </c>
      <c r="F1397">
        <v>40221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N1397">
        <v>2022</v>
      </c>
      <c r="O1397" t="s">
        <v>226</v>
      </c>
      <c r="P1397">
        <v>1</v>
      </c>
      <c r="Q1397" t="b">
        <v>1</v>
      </c>
      <c r="R1397">
        <v>0</v>
      </c>
      <c r="S1397">
        <v>40221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f>IF(OR(P1397=1,NOT(ISNA((MATCH(S1397,Sheet4!H$2:H$57,0))))),1,0)</f>
        <v>1</v>
      </c>
    </row>
    <row r="1398" spans="1:26" x14ac:dyDescent="0.3">
      <c r="A1398">
        <v>2022</v>
      </c>
      <c r="B1398" t="str">
        <v>August</v>
      </c>
      <c r="C1398">
        <v>1</v>
      </c>
      <c r="D1398" t="b">
        <v>1</v>
      </c>
      <c r="E1398">
        <v>0</v>
      </c>
      <c r="F1398">
        <v>40222</v>
      </c>
      <c r="G1398">
        <v>48</v>
      </c>
      <c r="H1398">
        <v>0</v>
      </c>
      <c r="I1398">
        <v>11</v>
      </c>
      <c r="J1398">
        <v>6</v>
      </c>
      <c r="K1398">
        <v>0</v>
      </c>
      <c r="L1398">
        <v>0</v>
      </c>
      <c r="N1398">
        <v>2022</v>
      </c>
      <c r="O1398" t="s">
        <v>226</v>
      </c>
      <c r="P1398">
        <v>1</v>
      </c>
      <c r="Q1398" t="b">
        <v>1</v>
      </c>
      <c r="R1398">
        <v>0</v>
      </c>
      <c r="S1398">
        <v>40222</v>
      </c>
      <c r="T1398">
        <v>48</v>
      </c>
      <c r="U1398">
        <v>0</v>
      </c>
      <c r="V1398">
        <v>11</v>
      </c>
      <c r="W1398">
        <v>6</v>
      </c>
      <c r="X1398">
        <v>0</v>
      </c>
      <c r="Y1398">
        <v>0</v>
      </c>
      <c r="Z1398">
        <f>IF(OR(P1398=1,NOT(ISNA((MATCH(S1398,Sheet4!H$2:H$57,0))))),1,0)</f>
        <v>1</v>
      </c>
    </row>
    <row r="1399" spans="1:26" x14ac:dyDescent="0.3">
      <c r="A1399">
        <v>2022</v>
      </c>
      <c r="B1399" t="str">
        <v>August</v>
      </c>
      <c r="C1399">
        <v>1</v>
      </c>
      <c r="D1399" t="b">
        <v>1</v>
      </c>
      <c r="E1399">
        <v>0</v>
      </c>
      <c r="F1399">
        <v>40223</v>
      </c>
      <c r="G1399">
        <v>37</v>
      </c>
      <c r="H1399">
        <v>0</v>
      </c>
      <c r="I1399">
        <v>3</v>
      </c>
      <c r="J1399">
        <v>3</v>
      </c>
      <c r="K1399">
        <v>0</v>
      </c>
      <c r="L1399">
        <v>0</v>
      </c>
      <c r="N1399">
        <v>2022</v>
      </c>
      <c r="O1399" t="s">
        <v>226</v>
      </c>
      <c r="P1399">
        <v>1</v>
      </c>
      <c r="Q1399" t="b">
        <v>1</v>
      </c>
      <c r="R1399">
        <v>0</v>
      </c>
      <c r="S1399">
        <v>40223</v>
      </c>
      <c r="T1399">
        <v>37</v>
      </c>
      <c r="U1399">
        <v>0</v>
      </c>
      <c r="V1399">
        <v>3</v>
      </c>
      <c r="W1399">
        <v>3</v>
      </c>
      <c r="X1399">
        <v>0</v>
      </c>
      <c r="Y1399">
        <v>0</v>
      </c>
      <c r="Z1399">
        <f>IF(OR(P1399=1,NOT(ISNA((MATCH(S1399,Sheet4!H$2:H$57,0))))),1,0)</f>
        <v>1</v>
      </c>
    </row>
    <row r="1400" spans="1:26" x14ac:dyDescent="0.3">
      <c r="A1400">
        <v>2022</v>
      </c>
      <c r="B1400" t="str">
        <v>August</v>
      </c>
      <c r="C1400">
        <v>1</v>
      </c>
      <c r="D1400" t="b">
        <v>1</v>
      </c>
      <c r="E1400">
        <v>0</v>
      </c>
      <c r="F1400">
        <v>40228</v>
      </c>
      <c r="G1400">
        <v>23</v>
      </c>
      <c r="H1400">
        <v>0</v>
      </c>
      <c r="I1400">
        <v>5</v>
      </c>
      <c r="J1400">
        <v>4</v>
      </c>
      <c r="K1400">
        <v>0</v>
      </c>
      <c r="L1400">
        <v>0</v>
      </c>
      <c r="N1400">
        <v>2022</v>
      </c>
      <c r="O1400" t="s">
        <v>226</v>
      </c>
      <c r="P1400">
        <v>1</v>
      </c>
      <c r="Q1400" t="b">
        <v>1</v>
      </c>
      <c r="R1400">
        <v>0</v>
      </c>
      <c r="S1400">
        <v>40228</v>
      </c>
      <c r="T1400">
        <v>23</v>
      </c>
      <c r="U1400">
        <v>0</v>
      </c>
      <c r="V1400">
        <v>5</v>
      </c>
      <c r="W1400">
        <v>4</v>
      </c>
      <c r="X1400">
        <v>0</v>
      </c>
      <c r="Y1400">
        <v>0</v>
      </c>
      <c r="Z1400">
        <f>IF(OR(P1400=1,NOT(ISNA((MATCH(S1400,Sheet4!H$2:H$57,0))))),1,0)</f>
        <v>1</v>
      </c>
    </row>
    <row r="1401" spans="1:26" x14ac:dyDescent="0.3">
      <c r="A1401">
        <v>2022</v>
      </c>
      <c r="B1401" t="str">
        <v>August</v>
      </c>
      <c r="C1401">
        <v>1</v>
      </c>
      <c r="D1401" t="b">
        <v>1</v>
      </c>
      <c r="E1401">
        <v>0</v>
      </c>
      <c r="F1401">
        <v>40229</v>
      </c>
      <c r="G1401">
        <v>46</v>
      </c>
      <c r="H1401">
        <v>0</v>
      </c>
      <c r="I1401">
        <v>13</v>
      </c>
      <c r="J1401">
        <v>10</v>
      </c>
      <c r="K1401">
        <v>0</v>
      </c>
      <c r="L1401">
        <v>0</v>
      </c>
      <c r="N1401">
        <v>2022</v>
      </c>
      <c r="O1401" t="s">
        <v>226</v>
      </c>
      <c r="P1401">
        <v>1</v>
      </c>
      <c r="Q1401" t="b">
        <v>1</v>
      </c>
      <c r="R1401">
        <v>0</v>
      </c>
      <c r="S1401">
        <v>40229</v>
      </c>
      <c r="T1401">
        <v>46</v>
      </c>
      <c r="U1401">
        <v>0</v>
      </c>
      <c r="V1401">
        <v>13</v>
      </c>
      <c r="W1401">
        <v>10</v>
      </c>
      <c r="X1401">
        <v>0</v>
      </c>
      <c r="Y1401">
        <v>0</v>
      </c>
      <c r="Z1401">
        <f>IF(OR(P1401=1,NOT(ISNA((MATCH(S1401,Sheet4!H$2:H$57,0))))),1,0)</f>
        <v>1</v>
      </c>
    </row>
    <row r="1402" spans="1:26" x14ac:dyDescent="0.3">
      <c r="A1402">
        <v>2022</v>
      </c>
      <c r="B1402" t="str">
        <v>August</v>
      </c>
      <c r="C1402">
        <v>1</v>
      </c>
      <c r="D1402" t="b">
        <v>1</v>
      </c>
      <c r="E1402">
        <v>0</v>
      </c>
      <c r="F1402">
        <v>40241</v>
      </c>
      <c r="G1402">
        <v>35</v>
      </c>
      <c r="H1402">
        <v>0</v>
      </c>
      <c r="I1402">
        <v>4</v>
      </c>
      <c r="J1402">
        <v>3</v>
      </c>
      <c r="K1402">
        <v>0</v>
      </c>
      <c r="L1402">
        <v>0</v>
      </c>
      <c r="N1402">
        <v>2022</v>
      </c>
      <c r="O1402" t="s">
        <v>226</v>
      </c>
      <c r="P1402">
        <v>1</v>
      </c>
      <c r="Q1402" t="b">
        <v>1</v>
      </c>
      <c r="R1402">
        <v>0</v>
      </c>
      <c r="S1402">
        <v>40241</v>
      </c>
      <c r="T1402">
        <v>35</v>
      </c>
      <c r="U1402">
        <v>0</v>
      </c>
      <c r="V1402">
        <v>4</v>
      </c>
      <c r="W1402">
        <v>3</v>
      </c>
      <c r="X1402">
        <v>0</v>
      </c>
      <c r="Y1402">
        <v>0</v>
      </c>
      <c r="Z1402">
        <f>IF(OR(P1402=1,NOT(ISNA((MATCH(S1402,Sheet4!H$2:H$57,0))))),1,0)</f>
        <v>1</v>
      </c>
    </row>
    <row r="1403" spans="1:26" x14ac:dyDescent="0.3">
      <c r="A1403">
        <v>2022</v>
      </c>
      <c r="B1403" t="str">
        <v>August</v>
      </c>
      <c r="C1403">
        <v>1</v>
      </c>
      <c r="D1403" t="b">
        <v>1</v>
      </c>
      <c r="E1403">
        <v>0</v>
      </c>
      <c r="F1403">
        <v>40242</v>
      </c>
      <c r="G1403">
        <v>18</v>
      </c>
      <c r="H1403">
        <v>0</v>
      </c>
      <c r="I1403">
        <v>3</v>
      </c>
      <c r="J1403">
        <v>1</v>
      </c>
      <c r="K1403">
        <v>0</v>
      </c>
      <c r="L1403">
        <v>0</v>
      </c>
      <c r="N1403">
        <v>2022</v>
      </c>
      <c r="O1403" t="s">
        <v>226</v>
      </c>
      <c r="P1403">
        <v>1</v>
      </c>
      <c r="Q1403" t="b">
        <v>1</v>
      </c>
      <c r="R1403">
        <v>0</v>
      </c>
      <c r="S1403">
        <v>40242</v>
      </c>
      <c r="T1403">
        <v>18</v>
      </c>
      <c r="U1403">
        <v>0</v>
      </c>
      <c r="V1403">
        <v>3</v>
      </c>
      <c r="W1403">
        <v>1</v>
      </c>
      <c r="X1403">
        <v>0</v>
      </c>
      <c r="Y1403">
        <v>0</v>
      </c>
      <c r="Z1403">
        <f>IF(OR(P1403=1,NOT(ISNA((MATCH(S1403,Sheet4!H$2:H$57,0))))),1,0)</f>
        <v>1</v>
      </c>
    </row>
    <row r="1404" spans="1:26" x14ac:dyDescent="0.3">
      <c r="A1404">
        <v>2022</v>
      </c>
      <c r="B1404" t="str">
        <v>August</v>
      </c>
      <c r="C1404">
        <v>1</v>
      </c>
      <c r="D1404" t="b">
        <v>1</v>
      </c>
      <c r="E1404">
        <v>0</v>
      </c>
      <c r="F1404">
        <v>40243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N1404">
        <v>2022</v>
      </c>
      <c r="O1404" t="s">
        <v>226</v>
      </c>
      <c r="P1404">
        <v>1</v>
      </c>
      <c r="Q1404" t="b">
        <v>1</v>
      </c>
      <c r="R1404">
        <v>0</v>
      </c>
      <c r="S1404">
        <v>40243</v>
      </c>
      <c r="T1404">
        <v>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f>IF(OR(P1404=1,NOT(ISNA((MATCH(S1404,Sheet4!H$2:H$57,0))))),1,0)</f>
        <v>1</v>
      </c>
    </row>
    <row r="1405" spans="1:26" x14ac:dyDescent="0.3">
      <c r="A1405">
        <v>2022</v>
      </c>
      <c r="B1405" t="str">
        <v>August</v>
      </c>
      <c r="C1405">
        <v>1</v>
      </c>
      <c r="D1405" t="b">
        <v>1</v>
      </c>
      <c r="E1405">
        <v>0</v>
      </c>
      <c r="F1405">
        <v>40245</v>
      </c>
      <c r="G1405">
        <v>36</v>
      </c>
      <c r="H1405">
        <v>0</v>
      </c>
      <c r="I1405">
        <v>5</v>
      </c>
      <c r="J1405">
        <v>2</v>
      </c>
      <c r="K1405">
        <v>0</v>
      </c>
      <c r="L1405">
        <v>0</v>
      </c>
      <c r="N1405">
        <v>2022</v>
      </c>
      <c r="O1405" t="s">
        <v>226</v>
      </c>
      <c r="P1405">
        <v>1</v>
      </c>
      <c r="Q1405" t="b">
        <v>1</v>
      </c>
      <c r="R1405">
        <v>0</v>
      </c>
      <c r="S1405">
        <v>40245</v>
      </c>
      <c r="T1405">
        <v>36</v>
      </c>
      <c r="U1405">
        <v>0</v>
      </c>
      <c r="V1405">
        <v>5</v>
      </c>
      <c r="W1405">
        <v>2</v>
      </c>
      <c r="X1405">
        <v>0</v>
      </c>
      <c r="Y1405">
        <v>0</v>
      </c>
      <c r="Z1405">
        <f>IF(OR(P1405=1,NOT(ISNA((MATCH(S1405,Sheet4!H$2:H$57,0))))),1,0)</f>
        <v>1</v>
      </c>
    </row>
    <row r="1406" spans="1:26" x14ac:dyDescent="0.3">
      <c r="A1406">
        <v>2022</v>
      </c>
      <c r="B1406" t="str">
        <v>August</v>
      </c>
      <c r="C1406">
        <v>1</v>
      </c>
      <c r="D1406" t="b">
        <v>1</v>
      </c>
      <c r="E1406">
        <v>0</v>
      </c>
      <c r="F1406">
        <v>40255</v>
      </c>
      <c r="G1406">
        <v>1</v>
      </c>
      <c r="H1406">
        <v>0</v>
      </c>
      <c r="I1406">
        <v>1</v>
      </c>
      <c r="J1406">
        <v>1</v>
      </c>
      <c r="K1406">
        <v>0</v>
      </c>
      <c r="L1406">
        <v>0</v>
      </c>
      <c r="N1406">
        <v>2022</v>
      </c>
      <c r="O1406" t="s">
        <v>226</v>
      </c>
      <c r="P1406">
        <v>1</v>
      </c>
      <c r="Q1406" t="b">
        <v>1</v>
      </c>
      <c r="R1406">
        <v>0</v>
      </c>
      <c r="S1406">
        <v>40255</v>
      </c>
      <c r="T1406">
        <v>1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f>IF(OR(P1406=1,NOT(ISNA((MATCH(S1406,Sheet4!H$2:H$57,0))))),1,0)</f>
        <v>1</v>
      </c>
    </row>
    <row r="1407" spans="1:26" x14ac:dyDescent="0.3">
      <c r="A1407">
        <v>2022</v>
      </c>
      <c r="B1407" t="str">
        <v>August</v>
      </c>
      <c r="C1407">
        <v>1</v>
      </c>
      <c r="D1407" t="b">
        <v>1</v>
      </c>
      <c r="E1407">
        <v>0</v>
      </c>
      <c r="F1407">
        <v>40258</v>
      </c>
      <c r="G1407">
        <v>61</v>
      </c>
      <c r="H1407">
        <v>0</v>
      </c>
      <c r="I1407">
        <v>19</v>
      </c>
      <c r="J1407">
        <v>11</v>
      </c>
      <c r="K1407">
        <v>0</v>
      </c>
      <c r="L1407">
        <v>0</v>
      </c>
      <c r="N1407">
        <v>2022</v>
      </c>
      <c r="O1407" t="s">
        <v>226</v>
      </c>
      <c r="P1407">
        <v>1</v>
      </c>
      <c r="Q1407" t="b">
        <v>1</v>
      </c>
      <c r="R1407">
        <v>0</v>
      </c>
      <c r="S1407">
        <v>40258</v>
      </c>
      <c r="T1407">
        <v>61</v>
      </c>
      <c r="U1407">
        <v>0</v>
      </c>
      <c r="V1407">
        <v>19</v>
      </c>
      <c r="W1407">
        <v>11</v>
      </c>
      <c r="X1407">
        <v>0</v>
      </c>
      <c r="Y1407">
        <v>0</v>
      </c>
      <c r="Z1407">
        <f>IF(OR(P1407=1,NOT(ISNA((MATCH(S1407,Sheet4!H$2:H$57,0))))),1,0)</f>
        <v>1</v>
      </c>
    </row>
    <row r="1408" spans="1:26" x14ac:dyDescent="0.3">
      <c r="A1408">
        <v>2022</v>
      </c>
      <c r="B1408" t="str">
        <v>August</v>
      </c>
      <c r="C1408">
        <v>1</v>
      </c>
      <c r="D1408" t="b">
        <v>1</v>
      </c>
      <c r="E1408">
        <v>0</v>
      </c>
      <c r="F1408">
        <v>40272</v>
      </c>
      <c r="G1408">
        <v>63</v>
      </c>
      <c r="H1408">
        <v>0</v>
      </c>
      <c r="I1408">
        <v>16</v>
      </c>
      <c r="J1408">
        <v>7</v>
      </c>
      <c r="K1408">
        <v>0</v>
      </c>
      <c r="L1408">
        <v>0</v>
      </c>
      <c r="N1408">
        <v>2022</v>
      </c>
      <c r="O1408" t="s">
        <v>226</v>
      </c>
      <c r="P1408">
        <v>1</v>
      </c>
      <c r="Q1408" t="b">
        <v>1</v>
      </c>
      <c r="R1408">
        <v>0</v>
      </c>
      <c r="S1408">
        <v>40272</v>
      </c>
      <c r="T1408">
        <v>63</v>
      </c>
      <c r="U1408">
        <v>0</v>
      </c>
      <c r="V1408">
        <v>16</v>
      </c>
      <c r="W1408">
        <v>7</v>
      </c>
      <c r="X1408">
        <v>0</v>
      </c>
      <c r="Y1408">
        <v>0</v>
      </c>
      <c r="Z1408">
        <f>IF(OR(P1408=1,NOT(ISNA((MATCH(S1408,Sheet4!H$2:H$57,0))))),1,0)</f>
        <v>1</v>
      </c>
    </row>
    <row r="1409" spans="1:26" x14ac:dyDescent="0.3">
      <c r="A1409">
        <v>2022</v>
      </c>
      <c r="B1409" t="str">
        <v>August</v>
      </c>
      <c r="C1409">
        <v>1</v>
      </c>
      <c r="D1409" t="b">
        <v>1</v>
      </c>
      <c r="E1409">
        <v>0</v>
      </c>
      <c r="F1409">
        <v>40291</v>
      </c>
      <c r="G1409">
        <v>78</v>
      </c>
      <c r="H1409">
        <v>0</v>
      </c>
      <c r="I1409">
        <v>23</v>
      </c>
      <c r="J1409">
        <v>18</v>
      </c>
      <c r="K1409">
        <v>0</v>
      </c>
      <c r="L1409">
        <v>0</v>
      </c>
      <c r="N1409">
        <v>2022</v>
      </c>
      <c r="O1409" t="s">
        <v>226</v>
      </c>
      <c r="P1409">
        <v>1</v>
      </c>
      <c r="Q1409" t="b">
        <v>1</v>
      </c>
      <c r="R1409">
        <v>0</v>
      </c>
      <c r="S1409">
        <v>40291</v>
      </c>
      <c r="T1409">
        <v>78</v>
      </c>
      <c r="U1409">
        <v>0</v>
      </c>
      <c r="V1409">
        <v>23</v>
      </c>
      <c r="W1409">
        <v>18</v>
      </c>
      <c r="X1409">
        <v>0</v>
      </c>
      <c r="Y1409">
        <v>0</v>
      </c>
      <c r="Z1409">
        <f>IF(OR(P1409=1,NOT(ISNA((MATCH(S1409,Sheet4!H$2:H$57,0))))),1,0)</f>
        <v>1</v>
      </c>
    </row>
    <row r="1410" spans="1:26" x14ac:dyDescent="0.3">
      <c r="A1410">
        <v>2022</v>
      </c>
      <c r="B1410" t="str">
        <v>August</v>
      </c>
      <c r="C1410">
        <v>1</v>
      </c>
      <c r="D1410" t="b">
        <v>1</v>
      </c>
      <c r="E1410">
        <v>0</v>
      </c>
      <c r="F1410">
        <v>40299</v>
      </c>
      <c r="G1410">
        <v>52</v>
      </c>
      <c r="H1410">
        <v>0</v>
      </c>
      <c r="I1410">
        <v>6</v>
      </c>
      <c r="J1410">
        <v>0</v>
      </c>
      <c r="K1410">
        <v>0</v>
      </c>
      <c r="L1410">
        <v>0</v>
      </c>
      <c r="N1410">
        <v>2022</v>
      </c>
      <c r="O1410" t="s">
        <v>226</v>
      </c>
      <c r="P1410">
        <v>1</v>
      </c>
      <c r="Q1410" t="b">
        <v>1</v>
      </c>
      <c r="R1410">
        <v>0</v>
      </c>
      <c r="S1410">
        <v>40299</v>
      </c>
      <c r="T1410">
        <v>52</v>
      </c>
      <c r="U1410">
        <v>0</v>
      </c>
      <c r="V1410">
        <v>6</v>
      </c>
      <c r="W1410">
        <v>0</v>
      </c>
      <c r="X1410">
        <v>0</v>
      </c>
      <c r="Y1410">
        <v>0</v>
      </c>
      <c r="Z1410">
        <f>IF(OR(P1410=1,NOT(ISNA((MATCH(S1410,Sheet4!H$2:H$57,0))))),1,0)</f>
        <v>1</v>
      </c>
    </row>
    <row r="1411" spans="1:26" x14ac:dyDescent="0.3">
      <c r="A1411">
        <v>2022</v>
      </c>
      <c r="B1411" t="str">
        <v>August</v>
      </c>
      <c r="C1411">
        <v>0</v>
      </c>
      <c r="D1411" t="b">
        <v>1</v>
      </c>
      <c r="E1411">
        <v>0</v>
      </c>
      <c r="F1411">
        <v>40117</v>
      </c>
      <c r="G1411">
        <v>1</v>
      </c>
      <c r="H1411">
        <v>0</v>
      </c>
      <c r="I1411">
        <v>1</v>
      </c>
      <c r="J1411">
        <v>1</v>
      </c>
      <c r="K1411">
        <v>0</v>
      </c>
      <c r="L1411">
        <v>0</v>
      </c>
      <c r="N1411">
        <v>2022</v>
      </c>
      <c r="O1411" t="s">
        <v>226</v>
      </c>
      <c r="P1411">
        <v>0</v>
      </c>
      <c r="Q1411" t="b">
        <v>1</v>
      </c>
      <c r="R1411">
        <v>0</v>
      </c>
      <c r="S1411">
        <v>40117</v>
      </c>
      <c r="T1411">
        <v>1</v>
      </c>
      <c r="U1411">
        <v>0</v>
      </c>
      <c r="V1411">
        <v>1</v>
      </c>
      <c r="W1411">
        <v>1</v>
      </c>
      <c r="X1411">
        <v>0</v>
      </c>
      <c r="Y1411">
        <v>0</v>
      </c>
      <c r="Z1411">
        <f>IF(OR(P1411=1,NOT(ISNA((MATCH(S1411,Sheet4!H$2:H$57,0))))),1,0)</f>
        <v>0</v>
      </c>
    </row>
    <row r="1412" spans="1:26" x14ac:dyDescent="0.3">
      <c r="A1412">
        <v>2022</v>
      </c>
      <c r="B1412" t="str">
        <v>August</v>
      </c>
      <c r="C1412">
        <v>0</v>
      </c>
      <c r="D1412" t="b">
        <v>1</v>
      </c>
      <c r="E1412">
        <v>0</v>
      </c>
      <c r="F1412">
        <v>40118</v>
      </c>
      <c r="G1412">
        <v>21</v>
      </c>
      <c r="H1412">
        <v>0</v>
      </c>
      <c r="I1412">
        <v>5</v>
      </c>
      <c r="J1412">
        <v>3</v>
      </c>
      <c r="K1412">
        <v>0</v>
      </c>
      <c r="L1412">
        <v>0</v>
      </c>
      <c r="N1412">
        <v>2022</v>
      </c>
      <c r="O1412" t="s">
        <v>226</v>
      </c>
      <c r="P1412">
        <v>0</v>
      </c>
      <c r="Q1412" t="b">
        <v>1</v>
      </c>
      <c r="R1412">
        <v>0</v>
      </c>
      <c r="S1412">
        <v>40118</v>
      </c>
      <c r="T1412">
        <v>21</v>
      </c>
      <c r="U1412">
        <v>0</v>
      </c>
      <c r="V1412">
        <v>5</v>
      </c>
      <c r="W1412">
        <v>3</v>
      </c>
      <c r="X1412">
        <v>0</v>
      </c>
      <c r="Y1412">
        <v>0</v>
      </c>
      <c r="Z1412">
        <f>IF(OR(P1412=1,NOT(ISNA((MATCH(S1412,Sheet4!H$2:H$57,0))))),1,0)</f>
        <v>1</v>
      </c>
    </row>
    <row r="1413" spans="1:26" x14ac:dyDescent="0.3">
      <c r="A1413">
        <v>2022</v>
      </c>
      <c r="B1413" t="str">
        <v>August</v>
      </c>
      <c r="C1413">
        <v>0</v>
      </c>
      <c r="D1413" t="b">
        <v>1</v>
      </c>
      <c r="E1413">
        <v>0</v>
      </c>
      <c r="F1413">
        <v>40059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0</v>
      </c>
      <c r="N1413">
        <v>2022</v>
      </c>
      <c r="O1413" t="s">
        <v>226</v>
      </c>
      <c r="P1413">
        <v>0</v>
      </c>
      <c r="Q1413" t="b">
        <v>1</v>
      </c>
      <c r="R1413">
        <v>0</v>
      </c>
      <c r="S1413">
        <v>40059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f>IF(OR(P1413=1,NOT(ISNA((MATCH(S1413,Sheet4!H$2:H$57,0))))),1,0)</f>
        <v>1</v>
      </c>
    </row>
    <row r="1414" spans="1:26" x14ac:dyDescent="0.3">
      <c r="A1414">
        <v>2022</v>
      </c>
      <c r="B1414" t="str">
        <v>September</v>
      </c>
      <c r="C1414">
        <v>1</v>
      </c>
      <c r="D1414" t="b">
        <v>1</v>
      </c>
      <c r="E1414">
        <v>0</v>
      </c>
      <c r="F1414">
        <v>40202</v>
      </c>
      <c r="G1414">
        <v>23</v>
      </c>
      <c r="H1414">
        <v>0</v>
      </c>
      <c r="I1414">
        <v>5</v>
      </c>
      <c r="J1414">
        <v>4</v>
      </c>
      <c r="K1414">
        <v>0</v>
      </c>
      <c r="L1414">
        <v>0</v>
      </c>
      <c r="N1414">
        <v>2022</v>
      </c>
      <c r="O1414" t="s">
        <v>572</v>
      </c>
      <c r="P1414">
        <v>1</v>
      </c>
      <c r="Q1414" t="b">
        <v>1</v>
      </c>
      <c r="R1414">
        <v>0</v>
      </c>
      <c r="S1414">
        <v>40202</v>
      </c>
      <c r="T1414">
        <v>23</v>
      </c>
      <c r="U1414">
        <v>0</v>
      </c>
      <c r="V1414">
        <v>5</v>
      </c>
      <c r="W1414">
        <v>4</v>
      </c>
      <c r="X1414">
        <v>0</v>
      </c>
      <c r="Y1414">
        <v>0</v>
      </c>
      <c r="Z1414">
        <f>IF(OR(P1414=1,NOT(ISNA((MATCH(S1414,Sheet4!H$2:H$57,0))))),1,0)</f>
        <v>1</v>
      </c>
    </row>
    <row r="1415" spans="1:26" x14ac:dyDescent="0.3">
      <c r="A1415">
        <v>2022</v>
      </c>
      <c r="B1415" t="str">
        <v>September</v>
      </c>
      <c r="C1415">
        <v>1</v>
      </c>
      <c r="D1415" t="b">
        <v>1</v>
      </c>
      <c r="E1415">
        <v>0</v>
      </c>
      <c r="F1415">
        <v>40203</v>
      </c>
      <c r="G1415">
        <v>57</v>
      </c>
      <c r="H1415">
        <v>0</v>
      </c>
      <c r="I1415">
        <v>16</v>
      </c>
      <c r="J1415">
        <v>14</v>
      </c>
      <c r="K1415">
        <v>0</v>
      </c>
      <c r="L1415">
        <v>0</v>
      </c>
      <c r="N1415">
        <v>2022</v>
      </c>
      <c r="O1415" t="s">
        <v>572</v>
      </c>
      <c r="P1415">
        <v>1</v>
      </c>
      <c r="Q1415" t="b">
        <v>1</v>
      </c>
      <c r="R1415">
        <v>0</v>
      </c>
      <c r="S1415">
        <v>40203</v>
      </c>
      <c r="T1415">
        <v>57</v>
      </c>
      <c r="U1415">
        <v>0</v>
      </c>
      <c r="V1415">
        <v>16</v>
      </c>
      <c r="W1415">
        <v>14</v>
      </c>
      <c r="X1415">
        <v>0</v>
      </c>
      <c r="Y1415">
        <v>0</v>
      </c>
      <c r="Z1415">
        <f>IF(OR(P1415=1,NOT(ISNA((MATCH(S1415,Sheet4!H$2:H$57,0))))),1,0)</f>
        <v>1</v>
      </c>
    </row>
    <row r="1416" spans="1:26" x14ac:dyDescent="0.3">
      <c r="A1416">
        <v>2022</v>
      </c>
      <c r="B1416" t="str">
        <v>September</v>
      </c>
      <c r="C1416">
        <v>1</v>
      </c>
      <c r="D1416" t="b">
        <v>1</v>
      </c>
      <c r="E1416">
        <v>0</v>
      </c>
      <c r="F1416">
        <v>40204</v>
      </c>
      <c r="G1416">
        <v>18</v>
      </c>
      <c r="H1416">
        <v>0</v>
      </c>
      <c r="I1416">
        <v>6</v>
      </c>
      <c r="J1416">
        <v>4</v>
      </c>
      <c r="K1416">
        <v>0</v>
      </c>
      <c r="L1416">
        <v>0</v>
      </c>
      <c r="N1416">
        <v>2022</v>
      </c>
      <c r="O1416" t="s">
        <v>572</v>
      </c>
      <c r="P1416">
        <v>1</v>
      </c>
      <c r="Q1416" t="b">
        <v>1</v>
      </c>
      <c r="R1416">
        <v>0</v>
      </c>
      <c r="S1416">
        <v>40204</v>
      </c>
      <c r="T1416">
        <v>18</v>
      </c>
      <c r="U1416">
        <v>0</v>
      </c>
      <c r="V1416">
        <v>6</v>
      </c>
      <c r="W1416">
        <v>4</v>
      </c>
      <c r="X1416">
        <v>0</v>
      </c>
      <c r="Y1416">
        <v>0</v>
      </c>
      <c r="Z1416">
        <f>IF(OR(P1416=1,NOT(ISNA((MATCH(S1416,Sheet4!H$2:H$57,0))))),1,0)</f>
        <v>1</v>
      </c>
    </row>
    <row r="1417" spans="1:26" x14ac:dyDescent="0.3">
      <c r="A1417">
        <v>2022</v>
      </c>
      <c r="B1417" t="str">
        <v>September</v>
      </c>
      <c r="C1417">
        <v>1</v>
      </c>
      <c r="D1417" t="b">
        <v>1</v>
      </c>
      <c r="E1417">
        <v>0</v>
      </c>
      <c r="F1417">
        <v>40205</v>
      </c>
      <c r="G1417">
        <v>10</v>
      </c>
      <c r="H1417">
        <v>0</v>
      </c>
      <c r="I1417">
        <v>4</v>
      </c>
      <c r="J1417">
        <v>3</v>
      </c>
      <c r="K1417">
        <v>0</v>
      </c>
      <c r="L1417">
        <v>0</v>
      </c>
      <c r="N1417">
        <v>2022</v>
      </c>
      <c r="O1417" t="s">
        <v>572</v>
      </c>
      <c r="P1417">
        <v>1</v>
      </c>
      <c r="Q1417" t="b">
        <v>1</v>
      </c>
      <c r="R1417">
        <v>0</v>
      </c>
      <c r="S1417">
        <v>40205</v>
      </c>
      <c r="T1417">
        <v>10</v>
      </c>
      <c r="U1417">
        <v>0</v>
      </c>
      <c r="V1417">
        <v>4</v>
      </c>
      <c r="W1417">
        <v>3</v>
      </c>
      <c r="X1417">
        <v>0</v>
      </c>
      <c r="Y1417">
        <v>0</v>
      </c>
      <c r="Z1417">
        <f>IF(OR(P1417=1,NOT(ISNA((MATCH(S1417,Sheet4!H$2:H$57,0))))),1,0)</f>
        <v>1</v>
      </c>
    </row>
    <row r="1418" spans="1:26" x14ac:dyDescent="0.3">
      <c r="A1418">
        <v>2022</v>
      </c>
      <c r="B1418" t="str">
        <v>September</v>
      </c>
      <c r="C1418">
        <v>1</v>
      </c>
      <c r="D1418" t="b">
        <v>1</v>
      </c>
      <c r="E1418">
        <v>0</v>
      </c>
      <c r="F1418">
        <v>40206</v>
      </c>
      <c r="G1418">
        <v>40</v>
      </c>
      <c r="H1418">
        <v>0</v>
      </c>
      <c r="I1418">
        <v>10</v>
      </c>
      <c r="J1418">
        <v>4</v>
      </c>
      <c r="K1418">
        <v>0</v>
      </c>
      <c r="L1418">
        <v>0</v>
      </c>
      <c r="N1418">
        <v>2022</v>
      </c>
      <c r="O1418" t="s">
        <v>572</v>
      </c>
      <c r="P1418">
        <v>1</v>
      </c>
      <c r="Q1418" t="b">
        <v>1</v>
      </c>
      <c r="R1418">
        <v>0</v>
      </c>
      <c r="S1418">
        <v>40206</v>
      </c>
      <c r="T1418">
        <v>40</v>
      </c>
      <c r="U1418">
        <v>0</v>
      </c>
      <c r="V1418">
        <v>10</v>
      </c>
      <c r="W1418">
        <v>4</v>
      </c>
      <c r="X1418">
        <v>0</v>
      </c>
      <c r="Y1418">
        <v>0</v>
      </c>
      <c r="Z1418">
        <f>IF(OR(P1418=1,NOT(ISNA((MATCH(S1418,Sheet4!H$2:H$57,0))))),1,0)</f>
        <v>1</v>
      </c>
    </row>
    <row r="1419" spans="1:26" x14ac:dyDescent="0.3">
      <c r="A1419">
        <v>2022</v>
      </c>
      <c r="B1419" t="str">
        <v>September</v>
      </c>
      <c r="C1419">
        <v>1</v>
      </c>
      <c r="D1419" t="b">
        <v>1</v>
      </c>
      <c r="E1419">
        <v>0</v>
      </c>
      <c r="F1419">
        <v>40207</v>
      </c>
      <c r="G1419">
        <v>56</v>
      </c>
      <c r="H1419">
        <v>0</v>
      </c>
      <c r="I1419">
        <v>7</v>
      </c>
      <c r="J1419">
        <v>3</v>
      </c>
      <c r="K1419">
        <v>0</v>
      </c>
      <c r="L1419">
        <v>0</v>
      </c>
      <c r="N1419">
        <v>2022</v>
      </c>
      <c r="O1419" t="s">
        <v>572</v>
      </c>
      <c r="P1419">
        <v>1</v>
      </c>
      <c r="Q1419" t="b">
        <v>1</v>
      </c>
      <c r="R1419">
        <v>0</v>
      </c>
      <c r="S1419">
        <v>40207</v>
      </c>
      <c r="T1419">
        <v>56</v>
      </c>
      <c r="U1419">
        <v>0</v>
      </c>
      <c r="V1419">
        <v>7</v>
      </c>
      <c r="W1419">
        <v>3</v>
      </c>
      <c r="X1419">
        <v>0</v>
      </c>
      <c r="Y1419">
        <v>0</v>
      </c>
      <c r="Z1419">
        <f>IF(OR(P1419=1,NOT(ISNA((MATCH(S1419,Sheet4!H$2:H$57,0))))),1,0)</f>
        <v>1</v>
      </c>
    </row>
    <row r="1420" spans="1:26" x14ac:dyDescent="0.3">
      <c r="A1420">
        <v>2022</v>
      </c>
      <c r="B1420" t="str">
        <v>September</v>
      </c>
      <c r="C1420">
        <v>1</v>
      </c>
      <c r="D1420" t="b">
        <v>1</v>
      </c>
      <c r="E1420">
        <v>0</v>
      </c>
      <c r="F1420">
        <v>40208</v>
      </c>
      <c r="G1420">
        <v>77</v>
      </c>
      <c r="H1420">
        <v>0</v>
      </c>
      <c r="I1420">
        <v>23</v>
      </c>
      <c r="J1420">
        <v>13</v>
      </c>
      <c r="K1420">
        <v>0</v>
      </c>
      <c r="L1420">
        <v>0</v>
      </c>
      <c r="N1420">
        <v>2022</v>
      </c>
      <c r="O1420" t="s">
        <v>572</v>
      </c>
      <c r="P1420">
        <v>1</v>
      </c>
      <c r="Q1420" t="b">
        <v>1</v>
      </c>
      <c r="R1420">
        <v>0</v>
      </c>
      <c r="S1420">
        <v>40208</v>
      </c>
      <c r="T1420">
        <v>77</v>
      </c>
      <c r="U1420">
        <v>0</v>
      </c>
      <c r="V1420">
        <v>23</v>
      </c>
      <c r="W1420">
        <v>13</v>
      </c>
      <c r="X1420">
        <v>0</v>
      </c>
      <c r="Y1420">
        <v>0</v>
      </c>
      <c r="Z1420">
        <f>IF(OR(P1420=1,NOT(ISNA((MATCH(S1420,Sheet4!H$2:H$57,0))))),1,0)</f>
        <v>1</v>
      </c>
    </row>
    <row r="1421" spans="1:26" x14ac:dyDescent="0.3">
      <c r="A1421">
        <v>2022</v>
      </c>
      <c r="B1421" t="str">
        <v>September</v>
      </c>
      <c r="C1421">
        <v>1</v>
      </c>
      <c r="D1421" t="b">
        <v>1</v>
      </c>
      <c r="E1421">
        <v>0</v>
      </c>
      <c r="F1421">
        <v>40210</v>
      </c>
      <c r="G1421">
        <v>29</v>
      </c>
      <c r="H1421">
        <v>0</v>
      </c>
      <c r="I1421">
        <v>12</v>
      </c>
      <c r="J1421">
        <v>8</v>
      </c>
      <c r="K1421">
        <v>0</v>
      </c>
      <c r="L1421">
        <v>0</v>
      </c>
      <c r="N1421">
        <v>2022</v>
      </c>
      <c r="O1421" t="s">
        <v>572</v>
      </c>
      <c r="P1421">
        <v>1</v>
      </c>
      <c r="Q1421" t="b">
        <v>1</v>
      </c>
      <c r="R1421">
        <v>0</v>
      </c>
      <c r="S1421">
        <v>40210</v>
      </c>
      <c r="T1421">
        <v>29</v>
      </c>
      <c r="U1421">
        <v>0</v>
      </c>
      <c r="V1421">
        <v>12</v>
      </c>
      <c r="W1421">
        <v>8</v>
      </c>
      <c r="X1421">
        <v>0</v>
      </c>
      <c r="Y1421">
        <v>0</v>
      </c>
      <c r="Z1421">
        <f>IF(OR(P1421=1,NOT(ISNA((MATCH(S1421,Sheet4!H$2:H$57,0))))),1,0)</f>
        <v>1</v>
      </c>
    </row>
    <row r="1422" spans="1:26" x14ac:dyDescent="0.3">
      <c r="A1422">
        <v>2022</v>
      </c>
      <c r="B1422" t="str">
        <v>September</v>
      </c>
      <c r="C1422">
        <v>1</v>
      </c>
      <c r="D1422" t="b">
        <v>1</v>
      </c>
      <c r="E1422">
        <v>0</v>
      </c>
      <c r="F1422">
        <v>40211</v>
      </c>
      <c r="G1422">
        <v>82</v>
      </c>
      <c r="H1422">
        <v>0</v>
      </c>
      <c r="I1422">
        <v>29</v>
      </c>
      <c r="J1422">
        <v>14</v>
      </c>
      <c r="K1422">
        <v>0</v>
      </c>
      <c r="L1422">
        <v>0</v>
      </c>
      <c r="N1422">
        <v>2022</v>
      </c>
      <c r="O1422" t="s">
        <v>572</v>
      </c>
      <c r="P1422">
        <v>1</v>
      </c>
      <c r="Q1422" t="b">
        <v>1</v>
      </c>
      <c r="R1422">
        <v>0</v>
      </c>
      <c r="S1422">
        <v>40211</v>
      </c>
      <c r="T1422">
        <v>82</v>
      </c>
      <c r="U1422">
        <v>0</v>
      </c>
      <c r="V1422">
        <v>29</v>
      </c>
      <c r="W1422">
        <v>14</v>
      </c>
      <c r="X1422">
        <v>0</v>
      </c>
      <c r="Y1422">
        <v>0</v>
      </c>
      <c r="Z1422">
        <f>IF(OR(P1422=1,NOT(ISNA((MATCH(S1422,Sheet4!H$2:H$57,0))))),1,0)</f>
        <v>1</v>
      </c>
    </row>
    <row r="1423" spans="1:26" x14ac:dyDescent="0.3">
      <c r="A1423">
        <v>2022</v>
      </c>
      <c r="B1423" t="str">
        <v>September</v>
      </c>
      <c r="C1423">
        <v>1</v>
      </c>
      <c r="D1423" t="b">
        <v>1</v>
      </c>
      <c r="E1423">
        <v>0</v>
      </c>
      <c r="F1423">
        <v>40212</v>
      </c>
      <c r="G1423">
        <v>38</v>
      </c>
      <c r="H1423">
        <v>0</v>
      </c>
      <c r="I1423">
        <v>10</v>
      </c>
      <c r="J1423">
        <v>7</v>
      </c>
      <c r="K1423">
        <v>0</v>
      </c>
      <c r="L1423">
        <v>0</v>
      </c>
      <c r="N1423">
        <v>2022</v>
      </c>
      <c r="O1423" t="s">
        <v>572</v>
      </c>
      <c r="P1423">
        <v>1</v>
      </c>
      <c r="Q1423" t="b">
        <v>1</v>
      </c>
      <c r="R1423">
        <v>0</v>
      </c>
      <c r="S1423">
        <v>40212</v>
      </c>
      <c r="T1423">
        <v>38</v>
      </c>
      <c r="U1423">
        <v>0</v>
      </c>
      <c r="V1423">
        <v>10</v>
      </c>
      <c r="W1423">
        <v>7</v>
      </c>
      <c r="X1423">
        <v>0</v>
      </c>
      <c r="Y1423">
        <v>0</v>
      </c>
      <c r="Z1423">
        <f>IF(OR(P1423=1,NOT(ISNA((MATCH(S1423,Sheet4!H$2:H$57,0))))),1,0)</f>
        <v>1</v>
      </c>
    </row>
    <row r="1424" spans="1:26" x14ac:dyDescent="0.3">
      <c r="A1424">
        <v>2022</v>
      </c>
      <c r="B1424" t="str">
        <v>September</v>
      </c>
      <c r="C1424">
        <v>1</v>
      </c>
      <c r="D1424" t="b">
        <v>1</v>
      </c>
      <c r="E1424">
        <v>0</v>
      </c>
      <c r="F1424">
        <v>40213</v>
      </c>
      <c r="G1424">
        <v>33</v>
      </c>
      <c r="H1424">
        <v>0</v>
      </c>
      <c r="I1424">
        <v>7</v>
      </c>
      <c r="J1424">
        <v>4</v>
      </c>
      <c r="K1424">
        <v>0</v>
      </c>
      <c r="L1424">
        <v>0</v>
      </c>
      <c r="N1424">
        <v>2022</v>
      </c>
      <c r="O1424" t="s">
        <v>572</v>
      </c>
      <c r="P1424">
        <v>1</v>
      </c>
      <c r="Q1424" t="b">
        <v>1</v>
      </c>
      <c r="R1424">
        <v>0</v>
      </c>
      <c r="S1424">
        <v>40213</v>
      </c>
      <c r="T1424">
        <v>33</v>
      </c>
      <c r="U1424">
        <v>0</v>
      </c>
      <c r="V1424">
        <v>7</v>
      </c>
      <c r="W1424">
        <v>4</v>
      </c>
      <c r="X1424">
        <v>0</v>
      </c>
      <c r="Y1424">
        <v>0</v>
      </c>
      <c r="Z1424">
        <f>IF(OR(P1424=1,NOT(ISNA((MATCH(S1424,Sheet4!H$2:H$57,0))))),1,0)</f>
        <v>1</v>
      </c>
    </row>
    <row r="1425" spans="1:26" x14ac:dyDescent="0.3">
      <c r="A1425">
        <v>2022</v>
      </c>
      <c r="B1425" t="str">
        <v>September</v>
      </c>
      <c r="C1425">
        <v>1</v>
      </c>
      <c r="D1425" t="b">
        <v>1</v>
      </c>
      <c r="E1425">
        <v>0</v>
      </c>
      <c r="F1425">
        <v>40214</v>
      </c>
      <c r="G1425">
        <v>124</v>
      </c>
      <c r="H1425">
        <v>0</v>
      </c>
      <c r="I1425">
        <v>36</v>
      </c>
      <c r="J1425">
        <v>23</v>
      </c>
      <c r="K1425">
        <v>0</v>
      </c>
      <c r="L1425">
        <v>0</v>
      </c>
      <c r="N1425">
        <v>2022</v>
      </c>
      <c r="O1425" t="s">
        <v>572</v>
      </c>
      <c r="P1425">
        <v>1</v>
      </c>
      <c r="Q1425" t="b">
        <v>1</v>
      </c>
      <c r="R1425">
        <v>0</v>
      </c>
      <c r="S1425">
        <v>40214</v>
      </c>
      <c r="T1425">
        <v>124</v>
      </c>
      <c r="U1425">
        <v>0</v>
      </c>
      <c r="V1425">
        <v>36</v>
      </c>
      <c r="W1425">
        <v>23</v>
      </c>
      <c r="X1425">
        <v>0</v>
      </c>
      <c r="Y1425">
        <v>0</v>
      </c>
      <c r="Z1425">
        <f>IF(OR(P1425=1,NOT(ISNA((MATCH(S1425,Sheet4!H$2:H$57,0))))),1,0)</f>
        <v>1</v>
      </c>
    </row>
    <row r="1426" spans="1:26" x14ac:dyDescent="0.3">
      <c r="A1426">
        <v>2022</v>
      </c>
      <c r="B1426" t="str">
        <v>September</v>
      </c>
      <c r="C1426">
        <v>1</v>
      </c>
      <c r="D1426" t="b">
        <v>1</v>
      </c>
      <c r="E1426">
        <v>0</v>
      </c>
      <c r="F1426">
        <v>40215</v>
      </c>
      <c r="G1426">
        <v>81</v>
      </c>
      <c r="H1426">
        <v>0</v>
      </c>
      <c r="I1426">
        <v>34</v>
      </c>
      <c r="J1426">
        <v>26</v>
      </c>
      <c r="K1426">
        <v>0</v>
      </c>
      <c r="L1426">
        <v>0</v>
      </c>
      <c r="N1426">
        <v>2022</v>
      </c>
      <c r="O1426" t="s">
        <v>572</v>
      </c>
      <c r="P1426">
        <v>1</v>
      </c>
      <c r="Q1426" t="b">
        <v>1</v>
      </c>
      <c r="R1426">
        <v>0</v>
      </c>
      <c r="S1426">
        <v>40215</v>
      </c>
      <c r="T1426">
        <v>81</v>
      </c>
      <c r="U1426">
        <v>0</v>
      </c>
      <c r="V1426">
        <v>34</v>
      </c>
      <c r="W1426">
        <v>26</v>
      </c>
      <c r="X1426">
        <v>0</v>
      </c>
      <c r="Y1426">
        <v>0</v>
      </c>
      <c r="Z1426">
        <f>IF(OR(P1426=1,NOT(ISNA((MATCH(S1426,Sheet4!H$2:H$57,0))))),1,0)</f>
        <v>1</v>
      </c>
    </row>
    <row r="1427" spans="1:26" x14ac:dyDescent="0.3">
      <c r="A1427">
        <v>2022</v>
      </c>
      <c r="B1427" t="str">
        <v>September</v>
      </c>
      <c r="C1427">
        <v>1</v>
      </c>
      <c r="D1427" t="b">
        <v>1</v>
      </c>
      <c r="E1427">
        <v>0</v>
      </c>
      <c r="F1427">
        <v>40216</v>
      </c>
      <c r="G1427">
        <v>99</v>
      </c>
      <c r="H1427">
        <v>0</v>
      </c>
      <c r="I1427">
        <v>23</v>
      </c>
      <c r="J1427">
        <v>18</v>
      </c>
      <c r="K1427">
        <v>0</v>
      </c>
      <c r="L1427">
        <v>0</v>
      </c>
      <c r="N1427">
        <v>2022</v>
      </c>
      <c r="O1427" t="s">
        <v>572</v>
      </c>
      <c r="P1427">
        <v>1</v>
      </c>
      <c r="Q1427" t="b">
        <v>1</v>
      </c>
      <c r="R1427">
        <v>0</v>
      </c>
      <c r="S1427">
        <v>40216</v>
      </c>
      <c r="T1427">
        <v>99</v>
      </c>
      <c r="U1427">
        <v>0</v>
      </c>
      <c r="V1427">
        <v>23</v>
      </c>
      <c r="W1427">
        <v>18</v>
      </c>
      <c r="X1427">
        <v>0</v>
      </c>
      <c r="Y1427">
        <v>0</v>
      </c>
      <c r="Z1427">
        <f>IF(OR(P1427=1,NOT(ISNA((MATCH(S1427,Sheet4!H$2:H$57,0))))),1,0)</f>
        <v>1</v>
      </c>
    </row>
    <row r="1428" spans="1:26" x14ac:dyDescent="0.3">
      <c r="A1428">
        <v>2022</v>
      </c>
      <c r="B1428" t="str">
        <v>September</v>
      </c>
      <c r="C1428">
        <v>1</v>
      </c>
      <c r="D1428" t="b">
        <v>1</v>
      </c>
      <c r="E1428">
        <v>0</v>
      </c>
      <c r="F1428">
        <v>40217</v>
      </c>
      <c r="G1428">
        <v>8</v>
      </c>
      <c r="H1428">
        <v>0</v>
      </c>
      <c r="I1428">
        <v>1</v>
      </c>
      <c r="J1428">
        <v>0</v>
      </c>
      <c r="K1428">
        <v>0</v>
      </c>
      <c r="L1428">
        <v>0</v>
      </c>
      <c r="N1428">
        <v>2022</v>
      </c>
      <c r="O1428" t="s">
        <v>572</v>
      </c>
      <c r="P1428">
        <v>1</v>
      </c>
      <c r="Q1428" t="b">
        <v>1</v>
      </c>
      <c r="R1428">
        <v>0</v>
      </c>
      <c r="S1428">
        <v>40217</v>
      </c>
      <c r="T1428">
        <v>8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f>IF(OR(P1428=1,NOT(ISNA((MATCH(S1428,Sheet4!H$2:H$57,0))))),1,0)</f>
        <v>1</v>
      </c>
    </row>
    <row r="1429" spans="1:26" x14ac:dyDescent="0.3">
      <c r="A1429">
        <v>2022</v>
      </c>
      <c r="B1429" t="str">
        <v>September</v>
      </c>
      <c r="C1429">
        <v>1</v>
      </c>
      <c r="D1429" t="b">
        <v>1</v>
      </c>
      <c r="E1429">
        <v>0</v>
      </c>
      <c r="F1429">
        <v>40218</v>
      </c>
      <c r="G1429">
        <v>99</v>
      </c>
      <c r="H1429">
        <v>0</v>
      </c>
      <c r="I1429">
        <v>31</v>
      </c>
      <c r="J1429">
        <v>15</v>
      </c>
      <c r="K1429">
        <v>0</v>
      </c>
      <c r="L1429">
        <v>0</v>
      </c>
      <c r="N1429">
        <v>2022</v>
      </c>
      <c r="O1429" t="s">
        <v>572</v>
      </c>
      <c r="P1429">
        <v>1</v>
      </c>
      <c r="Q1429" t="b">
        <v>1</v>
      </c>
      <c r="R1429">
        <v>0</v>
      </c>
      <c r="S1429">
        <v>40218</v>
      </c>
      <c r="T1429">
        <v>99</v>
      </c>
      <c r="U1429">
        <v>0</v>
      </c>
      <c r="V1429">
        <v>31</v>
      </c>
      <c r="W1429">
        <v>15</v>
      </c>
      <c r="X1429">
        <v>0</v>
      </c>
      <c r="Y1429">
        <v>0</v>
      </c>
      <c r="Z1429">
        <f>IF(OR(P1429=1,NOT(ISNA((MATCH(S1429,Sheet4!H$2:H$57,0))))),1,0)</f>
        <v>1</v>
      </c>
    </row>
    <row r="1430" spans="1:26" x14ac:dyDescent="0.3">
      <c r="A1430">
        <v>2022</v>
      </c>
      <c r="B1430" t="str">
        <v>September</v>
      </c>
      <c r="C1430">
        <v>1</v>
      </c>
      <c r="D1430" t="b">
        <v>1</v>
      </c>
      <c r="E1430">
        <v>0</v>
      </c>
      <c r="F1430">
        <v>40219</v>
      </c>
      <c r="G1430">
        <v>118</v>
      </c>
      <c r="H1430">
        <v>0</v>
      </c>
      <c r="I1430">
        <v>33</v>
      </c>
      <c r="J1430">
        <v>18</v>
      </c>
      <c r="K1430">
        <v>0</v>
      </c>
      <c r="L1430">
        <v>0</v>
      </c>
      <c r="N1430">
        <v>2022</v>
      </c>
      <c r="O1430" t="s">
        <v>572</v>
      </c>
      <c r="P1430">
        <v>1</v>
      </c>
      <c r="Q1430" t="b">
        <v>1</v>
      </c>
      <c r="R1430">
        <v>0</v>
      </c>
      <c r="S1430">
        <v>40219</v>
      </c>
      <c r="T1430">
        <v>118</v>
      </c>
      <c r="U1430">
        <v>0</v>
      </c>
      <c r="V1430">
        <v>33</v>
      </c>
      <c r="W1430">
        <v>18</v>
      </c>
      <c r="X1430">
        <v>0</v>
      </c>
      <c r="Y1430">
        <v>0</v>
      </c>
      <c r="Z1430">
        <f>IF(OR(P1430=1,NOT(ISNA((MATCH(S1430,Sheet4!H$2:H$57,0))))),1,0)</f>
        <v>1</v>
      </c>
    </row>
    <row r="1431" spans="1:26" x14ac:dyDescent="0.3">
      <c r="A1431">
        <v>2022</v>
      </c>
      <c r="B1431" t="str">
        <v>September</v>
      </c>
      <c r="C1431">
        <v>1</v>
      </c>
      <c r="D1431" t="b">
        <v>1</v>
      </c>
      <c r="E1431">
        <v>0</v>
      </c>
      <c r="F1431">
        <v>40220</v>
      </c>
      <c r="G1431">
        <v>50</v>
      </c>
      <c r="H1431">
        <v>0</v>
      </c>
      <c r="I1431">
        <v>10</v>
      </c>
      <c r="J1431">
        <v>8</v>
      </c>
      <c r="K1431">
        <v>0</v>
      </c>
      <c r="L1431">
        <v>0</v>
      </c>
      <c r="N1431">
        <v>2022</v>
      </c>
      <c r="O1431" t="s">
        <v>572</v>
      </c>
      <c r="P1431">
        <v>1</v>
      </c>
      <c r="Q1431" t="b">
        <v>1</v>
      </c>
      <c r="R1431">
        <v>0</v>
      </c>
      <c r="S1431">
        <v>40220</v>
      </c>
      <c r="T1431">
        <v>50</v>
      </c>
      <c r="U1431">
        <v>0</v>
      </c>
      <c r="V1431">
        <v>10</v>
      </c>
      <c r="W1431">
        <v>8</v>
      </c>
      <c r="X1431">
        <v>0</v>
      </c>
      <c r="Y1431">
        <v>0</v>
      </c>
      <c r="Z1431">
        <f>IF(OR(P1431=1,NOT(ISNA((MATCH(S1431,Sheet4!H$2:H$57,0))))),1,0)</f>
        <v>1</v>
      </c>
    </row>
    <row r="1432" spans="1:26" x14ac:dyDescent="0.3">
      <c r="A1432">
        <v>2022</v>
      </c>
      <c r="B1432" t="str">
        <v>September</v>
      </c>
      <c r="C1432">
        <v>1</v>
      </c>
      <c r="D1432" t="b">
        <v>1</v>
      </c>
      <c r="E1432">
        <v>0</v>
      </c>
      <c r="F1432">
        <v>40221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N1432">
        <v>2022</v>
      </c>
      <c r="O1432" t="s">
        <v>572</v>
      </c>
      <c r="P1432">
        <v>1</v>
      </c>
      <c r="Q1432" t="b">
        <v>1</v>
      </c>
      <c r="R1432">
        <v>0</v>
      </c>
      <c r="S1432">
        <v>40221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f>IF(OR(P1432=1,NOT(ISNA((MATCH(S1432,Sheet4!H$2:H$57,0))))),1,0)</f>
        <v>1</v>
      </c>
    </row>
    <row r="1433" spans="1:26" x14ac:dyDescent="0.3">
      <c r="A1433">
        <v>2022</v>
      </c>
      <c r="B1433" t="str">
        <v>September</v>
      </c>
      <c r="C1433">
        <v>1</v>
      </c>
      <c r="D1433" t="b">
        <v>1</v>
      </c>
      <c r="E1433">
        <v>0</v>
      </c>
      <c r="F1433">
        <v>40222</v>
      </c>
      <c r="G1433">
        <v>45</v>
      </c>
      <c r="H1433">
        <v>0</v>
      </c>
      <c r="I1433">
        <v>4</v>
      </c>
      <c r="J1433">
        <v>3</v>
      </c>
      <c r="K1433">
        <v>0</v>
      </c>
      <c r="L1433">
        <v>0</v>
      </c>
      <c r="N1433">
        <v>2022</v>
      </c>
      <c r="O1433" t="s">
        <v>572</v>
      </c>
      <c r="P1433">
        <v>1</v>
      </c>
      <c r="Q1433" t="b">
        <v>1</v>
      </c>
      <c r="R1433">
        <v>0</v>
      </c>
      <c r="S1433">
        <v>40222</v>
      </c>
      <c r="T1433">
        <v>45</v>
      </c>
      <c r="U1433">
        <v>0</v>
      </c>
      <c r="V1433">
        <v>4</v>
      </c>
      <c r="W1433">
        <v>3</v>
      </c>
      <c r="X1433">
        <v>0</v>
      </c>
      <c r="Y1433">
        <v>0</v>
      </c>
      <c r="Z1433">
        <f>IF(OR(P1433=1,NOT(ISNA((MATCH(S1433,Sheet4!H$2:H$57,0))))),1,0)</f>
        <v>1</v>
      </c>
    </row>
    <row r="1434" spans="1:26" x14ac:dyDescent="0.3">
      <c r="A1434">
        <v>2022</v>
      </c>
      <c r="B1434" t="str">
        <v>September</v>
      </c>
      <c r="C1434">
        <v>1</v>
      </c>
      <c r="D1434" t="b">
        <v>1</v>
      </c>
      <c r="E1434">
        <v>0</v>
      </c>
      <c r="F1434">
        <v>40223</v>
      </c>
      <c r="G1434">
        <v>48</v>
      </c>
      <c r="H1434">
        <v>0</v>
      </c>
      <c r="I1434">
        <v>12</v>
      </c>
      <c r="J1434">
        <v>7</v>
      </c>
      <c r="K1434">
        <v>0</v>
      </c>
      <c r="L1434">
        <v>0</v>
      </c>
      <c r="N1434">
        <v>2022</v>
      </c>
      <c r="O1434" t="s">
        <v>572</v>
      </c>
      <c r="P1434">
        <v>1</v>
      </c>
      <c r="Q1434" t="b">
        <v>1</v>
      </c>
      <c r="R1434">
        <v>0</v>
      </c>
      <c r="S1434">
        <v>40223</v>
      </c>
      <c r="T1434">
        <v>48</v>
      </c>
      <c r="U1434">
        <v>0</v>
      </c>
      <c r="V1434">
        <v>12</v>
      </c>
      <c r="W1434">
        <v>7</v>
      </c>
      <c r="X1434">
        <v>0</v>
      </c>
      <c r="Y1434">
        <v>0</v>
      </c>
      <c r="Z1434">
        <f>IF(OR(P1434=1,NOT(ISNA((MATCH(S1434,Sheet4!H$2:H$57,0))))),1,0)</f>
        <v>1</v>
      </c>
    </row>
    <row r="1435" spans="1:26" x14ac:dyDescent="0.3">
      <c r="A1435">
        <v>2022</v>
      </c>
      <c r="B1435" t="str">
        <v>September</v>
      </c>
      <c r="C1435">
        <v>1</v>
      </c>
      <c r="D1435" t="b">
        <v>1</v>
      </c>
      <c r="E1435">
        <v>0</v>
      </c>
      <c r="F1435">
        <v>40228</v>
      </c>
      <c r="G1435">
        <v>39</v>
      </c>
      <c r="H1435">
        <v>0</v>
      </c>
      <c r="I1435">
        <v>7</v>
      </c>
      <c r="J1435">
        <v>2</v>
      </c>
      <c r="K1435">
        <v>0</v>
      </c>
      <c r="L1435">
        <v>0</v>
      </c>
      <c r="N1435">
        <v>2022</v>
      </c>
      <c r="O1435" t="s">
        <v>572</v>
      </c>
      <c r="P1435">
        <v>1</v>
      </c>
      <c r="Q1435" t="b">
        <v>1</v>
      </c>
      <c r="R1435">
        <v>0</v>
      </c>
      <c r="S1435">
        <v>40228</v>
      </c>
      <c r="T1435">
        <v>39</v>
      </c>
      <c r="U1435">
        <v>0</v>
      </c>
      <c r="V1435">
        <v>7</v>
      </c>
      <c r="W1435">
        <v>2</v>
      </c>
      <c r="X1435">
        <v>0</v>
      </c>
      <c r="Y1435">
        <v>0</v>
      </c>
      <c r="Z1435">
        <f>IF(OR(P1435=1,NOT(ISNA((MATCH(S1435,Sheet4!H$2:H$57,0))))),1,0)</f>
        <v>1</v>
      </c>
    </row>
    <row r="1436" spans="1:26" x14ac:dyDescent="0.3">
      <c r="A1436">
        <v>2022</v>
      </c>
      <c r="B1436" t="str">
        <v>September</v>
      </c>
      <c r="C1436">
        <v>1</v>
      </c>
      <c r="D1436" t="b">
        <v>1</v>
      </c>
      <c r="E1436">
        <v>0</v>
      </c>
      <c r="F1436">
        <v>40229</v>
      </c>
      <c r="G1436">
        <v>42</v>
      </c>
      <c r="H1436">
        <v>0</v>
      </c>
      <c r="I1436">
        <v>5</v>
      </c>
      <c r="J1436">
        <v>4</v>
      </c>
      <c r="K1436">
        <v>0</v>
      </c>
      <c r="L1436">
        <v>0</v>
      </c>
      <c r="N1436">
        <v>2022</v>
      </c>
      <c r="O1436" t="s">
        <v>572</v>
      </c>
      <c r="P1436">
        <v>1</v>
      </c>
      <c r="Q1436" t="b">
        <v>1</v>
      </c>
      <c r="R1436">
        <v>0</v>
      </c>
      <c r="S1436">
        <v>40229</v>
      </c>
      <c r="T1436">
        <v>42</v>
      </c>
      <c r="U1436">
        <v>0</v>
      </c>
      <c r="V1436">
        <v>5</v>
      </c>
      <c r="W1436">
        <v>4</v>
      </c>
      <c r="X1436">
        <v>0</v>
      </c>
      <c r="Y1436">
        <v>0</v>
      </c>
      <c r="Z1436">
        <f>IF(OR(P1436=1,NOT(ISNA((MATCH(S1436,Sheet4!H$2:H$57,0))))),1,0)</f>
        <v>1</v>
      </c>
    </row>
    <row r="1437" spans="1:26" x14ac:dyDescent="0.3">
      <c r="A1437">
        <v>2022</v>
      </c>
      <c r="B1437" t="str">
        <v>September</v>
      </c>
      <c r="C1437">
        <v>1</v>
      </c>
      <c r="D1437" t="b">
        <v>1</v>
      </c>
      <c r="E1437">
        <v>0</v>
      </c>
      <c r="F1437">
        <v>40241</v>
      </c>
      <c r="G1437">
        <v>29</v>
      </c>
      <c r="H1437">
        <v>0</v>
      </c>
      <c r="I1437">
        <v>6</v>
      </c>
      <c r="J1437">
        <v>3</v>
      </c>
      <c r="K1437">
        <v>0</v>
      </c>
      <c r="L1437">
        <v>0</v>
      </c>
      <c r="N1437">
        <v>2022</v>
      </c>
      <c r="O1437" t="s">
        <v>572</v>
      </c>
      <c r="P1437">
        <v>1</v>
      </c>
      <c r="Q1437" t="b">
        <v>1</v>
      </c>
      <c r="R1437">
        <v>0</v>
      </c>
      <c r="S1437">
        <v>40241</v>
      </c>
      <c r="T1437">
        <v>29</v>
      </c>
      <c r="U1437">
        <v>0</v>
      </c>
      <c r="V1437">
        <v>6</v>
      </c>
      <c r="W1437">
        <v>3</v>
      </c>
      <c r="X1437">
        <v>0</v>
      </c>
      <c r="Y1437">
        <v>0</v>
      </c>
      <c r="Z1437">
        <f>IF(OR(P1437=1,NOT(ISNA((MATCH(S1437,Sheet4!H$2:H$57,0))))),1,0)</f>
        <v>1</v>
      </c>
    </row>
    <row r="1438" spans="1:26" x14ac:dyDescent="0.3">
      <c r="A1438">
        <v>2022</v>
      </c>
      <c r="B1438" t="str">
        <v>September</v>
      </c>
      <c r="C1438">
        <v>1</v>
      </c>
      <c r="D1438" t="b">
        <v>1</v>
      </c>
      <c r="E1438">
        <v>0</v>
      </c>
      <c r="F1438">
        <v>40242</v>
      </c>
      <c r="G1438">
        <v>14</v>
      </c>
      <c r="H1438">
        <v>0</v>
      </c>
      <c r="I1438">
        <v>1</v>
      </c>
      <c r="J1438">
        <v>1</v>
      </c>
      <c r="K1438">
        <v>0</v>
      </c>
      <c r="L1438">
        <v>0</v>
      </c>
      <c r="N1438">
        <v>2022</v>
      </c>
      <c r="O1438" t="s">
        <v>572</v>
      </c>
      <c r="P1438">
        <v>1</v>
      </c>
      <c r="Q1438" t="b">
        <v>1</v>
      </c>
      <c r="R1438">
        <v>0</v>
      </c>
      <c r="S1438">
        <v>40242</v>
      </c>
      <c r="T1438">
        <v>14</v>
      </c>
      <c r="U1438">
        <v>0</v>
      </c>
      <c r="V1438">
        <v>1</v>
      </c>
      <c r="W1438">
        <v>1</v>
      </c>
      <c r="X1438">
        <v>0</v>
      </c>
      <c r="Y1438">
        <v>0</v>
      </c>
      <c r="Z1438">
        <f>IF(OR(P1438=1,NOT(ISNA((MATCH(S1438,Sheet4!H$2:H$57,0))))),1,0)</f>
        <v>1</v>
      </c>
    </row>
    <row r="1439" spans="1:26" x14ac:dyDescent="0.3">
      <c r="A1439">
        <v>2022</v>
      </c>
      <c r="B1439" t="str">
        <v>September</v>
      </c>
      <c r="C1439">
        <v>1</v>
      </c>
      <c r="D1439" t="b">
        <v>1</v>
      </c>
      <c r="E1439">
        <v>0</v>
      </c>
      <c r="F1439">
        <v>40243</v>
      </c>
      <c r="G1439">
        <v>4</v>
      </c>
      <c r="H1439">
        <v>0</v>
      </c>
      <c r="I1439">
        <v>1</v>
      </c>
      <c r="J1439">
        <v>0</v>
      </c>
      <c r="K1439">
        <v>0</v>
      </c>
      <c r="L1439">
        <v>0</v>
      </c>
      <c r="N1439">
        <v>2022</v>
      </c>
      <c r="O1439" t="s">
        <v>572</v>
      </c>
      <c r="P1439">
        <v>1</v>
      </c>
      <c r="Q1439" t="b">
        <v>1</v>
      </c>
      <c r="R1439">
        <v>0</v>
      </c>
      <c r="S1439">
        <v>40243</v>
      </c>
      <c r="T1439">
        <v>4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f>IF(OR(P1439=1,NOT(ISNA((MATCH(S1439,Sheet4!H$2:H$57,0))))),1,0)</f>
        <v>1</v>
      </c>
    </row>
    <row r="1440" spans="1:26" x14ac:dyDescent="0.3">
      <c r="A1440">
        <v>2022</v>
      </c>
      <c r="B1440" t="str">
        <v>September</v>
      </c>
      <c r="C1440">
        <v>1</v>
      </c>
      <c r="D1440" t="b">
        <v>1</v>
      </c>
      <c r="E1440">
        <v>0</v>
      </c>
      <c r="F1440">
        <v>40245</v>
      </c>
      <c r="G1440">
        <v>33</v>
      </c>
      <c r="H1440">
        <v>0</v>
      </c>
      <c r="I1440">
        <v>6</v>
      </c>
      <c r="J1440">
        <v>2</v>
      </c>
      <c r="K1440">
        <v>0</v>
      </c>
      <c r="L1440">
        <v>0</v>
      </c>
      <c r="N1440">
        <v>2022</v>
      </c>
      <c r="O1440" t="s">
        <v>572</v>
      </c>
      <c r="P1440">
        <v>1</v>
      </c>
      <c r="Q1440" t="b">
        <v>1</v>
      </c>
      <c r="R1440">
        <v>0</v>
      </c>
      <c r="S1440">
        <v>40245</v>
      </c>
      <c r="T1440">
        <v>33</v>
      </c>
      <c r="U1440">
        <v>0</v>
      </c>
      <c r="V1440">
        <v>6</v>
      </c>
      <c r="W1440">
        <v>2</v>
      </c>
      <c r="X1440">
        <v>0</v>
      </c>
      <c r="Y1440">
        <v>0</v>
      </c>
      <c r="Z1440">
        <f>IF(OR(P1440=1,NOT(ISNA((MATCH(S1440,Sheet4!H$2:H$57,0))))),1,0)</f>
        <v>1</v>
      </c>
    </row>
    <row r="1441" spans="1:26" x14ac:dyDescent="0.3">
      <c r="A1441">
        <v>2022</v>
      </c>
      <c r="B1441" t="str">
        <v>September</v>
      </c>
      <c r="C1441">
        <v>1</v>
      </c>
      <c r="D1441" t="b">
        <v>1</v>
      </c>
      <c r="E1441">
        <v>0</v>
      </c>
      <c r="F1441">
        <v>40258</v>
      </c>
      <c r="G1441">
        <v>76</v>
      </c>
      <c r="H1441">
        <v>0</v>
      </c>
      <c r="I1441">
        <v>20</v>
      </c>
      <c r="J1441">
        <v>13</v>
      </c>
      <c r="K1441">
        <v>0</v>
      </c>
      <c r="L1441">
        <v>0</v>
      </c>
      <c r="N1441">
        <v>2022</v>
      </c>
      <c r="O1441" t="s">
        <v>572</v>
      </c>
      <c r="P1441">
        <v>1</v>
      </c>
      <c r="Q1441" t="b">
        <v>1</v>
      </c>
      <c r="R1441">
        <v>0</v>
      </c>
      <c r="S1441">
        <v>40258</v>
      </c>
      <c r="T1441">
        <v>76</v>
      </c>
      <c r="U1441">
        <v>0</v>
      </c>
      <c r="V1441">
        <v>20</v>
      </c>
      <c r="W1441">
        <v>13</v>
      </c>
      <c r="X1441">
        <v>0</v>
      </c>
      <c r="Y1441">
        <v>0</v>
      </c>
      <c r="Z1441">
        <f>IF(OR(P1441=1,NOT(ISNA((MATCH(S1441,Sheet4!H$2:H$57,0))))),1,0)</f>
        <v>1</v>
      </c>
    </row>
    <row r="1442" spans="1:26" x14ac:dyDescent="0.3">
      <c r="A1442">
        <v>2022</v>
      </c>
      <c r="B1442" t="str">
        <v>September</v>
      </c>
      <c r="C1442">
        <v>1</v>
      </c>
      <c r="D1442" t="b">
        <v>1</v>
      </c>
      <c r="E1442">
        <v>0</v>
      </c>
      <c r="F1442">
        <v>40272</v>
      </c>
      <c r="G1442">
        <v>86</v>
      </c>
      <c r="H1442">
        <v>0</v>
      </c>
      <c r="I1442">
        <v>28</v>
      </c>
      <c r="J1442">
        <v>19</v>
      </c>
      <c r="K1442">
        <v>0</v>
      </c>
      <c r="L1442">
        <v>0</v>
      </c>
      <c r="N1442">
        <v>2022</v>
      </c>
      <c r="O1442" t="s">
        <v>572</v>
      </c>
      <c r="P1442">
        <v>1</v>
      </c>
      <c r="Q1442" t="b">
        <v>1</v>
      </c>
      <c r="R1442">
        <v>0</v>
      </c>
      <c r="S1442">
        <v>40272</v>
      </c>
      <c r="T1442">
        <v>86</v>
      </c>
      <c r="U1442">
        <v>0</v>
      </c>
      <c r="V1442">
        <v>28</v>
      </c>
      <c r="W1442">
        <v>19</v>
      </c>
      <c r="X1442">
        <v>0</v>
      </c>
      <c r="Y1442">
        <v>0</v>
      </c>
      <c r="Z1442">
        <f>IF(OR(P1442=1,NOT(ISNA((MATCH(S1442,Sheet4!H$2:H$57,0))))),1,0)</f>
        <v>1</v>
      </c>
    </row>
    <row r="1443" spans="1:26" x14ac:dyDescent="0.3">
      <c r="A1443">
        <v>2022</v>
      </c>
      <c r="B1443" t="str">
        <v>September</v>
      </c>
      <c r="C1443">
        <v>1</v>
      </c>
      <c r="D1443" t="b">
        <v>1</v>
      </c>
      <c r="E1443">
        <v>0</v>
      </c>
      <c r="F1443">
        <v>40291</v>
      </c>
      <c r="G1443">
        <v>57</v>
      </c>
      <c r="H1443">
        <v>0</v>
      </c>
      <c r="I1443">
        <v>8</v>
      </c>
      <c r="J1443">
        <v>4</v>
      </c>
      <c r="K1443">
        <v>0</v>
      </c>
      <c r="L1443">
        <v>0</v>
      </c>
      <c r="N1443">
        <v>2022</v>
      </c>
      <c r="O1443" t="s">
        <v>572</v>
      </c>
      <c r="P1443">
        <v>1</v>
      </c>
      <c r="Q1443" t="b">
        <v>1</v>
      </c>
      <c r="R1443">
        <v>0</v>
      </c>
      <c r="S1443">
        <v>40291</v>
      </c>
      <c r="T1443">
        <v>57</v>
      </c>
      <c r="U1443">
        <v>0</v>
      </c>
      <c r="V1443">
        <v>8</v>
      </c>
      <c r="W1443">
        <v>4</v>
      </c>
      <c r="X1443">
        <v>0</v>
      </c>
      <c r="Y1443">
        <v>0</v>
      </c>
      <c r="Z1443">
        <f>IF(OR(P1443=1,NOT(ISNA((MATCH(S1443,Sheet4!H$2:H$57,0))))),1,0)</f>
        <v>1</v>
      </c>
    </row>
    <row r="1444" spans="1:26" x14ac:dyDescent="0.3">
      <c r="A1444">
        <v>2022</v>
      </c>
      <c r="B1444" t="str">
        <v>September</v>
      </c>
      <c r="C1444">
        <v>1</v>
      </c>
      <c r="D1444" t="b">
        <v>1</v>
      </c>
      <c r="E1444">
        <v>0</v>
      </c>
      <c r="F1444">
        <v>40299</v>
      </c>
      <c r="G1444">
        <v>57</v>
      </c>
      <c r="H1444">
        <v>0</v>
      </c>
      <c r="I1444">
        <v>10</v>
      </c>
      <c r="J1444">
        <v>6</v>
      </c>
      <c r="K1444">
        <v>0</v>
      </c>
      <c r="L1444">
        <v>0</v>
      </c>
      <c r="N1444">
        <v>2022</v>
      </c>
      <c r="O1444" t="s">
        <v>572</v>
      </c>
      <c r="P1444">
        <v>1</v>
      </c>
      <c r="Q1444" t="b">
        <v>1</v>
      </c>
      <c r="R1444">
        <v>0</v>
      </c>
      <c r="S1444">
        <v>40299</v>
      </c>
      <c r="T1444">
        <v>57</v>
      </c>
      <c r="U1444">
        <v>0</v>
      </c>
      <c r="V1444">
        <v>10</v>
      </c>
      <c r="W1444">
        <v>6</v>
      </c>
      <c r="X1444">
        <v>0</v>
      </c>
      <c r="Y1444">
        <v>0</v>
      </c>
      <c r="Z1444">
        <f>IF(OR(P1444=1,NOT(ISNA((MATCH(S1444,Sheet4!H$2:H$57,0))))),1,0)</f>
        <v>1</v>
      </c>
    </row>
    <row r="1445" spans="1:26" x14ac:dyDescent="0.3">
      <c r="A1445">
        <v>2022</v>
      </c>
      <c r="B1445" t="str">
        <v>September</v>
      </c>
      <c r="C1445">
        <v>0</v>
      </c>
      <c r="D1445" t="b">
        <v>1</v>
      </c>
      <c r="E1445">
        <v>0</v>
      </c>
      <c r="F1445">
        <v>40118</v>
      </c>
      <c r="G1445">
        <v>27</v>
      </c>
      <c r="H1445">
        <v>0</v>
      </c>
      <c r="I1445">
        <v>6</v>
      </c>
      <c r="J1445">
        <v>1</v>
      </c>
      <c r="K1445">
        <v>0</v>
      </c>
      <c r="L1445">
        <v>0</v>
      </c>
      <c r="N1445">
        <v>2022</v>
      </c>
      <c r="O1445" t="s">
        <v>572</v>
      </c>
      <c r="P1445">
        <v>0</v>
      </c>
      <c r="Q1445" t="b">
        <v>1</v>
      </c>
      <c r="R1445">
        <v>0</v>
      </c>
      <c r="S1445">
        <v>40118</v>
      </c>
      <c r="T1445">
        <v>27</v>
      </c>
      <c r="U1445">
        <v>0</v>
      </c>
      <c r="V1445">
        <v>6</v>
      </c>
      <c r="W1445">
        <v>1</v>
      </c>
      <c r="X1445">
        <v>0</v>
      </c>
      <c r="Y1445">
        <v>0</v>
      </c>
      <c r="Z1445">
        <f>IF(OR(P1445=1,NOT(ISNA((MATCH(S1445,Sheet4!H$2:H$57,0))))),1,0)</f>
        <v>1</v>
      </c>
    </row>
    <row r="1446" spans="1:26" x14ac:dyDescent="0.3">
      <c r="A1446">
        <v>2022</v>
      </c>
      <c r="B1446" t="str">
        <v>September</v>
      </c>
      <c r="C1446">
        <v>0</v>
      </c>
      <c r="D1446" t="b">
        <v>1</v>
      </c>
      <c r="E1446">
        <v>0</v>
      </c>
      <c r="F1446">
        <v>40059</v>
      </c>
      <c r="G1446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N1446">
        <v>2022</v>
      </c>
      <c r="O1446" t="s">
        <v>572</v>
      </c>
      <c r="P1446">
        <v>0</v>
      </c>
      <c r="Q1446" t="b">
        <v>1</v>
      </c>
      <c r="R1446">
        <v>0</v>
      </c>
      <c r="S1446">
        <v>40059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f>IF(OR(P1446=1,NOT(ISNA((MATCH(S1446,Sheet4!H$2:H$57,0))))),1,0)</f>
        <v>1</v>
      </c>
    </row>
    <row r="1447" spans="1:26" x14ac:dyDescent="0.3">
      <c r="A1447">
        <v>2022</v>
      </c>
      <c r="B1447" t="str">
        <v>October</v>
      </c>
      <c r="C1447">
        <v>1</v>
      </c>
      <c r="D1447" t="b">
        <v>1</v>
      </c>
      <c r="E1447">
        <v>0</v>
      </c>
      <c r="F1447">
        <v>40201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N1447">
        <v>2022</v>
      </c>
      <c r="O1447" t="s">
        <v>258</v>
      </c>
      <c r="P1447">
        <v>1</v>
      </c>
      <c r="Q1447" t="b">
        <v>1</v>
      </c>
      <c r="R1447">
        <v>0</v>
      </c>
      <c r="S1447">
        <v>40201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f>IF(OR(P1447=1,NOT(ISNA((MATCH(S1447,Sheet4!H$2:H$57,0))))),1,0)</f>
        <v>1</v>
      </c>
    </row>
    <row r="1448" spans="1:26" x14ac:dyDescent="0.3">
      <c r="A1448">
        <v>2022</v>
      </c>
      <c r="B1448" t="str">
        <v>October</v>
      </c>
      <c r="C1448">
        <v>1</v>
      </c>
      <c r="D1448" t="b">
        <v>1</v>
      </c>
      <c r="E1448">
        <v>0</v>
      </c>
      <c r="F1448">
        <v>40202</v>
      </c>
      <c r="G1448">
        <v>30</v>
      </c>
      <c r="H1448">
        <v>0</v>
      </c>
      <c r="I1448">
        <v>7</v>
      </c>
      <c r="J1448">
        <v>6</v>
      </c>
      <c r="K1448">
        <v>0</v>
      </c>
      <c r="L1448">
        <v>0</v>
      </c>
      <c r="N1448">
        <v>2022</v>
      </c>
      <c r="O1448" t="s">
        <v>258</v>
      </c>
      <c r="P1448">
        <v>1</v>
      </c>
      <c r="Q1448" t="b">
        <v>1</v>
      </c>
      <c r="R1448">
        <v>0</v>
      </c>
      <c r="S1448">
        <v>40202</v>
      </c>
      <c r="T1448">
        <v>30</v>
      </c>
      <c r="U1448">
        <v>0</v>
      </c>
      <c r="V1448">
        <v>7</v>
      </c>
      <c r="W1448">
        <v>6</v>
      </c>
      <c r="X1448">
        <v>0</v>
      </c>
      <c r="Y1448">
        <v>0</v>
      </c>
      <c r="Z1448">
        <f>IF(OR(P1448=1,NOT(ISNA((MATCH(S1448,Sheet4!H$2:H$57,0))))),1,0)</f>
        <v>1</v>
      </c>
    </row>
    <row r="1449" spans="1:26" x14ac:dyDescent="0.3">
      <c r="A1449">
        <v>2022</v>
      </c>
      <c r="B1449" t="str">
        <v>October</v>
      </c>
      <c r="C1449">
        <v>1</v>
      </c>
      <c r="D1449" t="b">
        <v>1</v>
      </c>
      <c r="E1449">
        <v>0</v>
      </c>
      <c r="F1449">
        <v>40203</v>
      </c>
      <c r="G1449">
        <v>70</v>
      </c>
      <c r="H1449">
        <v>0</v>
      </c>
      <c r="I1449">
        <v>32</v>
      </c>
      <c r="J1449">
        <v>23</v>
      </c>
      <c r="K1449">
        <v>0</v>
      </c>
      <c r="L1449">
        <v>0</v>
      </c>
      <c r="N1449">
        <v>2022</v>
      </c>
      <c r="O1449" t="s">
        <v>258</v>
      </c>
      <c r="P1449">
        <v>1</v>
      </c>
      <c r="Q1449" t="b">
        <v>1</v>
      </c>
      <c r="R1449">
        <v>0</v>
      </c>
      <c r="S1449">
        <v>40203</v>
      </c>
      <c r="T1449">
        <v>70</v>
      </c>
      <c r="U1449">
        <v>0</v>
      </c>
      <c r="V1449">
        <v>32</v>
      </c>
      <c r="W1449">
        <v>23</v>
      </c>
      <c r="X1449">
        <v>0</v>
      </c>
      <c r="Y1449">
        <v>0</v>
      </c>
      <c r="Z1449">
        <f>IF(OR(P1449=1,NOT(ISNA((MATCH(S1449,Sheet4!H$2:H$57,0))))),1,0)</f>
        <v>1</v>
      </c>
    </row>
    <row r="1450" spans="1:26" x14ac:dyDescent="0.3">
      <c r="A1450">
        <v>2022</v>
      </c>
      <c r="B1450" t="str">
        <v>October</v>
      </c>
      <c r="C1450">
        <v>1</v>
      </c>
      <c r="D1450" t="b">
        <v>1</v>
      </c>
      <c r="E1450">
        <v>0</v>
      </c>
      <c r="F1450">
        <v>40204</v>
      </c>
      <c r="G1450">
        <v>19</v>
      </c>
      <c r="H1450">
        <v>0</v>
      </c>
      <c r="I1450">
        <v>5</v>
      </c>
      <c r="J1450">
        <v>4</v>
      </c>
      <c r="K1450">
        <v>0</v>
      </c>
      <c r="L1450">
        <v>0</v>
      </c>
      <c r="N1450">
        <v>2022</v>
      </c>
      <c r="O1450" t="s">
        <v>258</v>
      </c>
      <c r="P1450">
        <v>1</v>
      </c>
      <c r="Q1450" t="b">
        <v>1</v>
      </c>
      <c r="R1450">
        <v>0</v>
      </c>
      <c r="S1450">
        <v>40204</v>
      </c>
      <c r="T1450">
        <v>19</v>
      </c>
      <c r="U1450">
        <v>0</v>
      </c>
      <c r="V1450">
        <v>5</v>
      </c>
      <c r="W1450">
        <v>4</v>
      </c>
      <c r="X1450">
        <v>0</v>
      </c>
      <c r="Y1450">
        <v>0</v>
      </c>
      <c r="Z1450">
        <f>IF(OR(P1450=1,NOT(ISNA((MATCH(S1450,Sheet4!H$2:H$57,0))))),1,0)</f>
        <v>1</v>
      </c>
    </row>
    <row r="1451" spans="1:26" x14ac:dyDescent="0.3">
      <c r="A1451">
        <v>2022</v>
      </c>
      <c r="B1451" t="str">
        <v>October</v>
      </c>
      <c r="C1451">
        <v>1</v>
      </c>
      <c r="D1451" t="b">
        <v>1</v>
      </c>
      <c r="E1451">
        <v>0</v>
      </c>
      <c r="F1451">
        <v>40205</v>
      </c>
      <c r="G1451">
        <v>5</v>
      </c>
      <c r="H1451">
        <v>0</v>
      </c>
      <c r="I1451">
        <v>1</v>
      </c>
      <c r="J1451">
        <v>0</v>
      </c>
      <c r="K1451">
        <v>0</v>
      </c>
      <c r="L1451">
        <v>0</v>
      </c>
      <c r="N1451">
        <v>2022</v>
      </c>
      <c r="O1451" t="s">
        <v>258</v>
      </c>
      <c r="P1451">
        <v>1</v>
      </c>
      <c r="Q1451" t="b">
        <v>1</v>
      </c>
      <c r="R1451">
        <v>0</v>
      </c>
      <c r="S1451">
        <v>40205</v>
      </c>
      <c r="T1451">
        <v>5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f>IF(OR(P1451=1,NOT(ISNA((MATCH(S1451,Sheet4!H$2:H$57,0))))),1,0)</f>
        <v>1</v>
      </c>
    </row>
    <row r="1452" spans="1:26" x14ac:dyDescent="0.3">
      <c r="A1452">
        <v>2022</v>
      </c>
      <c r="B1452" t="str">
        <v>October</v>
      </c>
      <c r="C1452">
        <v>1</v>
      </c>
      <c r="D1452" t="b">
        <v>1</v>
      </c>
      <c r="E1452">
        <v>0</v>
      </c>
      <c r="F1452">
        <v>40206</v>
      </c>
      <c r="G1452">
        <v>38</v>
      </c>
      <c r="H1452">
        <v>0</v>
      </c>
      <c r="I1452">
        <v>11</v>
      </c>
      <c r="J1452">
        <v>6</v>
      </c>
      <c r="K1452">
        <v>0</v>
      </c>
      <c r="L1452">
        <v>0</v>
      </c>
      <c r="N1452">
        <v>2022</v>
      </c>
      <c r="O1452" t="s">
        <v>258</v>
      </c>
      <c r="P1452">
        <v>1</v>
      </c>
      <c r="Q1452" t="b">
        <v>1</v>
      </c>
      <c r="R1452">
        <v>0</v>
      </c>
      <c r="S1452">
        <v>40206</v>
      </c>
      <c r="T1452">
        <v>38</v>
      </c>
      <c r="U1452">
        <v>0</v>
      </c>
      <c r="V1452">
        <v>11</v>
      </c>
      <c r="W1452">
        <v>6</v>
      </c>
      <c r="X1452">
        <v>0</v>
      </c>
      <c r="Y1452">
        <v>0</v>
      </c>
      <c r="Z1452">
        <f>IF(OR(P1452=1,NOT(ISNA((MATCH(S1452,Sheet4!H$2:H$57,0))))),1,0)</f>
        <v>1</v>
      </c>
    </row>
    <row r="1453" spans="1:26" x14ac:dyDescent="0.3">
      <c r="A1453">
        <v>2022</v>
      </c>
      <c r="B1453" t="str">
        <v>October</v>
      </c>
      <c r="C1453">
        <v>1</v>
      </c>
      <c r="D1453" t="b">
        <v>1</v>
      </c>
      <c r="E1453">
        <v>0</v>
      </c>
      <c r="F1453">
        <v>40207</v>
      </c>
      <c r="G1453">
        <v>34</v>
      </c>
      <c r="H1453">
        <v>0</v>
      </c>
      <c r="I1453">
        <v>7</v>
      </c>
      <c r="J1453">
        <v>3</v>
      </c>
      <c r="K1453">
        <v>0</v>
      </c>
      <c r="L1453">
        <v>0</v>
      </c>
      <c r="N1453">
        <v>2022</v>
      </c>
      <c r="O1453" t="s">
        <v>258</v>
      </c>
      <c r="P1453">
        <v>1</v>
      </c>
      <c r="Q1453" t="b">
        <v>1</v>
      </c>
      <c r="R1453">
        <v>0</v>
      </c>
      <c r="S1453">
        <v>40207</v>
      </c>
      <c r="T1453">
        <v>34</v>
      </c>
      <c r="U1453">
        <v>0</v>
      </c>
      <c r="V1453">
        <v>7</v>
      </c>
      <c r="W1453">
        <v>3</v>
      </c>
      <c r="X1453">
        <v>0</v>
      </c>
      <c r="Y1453">
        <v>0</v>
      </c>
      <c r="Z1453">
        <f>IF(OR(P1453=1,NOT(ISNA((MATCH(S1453,Sheet4!H$2:H$57,0))))),1,0)</f>
        <v>1</v>
      </c>
    </row>
    <row r="1454" spans="1:26" x14ac:dyDescent="0.3">
      <c r="A1454">
        <v>2022</v>
      </c>
      <c r="B1454" t="str">
        <v>October</v>
      </c>
      <c r="C1454">
        <v>1</v>
      </c>
      <c r="D1454" t="b">
        <v>1</v>
      </c>
      <c r="E1454">
        <v>0</v>
      </c>
      <c r="F1454">
        <v>40208</v>
      </c>
      <c r="G1454">
        <v>77</v>
      </c>
      <c r="H1454">
        <v>0</v>
      </c>
      <c r="I1454">
        <v>22</v>
      </c>
      <c r="J1454">
        <v>19</v>
      </c>
      <c r="K1454">
        <v>0</v>
      </c>
      <c r="L1454">
        <v>0</v>
      </c>
      <c r="N1454">
        <v>2022</v>
      </c>
      <c r="O1454" t="s">
        <v>258</v>
      </c>
      <c r="P1454">
        <v>1</v>
      </c>
      <c r="Q1454" t="b">
        <v>1</v>
      </c>
      <c r="R1454">
        <v>0</v>
      </c>
      <c r="S1454">
        <v>40208</v>
      </c>
      <c r="T1454">
        <v>77</v>
      </c>
      <c r="U1454">
        <v>0</v>
      </c>
      <c r="V1454">
        <v>22</v>
      </c>
      <c r="W1454">
        <v>19</v>
      </c>
      <c r="X1454">
        <v>0</v>
      </c>
      <c r="Y1454">
        <v>0</v>
      </c>
      <c r="Z1454">
        <f>IF(OR(P1454=1,NOT(ISNA((MATCH(S1454,Sheet4!H$2:H$57,0))))),1,0)</f>
        <v>1</v>
      </c>
    </row>
    <row r="1455" spans="1:26" x14ac:dyDescent="0.3">
      <c r="A1455">
        <v>2022</v>
      </c>
      <c r="B1455" t="str">
        <v>October</v>
      </c>
      <c r="C1455">
        <v>1</v>
      </c>
      <c r="D1455" t="b">
        <v>1</v>
      </c>
      <c r="E1455">
        <v>0</v>
      </c>
      <c r="F1455">
        <v>40209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N1455">
        <v>2022</v>
      </c>
      <c r="O1455" t="s">
        <v>258</v>
      </c>
      <c r="P1455">
        <v>1</v>
      </c>
      <c r="Q1455" t="b">
        <v>1</v>
      </c>
      <c r="R1455">
        <v>0</v>
      </c>
      <c r="S1455">
        <v>40209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f>IF(OR(P1455=1,NOT(ISNA((MATCH(S1455,Sheet4!H$2:H$57,0))))),1,0)</f>
        <v>1</v>
      </c>
    </row>
    <row r="1456" spans="1:26" x14ac:dyDescent="0.3">
      <c r="A1456">
        <v>2022</v>
      </c>
      <c r="B1456" t="str">
        <v>October</v>
      </c>
      <c r="C1456">
        <v>1</v>
      </c>
      <c r="D1456" t="b">
        <v>1</v>
      </c>
      <c r="E1456">
        <v>0</v>
      </c>
      <c r="F1456">
        <v>40210</v>
      </c>
      <c r="G1456">
        <v>36</v>
      </c>
      <c r="H1456">
        <v>0</v>
      </c>
      <c r="I1456">
        <v>16</v>
      </c>
      <c r="J1456">
        <v>12</v>
      </c>
      <c r="K1456">
        <v>0</v>
      </c>
      <c r="L1456">
        <v>0</v>
      </c>
      <c r="N1456">
        <v>2022</v>
      </c>
      <c r="O1456" t="s">
        <v>258</v>
      </c>
      <c r="P1456">
        <v>1</v>
      </c>
      <c r="Q1456" t="b">
        <v>1</v>
      </c>
      <c r="R1456">
        <v>0</v>
      </c>
      <c r="S1456">
        <v>40210</v>
      </c>
      <c r="T1456">
        <v>36</v>
      </c>
      <c r="U1456">
        <v>0</v>
      </c>
      <c r="V1456">
        <v>16</v>
      </c>
      <c r="W1456">
        <v>12</v>
      </c>
      <c r="X1456">
        <v>0</v>
      </c>
      <c r="Y1456">
        <v>0</v>
      </c>
      <c r="Z1456">
        <f>IF(OR(P1456=1,NOT(ISNA((MATCH(S1456,Sheet4!H$2:H$57,0))))),1,0)</f>
        <v>1</v>
      </c>
    </row>
    <row r="1457" spans="1:26" x14ac:dyDescent="0.3">
      <c r="A1457">
        <v>2022</v>
      </c>
      <c r="B1457" t="str">
        <v>October</v>
      </c>
      <c r="C1457">
        <v>1</v>
      </c>
      <c r="D1457" t="b">
        <v>1</v>
      </c>
      <c r="E1457">
        <v>0</v>
      </c>
      <c r="F1457">
        <v>40211</v>
      </c>
      <c r="G1457">
        <v>62</v>
      </c>
      <c r="H1457">
        <v>0</v>
      </c>
      <c r="I1457">
        <v>21</v>
      </c>
      <c r="J1457">
        <v>13</v>
      </c>
      <c r="K1457">
        <v>0</v>
      </c>
      <c r="L1457">
        <v>0</v>
      </c>
      <c r="N1457">
        <v>2022</v>
      </c>
      <c r="O1457" t="s">
        <v>258</v>
      </c>
      <c r="P1457">
        <v>1</v>
      </c>
      <c r="Q1457" t="b">
        <v>1</v>
      </c>
      <c r="R1457">
        <v>0</v>
      </c>
      <c r="S1457">
        <v>40211</v>
      </c>
      <c r="T1457">
        <v>62</v>
      </c>
      <c r="U1457">
        <v>0</v>
      </c>
      <c r="V1457">
        <v>21</v>
      </c>
      <c r="W1457">
        <v>13</v>
      </c>
      <c r="X1457">
        <v>0</v>
      </c>
      <c r="Y1457">
        <v>0</v>
      </c>
      <c r="Z1457">
        <f>IF(OR(P1457=1,NOT(ISNA((MATCH(S1457,Sheet4!H$2:H$57,0))))),1,0)</f>
        <v>1</v>
      </c>
    </row>
    <row r="1458" spans="1:26" x14ac:dyDescent="0.3">
      <c r="A1458">
        <v>2022</v>
      </c>
      <c r="B1458" t="str">
        <v>October</v>
      </c>
      <c r="C1458">
        <v>1</v>
      </c>
      <c r="D1458" t="b">
        <v>1</v>
      </c>
      <c r="E1458">
        <v>0</v>
      </c>
      <c r="F1458">
        <v>40212</v>
      </c>
      <c r="G1458">
        <v>58</v>
      </c>
      <c r="H1458">
        <v>0</v>
      </c>
      <c r="I1458">
        <v>25</v>
      </c>
      <c r="J1458">
        <v>19</v>
      </c>
      <c r="K1458">
        <v>0</v>
      </c>
      <c r="L1458">
        <v>0</v>
      </c>
      <c r="N1458">
        <v>2022</v>
      </c>
      <c r="O1458" t="s">
        <v>258</v>
      </c>
      <c r="P1458">
        <v>1</v>
      </c>
      <c r="Q1458" t="b">
        <v>1</v>
      </c>
      <c r="R1458">
        <v>0</v>
      </c>
      <c r="S1458">
        <v>40212</v>
      </c>
      <c r="T1458">
        <v>58</v>
      </c>
      <c r="U1458">
        <v>0</v>
      </c>
      <c r="V1458">
        <v>25</v>
      </c>
      <c r="W1458">
        <v>19</v>
      </c>
      <c r="X1458">
        <v>0</v>
      </c>
      <c r="Y1458">
        <v>0</v>
      </c>
      <c r="Z1458">
        <f>IF(OR(P1458=1,NOT(ISNA((MATCH(S1458,Sheet4!H$2:H$57,0))))),1,0)</f>
        <v>1</v>
      </c>
    </row>
    <row r="1459" spans="1:26" x14ac:dyDescent="0.3">
      <c r="A1459">
        <v>2022</v>
      </c>
      <c r="B1459" t="str">
        <v>October</v>
      </c>
      <c r="C1459">
        <v>1</v>
      </c>
      <c r="D1459" t="b">
        <v>1</v>
      </c>
      <c r="E1459">
        <v>0</v>
      </c>
      <c r="F1459">
        <v>40213</v>
      </c>
      <c r="G1459">
        <v>56</v>
      </c>
      <c r="H1459">
        <v>0</v>
      </c>
      <c r="I1459">
        <v>12</v>
      </c>
      <c r="J1459">
        <v>4</v>
      </c>
      <c r="K1459">
        <v>0</v>
      </c>
      <c r="L1459">
        <v>0</v>
      </c>
      <c r="N1459">
        <v>2022</v>
      </c>
      <c r="O1459" t="s">
        <v>258</v>
      </c>
      <c r="P1459">
        <v>1</v>
      </c>
      <c r="Q1459" t="b">
        <v>1</v>
      </c>
      <c r="R1459">
        <v>0</v>
      </c>
      <c r="S1459">
        <v>40213</v>
      </c>
      <c r="T1459">
        <v>56</v>
      </c>
      <c r="U1459">
        <v>0</v>
      </c>
      <c r="V1459">
        <v>12</v>
      </c>
      <c r="W1459">
        <v>4</v>
      </c>
      <c r="X1459">
        <v>0</v>
      </c>
      <c r="Y1459">
        <v>0</v>
      </c>
      <c r="Z1459">
        <f>IF(OR(P1459=1,NOT(ISNA((MATCH(S1459,Sheet4!H$2:H$57,0))))),1,0)</f>
        <v>1</v>
      </c>
    </row>
    <row r="1460" spans="1:26" x14ac:dyDescent="0.3">
      <c r="A1460">
        <v>2022</v>
      </c>
      <c r="B1460" t="str">
        <v>October</v>
      </c>
      <c r="C1460">
        <v>1</v>
      </c>
      <c r="D1460" t="b">
        <v>1</v>
      </c>
      <c r="E1460">
        <v>0</v>
      </c>
      <c r="F1460">
        <v>40214</v>
      </c>
      <c r="G1460">
        <v>145</v>
      </c>
      <c r="H1460">
        <v>0</v>
      </c>
      <c r="I1460">
        <v>44</v>
      </c>
      <c r="J1460">
        <v>26</v>
      </c>
      <c r="K1460">
        <v>0</v>
      </c>
      <c r="L1460">
        <v>0</v>
      </c>
      <c r="N1460">
        <v>2022</v>
      </c>
      <c r="O1460" t="s">
        <v>258</v>
      </c>
      <c r="P1460">
        <v>1</v>
      </c>
      <c r="Q1460" t="b">
        <v>1</v>
      </c>
      <c r="R1460">
        <v>0</v>
      </c>
      <c r="S1460">
        <v>40214</v>
      </c>
      <c r="T1460">
        <v>145</v>
      </c>
      <c r="U1460">
        <v>0</v>
      </c>
      <c r="V1460">
        <v>44</v>
      </c>
      <c r="W1460">
        <v>26</v>
      </c>
      <c r="X1460">
        <v>0</v>
      </c>
      <c r="Y1460">
        <v>0</v>
      </c>
      <c r="Z1460">
        <f>IF(OR(P1460=1,NOT(ISNA((MATCH(S1460,Sheet4!H$2:H$57,0))))),1,0)</f>
        <v>1</v>
      </c>
    </row>
    <row r="1461" spans="1:26" x14ac:dyDescent="0.3">
      <c r="A1461">
        <v>2022</v>
      </c>
      <c r="B1461" t="str">
        <v>October</v>
      </c>
      <c r="C1461">
        <v>1</v>
      </c>
      <c r="D1461" t="b">
        <v>1</v>
      </c>
      <c r="E1461">
        <v>0</v>
      </c>
      <c r="F1461">
        <v>40215</v>
      </c>
      <c r="G1461">
        <v>44</v>
      </c>
      <c r="H1461">
        <v>0</v>
      </c>
      <c r="I1461">
        <v>16</v>
      </c>
      <c r="J1461">
        <v>12</v>
      </c>
      <c r="K1461">
        <v>0</v>
      </c>
      <c r="L1461">
        <v>0</v>
      </c>
      <c r="N1461">
        <v>2022</v>
      </c>
      <c r="O1461" t="s">
        <v>258</v>
      </c>
      <c r="P1461">
        <v>1</v>
      </c>
      <c r="Q1461" t="b">
        <v>1</v>
      </c>
      <c r="R1461">
        <v>0</v>
      </c>
      <c r="S1461">
        <v>40215</v>
      </c>
      <c r="T1461">
        <v>44</v>
      </c>
      <c r="U1461">
        <v>0</v>
      </c>
      <c r="V1461">
        <v>16</v>
      </c>
      <c r="W1461">
        <v>12</v>
      </c>
      <c r="X1461">
        <v>0</v>
      </c>
      <c r="Y1461">
        <v>0</v>
      </c>
      <c r="Z1461">
        <f>IF(OR(P1461=1,NOT(ISNA((MATCH(S1461,Sheet4!H$2:H$57,0))))),1,0)</f>
        <v>1</v>
      </c>
    </row>
    <row r="1462" spans="1:26" x14ac:dyDescent="0.3">
      <c r="A1462">
        <v>2022</v>
      </c>
      <c r="B1462" t="str">
        <v>October</v>
      </c>
      <c r="C1462">
        <v>1</v>
      </c>
      <c r="D1462" t="b">
        <v>1</v>
      </c>
      <c r="E1462">
        <v>0</v>
      </c>
      <c r="F1462">
        <v>40216</v>
      </c>
      <c r="G1462">
        <v>108</v>
      </c>
      <c r="H1462">
        <v>0</v>
      </c>
      <c r="I1462">
        <v>26</v>
      </c>
      <c r="J1462">
        <v>16</v>
      </c>
      <c r="K1462">
        <v>0</v>
      </c>
      <c r="L1462">
        <v>0</v>
      </c>
      <c r="N1462">
        <v>2022</v>
      </c>
      <c r="O1462" t="s">
        <v>258</v>
      </c>
      <c r="P1462">
        <v>1</v>
      </c>
      <c r="Q1462" t="b">
        <v>1</v>
      </c>
      <c r="R1462">
        <v>0</v>
      </c>
      <c r="S1462">
        <v>40216</v>
      </c>
      <c r="T1462">
        <v>108</v>
      </c>
      <c r="U1462">
        <v>0</v>
      </c>
      <c r="V1462">
        <v>26</v>
      </c>
      <c r="W1462">
        <v>16</v>
      </c>
      <c r="X1462">
        <v>0</v>
      </c>
      <c r="Y1462">
        <v>0</v>
      </c>
      <c r="Z1462">
        <f>IF(OR(P1462=1,NOT(ISNA((MATCH(S1462,Sheet4!H$2:H$57,0))))),1,0)</f>
        <v>1</v>
      </c>
    </row>
    <row r="1463" spans="1:26" x14ac:dyDescent="0.3">
      <c r="A1463">
        <v>2022</v>
      </c>
      <c r="B1463" t="str">
        <v>October</v>
      </c>
      <c r="C1463">
        <v>1</v>
      </c>
      <c r="D1463" t="b">
        <v>1</v>
      </c>
      <c r="E1463">
        <v>0</v>
      </c>
      <c r="F1463">
        <v>40217</v>
      </c>
      <c r="G1463">
        <v>9</v>
      </c>
      <c r="H1463">
        <v>0</v>
      </c>
      <c r="I1463">
        <v>2</v>
      </c>
      <c r="J1463">
        <v>1</v>
      </c>
      <c r="K1463">
        <v>0</v>
      </c>
      <c r="L1463">
        <v>0</v>
      </c>
      <c r="N1463">
        <v>2022</v>
      </c>
      <c r="O1463" t="s">
        <v>258</v>
      </c>
      <c r="P1463">
        <v>1</v>
      </c>
      <c r="Q1463" t="b">
        <v>1</v>
      </c>
      <c r="R1463">
        <v>0</v>
      </c>
      <c r="S1463">
        <v>40217</v>
      </c>
      <c r="T1463">
        <v>9</v>
      </c>
      <c r="U1463">
        <v>0</v>
      </c>
      <c r="V1463">
        <v>2</v>
      </c>
      <c r="W1463">
        <v>1</v>
      </c>
      <c r="X1463">
        <v>0</v>
      </c>
      <c r="Y1463">
        <v>0</v>
      </c>
      <c r="Z1463">
        <f>IF(OR(P1463=1,NOT(ISNA((MATCH(S1463,Sheet4!H$2:H$57,0))))),1,0)</f>
        <v>1</v>
      </c>
    </row>
    <row r="1464" spans="1:26" x14ac:dyDescent="0.3">
      <c r="A1464">
        <v>2022</v>
      </c>
      <c r="B1464" t="str">
        <v>October</v>
      </c>
      <c r="C1464">
        <v>1</v>
      </c>
      <c r="D1464" t="b">
        <v>1</v>
      </c>
      <c r="E1464">
        <v>0</v>
      </c>
      <c r="F1464">
        <v>40218</v>
      </c>
      <c r="G1464">
        <v>109</v>
      </c>
      <c r="H1464">
        <v>0</v>
      </c>
      <c r="I1464">
        <v>33</v>
      </c>
      <c r="J1464">
        <v>20</v>
      </c>
      <c r="K1464">
        <v>0</v>
      </c>
      <c r="L1464">
        <v>0</v>
      </c>
      <c r="N1464">
        <v>2022</v>
      </c>
      <c r="O1464" t="s">
        <v>258</v>
      </c>
      <c r="P1464">
        <v>1</v>
      </c>
      <c r="Q1464" t="b">
        <v>1</v>
      </c>
      <c r="R1464">
        <v>0</v>
      </c>
      <c r="S1464">
        <v>40218</v>
      </c>
      <c r="T1464">
        <v>109</v>
      </c>
      <c r="U1464">
        <v>0</v>
      </c>
      <c r="V1464">
        <v>33</v>
      </c>
      <c r="W1464">
        <v>20</v>
      </c>
      <c r="X1464">
        <v>0</v>
      </c>
      <c r="Y1464">
        <v>0</v>
      </c>
      <c r="Z1464">
        <f>IF(OR(P1464=1,NOT(ISNA((MATCH(S1464,Sheet4!H$2:H$57,0))))),1,0)</f>
        <v>1</v>
      </c>
    </row>
    <row r="1465" spans="1:26" x14ac:dyDescent="0.3">
      <c r="A1465">
        <v>2022</v>
      </c>
      <c r="B1465" t="str">
        <v>October</v>
      </c>
      <c r="C1465">
        <v>1</v>
      </c>
      <c r="D1465" t="b">
        <v>1</v>
      </c>
      <c r="E1465">
        <v>0</v>
      </c>
      <c r="F1465">
        <v>40219</v>
      </c>
      <c r="G1465">
        <v>155</v>
      </c>
      <c r="H1465">
        <v>0</v>
      </c>
      <c r="I1465">
        <v>34</v>
      </c>
      <c r="J1465">
        <v>15</v>
      </c>
      <c r="K1465">
        <v>0</v>
      </c>
      <c r="L1465">
        <v>0</v>
      </c>
      <c r="N1465">
        <v>2022</v>
      </c>
      <c r="O1465" t="s">
        <v>258</v>
      </c>
      <c r="P1465">
        <v>1</v>
      </c>
      <c r="Q1465" t="b">
        <v>1</v>
      </c>
      <c r="R1465">
        <v>0</v>
      </c>
      <c r="S1465">
        <v>40219</v>
      </c>
      <c r="T1465">
        <v>155</v>
      </c>
      <c r="U1465">
        <v>0</v>
      </c>
      <c r="V1465">
        <v>34</v>
      </c>
      <c r="W1465">
        <v>15</v>
      </c>
      <c r="X1465">
        <v>0</v>
      </c>
      <c r="Y1465">
        <v>0</v>
      </c>
      <c r="Z1465">
        <f>IF(OR(P1465=1,NOT(ISNA((MATCH(S1465,Sheet4!H$2:H$57,0))))),1,0)</f>
        <v>1</v>
      </c>
    </row>
    <row r="1466" spans="1:26" x14ac:dyDescent="0.3">
      <c r="A1466">
        <v>2022</v>
      </c>
      <c r="B1466" t="str">
        <v>October</v>
      </c>
      <c r="C1466">
        <v>1</v>
      </c>
      <c r="D1466" t="b">
        <v>1</v>
      </c>
      <c r="E1466">
        <v>0</v>
      </c>
      <c r="F1466">
        <v>40220</v>
      </c>
      <c r="G1466">
        <v>49</v>
      </c>
      <c r="H1466">
        <v>0</v>
      </c>
      <c r="I1466">
        <v>19</v>
      </c>
      <c r="J1466">
        <v>15</v>
      </c>
      <c r="K1466">
        <v>0</v>
      </c>
      <c r="L1466">
        <v>0</v>
      </c>
      <c r="N1466">
        <v>2022</v>
      </c>
      <c r="O1466" t="s">
        <v>258</v>
      </c>
      <c r="P1466">
        <v>1</v>
      </c>
      <c r="Q1466" t="b">
        <v>1</v>
      </c>
      <c r="R1466">
        <v>0</v>
      </c>
      <c r="S1466">
        <v>40220</v>
      </c>
      <c r="T1466">
        <v>49</v>
      </c>
      <c r="U1466">
        <v>0</v>
      </c>
      <c r="V1466">
        <v>19</v>
      </c>
      <c r="W1466">
        <v>15</v>
      </c>
      <c r="X1466">
        <v>0</v>
      </c>
      <c r="Y1466">
        <v>0</v>
      </c>
      <c r="Z1466">
        <f>IF(OR(P1466=1,NOT(ISNA((MATCH(S1466,Sheet4!H$2:H$57,0))))),1,0)</f>
        <v>1</v>
      </c>
    </row>
    <row r="1467" spans="1:26" x14ac:dyDescent="0.3">
      <c r="A1467">
        <v>2022</v>
      </c>
      <c r="B1467" t="str">
        <v>October</v>
      </c>
      <c r="C1467">
        <v>1</v>
      </c>
      <c r="D1467" t="b">
        <v>1</v>
      </c>
      <c r="E1467">
        <v>0</v>
      </c>
      <c r="F1467">
        <v>40222</v>
      </c>
      <c r="G1467">
        <v>45</v>
      </c>
      <c r="H1467">
        <v>0</v>
      </c>
      <c r="I1467">
        <v>14</v>
      </c>
      <c r="J1467">
        <v>12</v>
      </c>
      <c r="K1467">
        <v>0</v>
      </c>
      <c r="L1467">
        <v>0</v>
      </c>
      <c r="N1467">
        <v>2022</v>
      </c>
      <c r="O1467" t="s">
        <v>258</v>
      </c>
      <c r="P1467">
        <v>1</v>
      </c>
      <c r="Q1467" t="b">
        <v>1</v>
      </c>
      <c r="R1467">
        <v>0</v>
      </c>
      <c r="S1467">
        <v>40222</v>
      </c>
      <c r="T1467">
        <v>45</v>
      </c>
      <c r="U1467">
        <v>0</v>
      </c>
      <c r="V1467">
        <v>14</v>
      </c>
      <c r="W1467">
        <v>12</v>
      </c>
      <c r="X1467">
        <v>0</v>
      </c>
      <c r="Y1467">
        <v>0</v>
      </c>
      <c r="Z1467">
        <f>IF(OR(P1467=1,NOT(ISNA((MATCH(S1467,Sheet4!H$2:H$57,0))))),1,0)</f>
        <v>1</v>
      </c>
    </row>
    <row r="1468" spans="1:26" x14ac:dyDescent="0.3">
      <c r="A1468">
        <v>2022</v>
      </c>
      <c r="B1468" t="str">
        <v>October</v>
      </c>
      <c r="C1468">
        <v>1</v>
      </c>
      <c r="D1468" t="b">
        <v>1</v>
      </c>
      <c r="E1468">
        <v>0</v>
      </c>
      <c r="F1468">
        <v>40223</v>
      </c>
      <c r="G1468">
        <v>24</v>
      </c>
      <c r="H1468">
        <v>0</v>
      </c>
      <c r="I1468">
        <v>2</v>
      </c>
      <c r="J1468">
        <v>2</v>
      </c>
      <c r="K1468">
        <v>0</v>
      </c>
      <c r="L1468">
        <v>0</v>
      </c>
      <c r="N1468">
        <v>2022</v>
      </c>
      <c r="O1468" t="s">
        <v>258</v>
      </c>
      <c r="P1468">
        <v>1</v>
      </c>
      <c r="Q1468" t="b">
        <v>1</v>
      </c>
      <c r="R1468">
        <v>0</v>
      </c>
      <c r="S1468">
        <v>40223</v>
      </c>
      <c r="T1468">
        <v>24</v>
      </c>
      <c r="U1468">
        <v>0</v>
      </c>
      <c r="V1468">
        <v>2</v>
      </c>
      <c r="W1468">
        <v>2</v>
      </c>
      <c r="X1468">
        <v>0</v>
      </c>
      <c r="Y1468">
        <v>0</v>
      </c>
      <c r="Z1468">
        <f>IF(OR(P1468=1,NOT(ISNA((MATCH(S1468,Sheet4!H$2:H$57,0))))),1,0)</f>
        <v>1</v>
      </c>
    </row>
    <row r="1469" spans="1:26" x14ac:dyDescent="0.3">
      <c r="A1469">
        <v>2022</v>
      </c>
      <c r="B1469" t="str">
        <v>October</v>
      </c>
      <c r="C1469">
        <v>1</v>
      </c>
      <c r="D1469" t="b">
        <v>1</v>
      </c>
      <c r="E1469">
        <v>0</v>
      </c>
      <c r="F1469">
        <v>40228</v>
      </c>
      <c r="G1469">
        <v>34</v>
      </c>
      <c r="H1469">
        <v>0</v>
      </c>
      <c r="I1469">
        <v>5</v>
      </c>
      <c r="J1469">
        <v>3</v>
      </c>
      <c r="K1469">
        <v>0</v>
      </c>
      <c r="L1469">
        <v>0</v>
      </c>
      <c r="N1469">
        <v>2022</v>
      </c>
      <c r="O1469" t="s">
        <v>258</v>
      </c>
      <c r="P1469">
        <v>1</v>
      </c>
      <c r="Q1469" t="b">
        <v>1</v>
      </c>
      <c r="R1469">
        <v>0</v>
      </c>
      <c r="S1469">
        <v>40228</v>
      </c>
      <c r="T1469">
        <v>34</v>
      </c>
      <c r="U1469">
        <v>0</v>
      </c>
      <c r="V1469">
        <v>5</v>
      </c>
      <c r="W1469">
        <v>3</v>
      </c>
      <c r="X1469">
        <v>0</v>
      </c>
      <c r="Y1469">
        <v>0</v>
      </c>
      <c r="Z1469">
        <f>IF(OR(P1469=1,NOT(ISNA((MATCH(S1469,Sheet4!H$2:H$57,0))))),1,0)</f>
        <v>1</v>
      </c>
    </row>
    <row r="1470" spans="1:26" x14ac:dyDescent="0.3">
      <c r="A1470">
        <v>2022</v>
      </c>
      <c r="B1470" t="str">
        <v>October</v>
      </c>
      <c r="C1470">
        <v>1</v>
      </c>
      <c r="D1470" t="b">
        <v>1</v>
      </c>
      <c r="E1470">
        <v>0</v>
      </c>
      <c r="F1470">
        <v>40229</v>
      </c>
      <c r="G1470">
        <v>58</v>
      </c>
      <c r="H1470">
        <v>0</v>
      </c>
      <c r="I1470">
        <v>11</v>
      </c>
      <c r="J1470">
        <v>5</v>
      </c>
      <c r="K1470">
        <v>0</v>
      </c>
      <c r="L1470">
        <v>0</v>
      </c>
      <c r="N1470">
        <v>2022</v>
      </c>
      <c r="O1470" t="s">
        <v>258</v>
      </c>
      <c r="P1470">
        <v>1</v>
      </c>
      <c r="Q1470" t="b">
        <v>1</v>
      </c>
      <c r="R1470">
        <v>0</v>
      </c>
      <c r="S1470">
        <v>40229</v>
      </c>
      <c r="T1470">
        <v>58</v>
      </c>
      <c r="U1470">
        <v>0</v>
      </c>
      <c r="V1470">
        <v>11</v>
      </c>
      <c r="W1470">
        <v>5</v>
      </c>
      <c r="X1470">
        <v>0</v>
      </c>
      <c r="Y1470">
        <v>0</v>
      </c>
      <c r="Z1470">
        <f>IF(OR(P1470=1,NOT(ISNA((MATCH(S1470,Sheet4!H$2:H$57,0))))),1,0)</f>
        <v>1</v>
      </c>
    </row>
    <row r="1471" spans="1:26" x14ac:dyDescent="0.3">
      <c r="A1471">
        <v>2022</v>
      </c>
      <c r="B1471" t="str">
        <v>October</v>
      </c>
      <c r="C1471">
        <v>1</v>
      </c>
      <c r="D1471" t="b">
        <v>1</v>
      </c>
      <c r="E1471">
        <v>0</v>
      </c>
      <c r="F1471">
        <v>40241</v>
      </c>
      <c r="G1471">
        <v>38</v>
      </c>
      <c r="H1471">
        <v>0</v>
      </c>
      <c r="I1471">
        <v>10</v>
      </c>
      <c r="J1471">
        <v>8</v>
      </c>
      <c r="K1471">
        <v>0</v>
      </c>
      <c r="L1471">
        <v>0</v>
      </c>
      <c r="N1471">
        <v>2022</v>
      </c>
      <c r="O1471" t="s">
        <v>258</v>
      </c>
      <c r="P1471">
        <v>1</v>
      </c>
      <c r="Q1471" t="b">
        <v>1</v>
      </c>
      <c r="R1471">
        <v>0</v>
      </c>
      <c r="S1471">
        <v>40241</v>
      </c>
      <c r="T1471">
        <v>38</v>
      </c>
      <c r="U1471">
        <v>0</v>
      </c>
      <c r="V1471">
        <v>10</v>
      </c>
      <c r="W1471">
        <v>8</v>
      </c>
      <c r="X1471">
        <v>0</v>
      </c>
      <c r="Y1471">
        <v>0</v>
      </c>
      <c r="Z1471">
        <f>IF(OR(P1471=1,NOT(ISNA((MATCH(S1471,Sheet4!H$2:H$57,0))))),1,0)</f>
        <v>1</v>
      </c>
    </row>
    <row r="1472" spans="1:26" x14ac:dyDescent="0.3">
      <c r="A1472">
        <v>2022</v>
      </c>
      <c r="B1472" t="str">
        <v>October</v>
      </c>
      <c r="C1472">
        <v>1</v>
      </c>
      <c r="D1472" t="b">
        <v>1</v>
      </c>
      <c r="E1472">
        <v>0</v>
      </c>
      <c r="F1472">
        <v>40242</v>
      </c>
      <c r="G1472">
        <v>15</v>
      </c>
      <c r="H1472">
        <v>0</v>
      </c>
      <c r="I1472">
        <v>4</v>
      </c>
      <c r="J1472">
        <v>1</v>
      </c>
      <c r="K1472">
        <v>0</v>
      </c>
      <c r="L1472">
        <v>0</v>
      </c>
      <c r="N1472">
        <v>2022</v>
      </c>
      <c r="O1472" t="s">
        <v>258</v>
      </c>
      <c r="P1472">
        <v>1</v>
      </c>
      <c r="Q1472" t="b">
        <v>1</v>
      </c>
      <c r="R1472">
        <v>0</v>
      </c>
      <c r="S1472">
        <v>40242</v>
      </c>
      <c r="T1472">
        <v>15</v>
      </c>
      <c r="U1472">
        <v>0</v>
      </c>
      <c r="V1472">
        <v>4</v>
      </c>
      <c r="W1472">
        <v>1</v>
      </c>
      <c r="X1472">
        <v>0</v>
      </c>
      <c r="Y1472">
        <v>0</v>
      </c>
      <c r="Z1472">
        <f>IF(OR(P1472=1,NOT(ISNA((MATCH(S1472,Sheet4!H$2:H$57,0))))),1,0)</f>
        <v>1</v>
      </c>
    </row>
    <row r="1473" spans="1:26" x14ac:dyDescent="0.3">
      <c r="A1473">
        <v>2022</v>
      </c>
      <c r="B1473" t="str">
        <v>October</v>
      </c>
      <c r="C1473">
        <v>1</v>
      </c>
      <c r="D1473" t="b">
        <v>1</v>
      </c>
      <c r="E1473">
        <v>0</v>
      </c>
      <c r="F1473">
        <v>40243</v>
      </c>
      <c r="G1473">
        <v>5</v>
      </c>
      <c r="H1473">
        <v>0</v>
      </c>
      <c r="I1473">
        <v>2</v>
      </c>
      <c r="J1473">
        <v>0</v>
      </c>
      <c r="K1473">
        <v>0</v>
      </c>
      <c r="L1473">
        <v>0</v>
      </c>
      <c r="N1473">
        <v>2022</v>
      </c>
      <c r="O1473" t="s">
        <v>258</v>
      </c>
      <c r="P1473">
        <v>1</v>
      </c>
      <c r="Q1473" t="b">
        <v>1</v>
      </c>
      <c r="R1473">
        <v>0</v>
      </c>
      <c r="S1473">
        <v>40243</v>
      </c>
      <c r="T1473">
        <v>5</v>
      </c>
      <c r="U1473">
        <v>0</v>
      </c>
      <c r="V1473">
        <v>2</v>
      </c>
      <c r="W1473">
        <v>0</v>
      </c>
      <c r="X1473">
        <v>0</v>
      </c>
      <c r="Y1473">
        <v>0</v>
      </c>
      <c r="Z1473">
        <f>IF(OR(P1473=1,NOT(ISNA((MATCH(S1473,Sheet4!H$2:H$57,0))))),1,0)</f>
        <v>1</v>
      </c>
    </row>
    <row r="1474" spans="1:26" x14ac:dyDescent="0.3">
      <c r="A1474">
        <v>2022</v>
      </c>
      <c r="B1474" t="str">
        <v>October</v>
      </c>
      <c r="C1474">
        <v>1</v>
      </c>
      <c r="D1474" t="b">
        <v>1</v>
      </c>
      <c r="E1474">
        <v>0</v>
      </c>
      <c r="F1474">
        <v>40245</v>
      </c>
      <c r="G1474">
        <v>42</v>
      </c>
      <c r="H1474">
        <v>0</v>
      </c>
      <c r="I1474">
        <v>8</v>
      </c>
      <c r="J1474">
        <v>6</v>
      </c>
      <c r="K1474">
        <v>0</v>
      </c>
      <c r="L1474">
        <v>0</v>
      </c>
      <c r="N1474">
        <v>2022</v>
      </c>
      <c r="O1474" t="s">
        <v>258</v>
      </c>
      <c r="P1474">
        <v>1</v>
      </c>
      <c r="Q1474" t="b">
        <v>1</v>
      </c>
      <c r="R1474">
        <v>0</v>
      </c>
      <c r="S1474">
        <v>40245</v>
      </c>
      <c r="T1474">
        <v>42</v>
      </c>
      <c r="U1474">
        <v>0</v>
      </c>
      <c r="V1474">
        <v>8</v>
      </c>
      <c r="W1474">
        <v>6</v>
      </c>
      <c r="X1474">
        <v>0</v>
      </c>
      <c r="Y1474">
        <v>0</v>
      </c>
      <c r="Z1474">
        <f>IF(OR(P1474=1,NOT(ISNA((MATCH(S1474,Sheet4!H$2:H$57,0))))),1,0)</f>
        <v>1</v>
      </c>
    </row>
    <row r="1475" spans="1:26" x14ac:dyDescent="0.3">
      <c r="A1475">
        <v>2022</v>
      </c>
      <c r="B1475" t="str">
        <v>October</v>
      </c>
      <c r="C1475">
        <v>1</v>
      </c>
      <c r="D1475" t="b">
        <v>1</v>
      </c>
      <c r="E1475">
        <v>0</v>
      </c>
      <c r="F1475">
        <v>40258</v>
      </c>
      <c r="G1475">
        <v>53</v>
      </c>
      <c r="H1475">
        <v>0</v>
      </c>
      <c r="I1475">
        <v>16</v>
      </c>
      <c r="J1475">
        <v>14</v>
      </c>
      <c r="K1475">
        <v>0</v>
      </c>
      <c r="L1475">
        <v>0</v>
      </c>
      <c r="N1475">
        <v>2022</v>
      </c>
      <c r="O1475" t="s">
        <v>258</v>
      </c>
      <c r="P1475">
        <v>1</v>
      </c>
      <c r="Q1475" t="b">
        <v>1</v>
      </c>
      <c r="R1475">
        <v>0</v>
      </c>
      <c r="S1475">
        <v>40258</v>
      </c>
      <c r="T1475">
        <v>53</v>
      </c>
      <c r="U1475">
        <v>0</v>
      </c>
      <c r="V1475">
        <v>16</v>
      </c>
      <c r="W1475">
        <v>14</v>
      </c>
      <c r="X1475">
        <v>0</v>
      </c>
      <c r="Y1475">
        <v>0</v>
      </c>
      <c r="Z1475">
        <f>IF(OR(P1475=1,NOT(ISNA((MATCH(S1475,Sheet4!H$2:H$57,0))))),1,0)</f>
        <v>1</v>
      </c>
    </row>
    <row r="1476" spans="1:26" x14ac:dyDescent="0.3">
      <c r="A1476">
        <v>2022</v>
      </c>
      <c r="B1476" t="str">
        <v>October</v>
      </c>
      <c r="C1476">
        <v>1</v>
      </c>
      <c r="D1476" t="b">
        <v>1</v>
      </c>
      <c r="E1476">
        <v>0</v>
      </c>
      <c r="F1476">
        <v>40272</v>
      </c>
      <c r="G1476">
        <v>51</v>
      </c>
      <c r="H1476">
        <v>0</v>
      </c>
      <c r="I1476">
        <v>17</v>
      </c>
      <c r="J1476">
        <v>10</v>
      </c>
      <c r="K1476">
        <v>0</v>
      </c>
      <c r="L1476">
        <v>0</v>
      </c>
      <c r="N1476">
        <v>2022</v>
      </c>
      <c r="O1476" t="s">
        <v>258</v>
      </c>
      <c r="P1476">
        <v>1</v>
      </c>
      <c r="Q1476" t="b">
        <v>1</v>
      </c>
      <c r="R1476">
        <v>0</v>
      </c>
      <c r="S1476">
        <v>40272</v>
      </c>
      <c r="T1476">
        <v>51</v>
      </c>
      <c r="U1476">
        <v>0</v>
      </c>
      <c r="V1476">
        <v>17</v>
      </c>
      <c r="W1476">
        <v>10</v>
      </c>
      <c r="X1476">
        <v>0</v>
      </c>
      <c r="Y1476">
        <v>0</v>
      </c>
      <c r="Z1476">
        <f>IF(OR(P1476=1,NOT(ISNA((MATCH(S1476,Sheet4!H$2:H$57,0))))),1,0)</f>
        <v>1</v>
      </c>
    </row>
    <row r="1477" spans="1:26" x14ac:dyDescent="0.3">
      <c r="A1477">
        <v>2022</v>
      </c>
      <c r="B1477" t="str">
        <v>October</v>
      </c>
      <c r="C1477">
        <v>1</v>
      </c>
      <c r="D1477" t="b">
        <v>1</v>
      </c>
      <c r="E1477">
        <v>0</v>
      </c>
      <c r="F1477">
        <v>40281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N1477">
        <v>2022</v>
      </c>
      <c r="O1477" t="s">
        <v>258</v>
      </c>
      <c r="P1477">
        <v>1</v>
      </c>
      <c r="Q1477" t="b">
        <v>1</v>
      </c>
      <c r="R1477">
        <v>0</v>
      </c>
      <c r="S1477">
        <v>40281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f>IF(OR(P1477=1,NOT(ISNA((MATCH(S1477,Sheet4!H$2:H$57,0))))),1,0)</f>
        <v>1</v>
      </c>
    </row>
    <row r="1478" spans="1:26" x14ac:dyDescent="0.3">
      <c r="A1478">
        <v>2022</v>
      </c>
      <c r="B1478" t="str">
        <v>October</v>
      </c>
      <c r="C1478">
        <v>1</v>
      </c>
      <c r="D1478" t="b">
        <v>1</v>
      </c>
      <c r="E1478">
        <v>0</v>
      </c>
      <c r="F1478">
        <v>40291</v>
      </c>
      <c r="G1478">
        <v>42</v>
      </c>
      <c r="H1478">
        <v>0</v>
      </c>
      <c r="I1478">
        <v>5</v>
      </c>
      <c r="J1478">
        <v>1</v>
      </c>
      <c r="K1478">
        <v>0</v>
      </c>
      <c r="L1478">
        <v>0</v>
      </c>
      <c r="N1478">
        <v>2022</v>
      </c>
      <c r="O1478" t="s">
        <v>258</v>
      </c>
      <c r="P1478">
        <v>1</v>
      </c>
      <c r="Q1478" t="b">
        <v>1</v>
      </c>
      <c r="R1478">
        <v>0</v>
      </c>
      <c r="S1478">
        <v>40291</v>
      </c>
      <c r="T1478">
        <v>42</v>
      </c>
      <c r="U1478">
        <v>0</v>
      </c>
      <c r="V1478">
        <v>5</v>
      </c>
      <c r="W1478">
        <v>1</v>
      </c>
      <c r="X1478">
        <v>0</v>
      </c>
      <c r="Y1478">
        <v>0</v>
      </c>
      <c r="Z1478">
        <f>IF(OR(P1478=1,NOT(ISNA((MATCH(S1478,Sheet4!H$2:H$57,0))))),1,0)</f>
        <v>1</v>
      </c>
    </row>
    <row r="1479" spans="1:26" x14ac:dyDescent="0.3">
      <c r="A1479">
        <v>2022</v>
      </c>
      <c r="B1479" t="str">
        <v>October</v>
      </c>
      <c r="C1479">
        <v>1</v>
      </c>
      <c r="D1479" t="b">
        <v>1</v>
      </c>
      <c r="E1479">
        <v>0</v>
      </c>
      <c r="F1479">
        <v>40299</v>
      </c>
      <c r="G1479">
        <v>69</v>
      </c>
      <c r="H1479">
        <v>0</v>
      </c>
      <c r="I1479">
        <v>11</v>
      </c>
      <c r="J1479">
        <v>6</v>
      </c>
      <c r="K1479">
        <v>0</v>
      </c>
      <c r="L1479">
        <v>0</v>
      </c>
      <c r="N1479">
        <v>2022</v>
      </c>
      <c r="O1479" t="s">
        <v>258</v>
      </c>
      <c r="P1479">
        <v>1</v>
      </c>
      <c r="Q1479" t="b">
        <v>1</v>
      </c>
      <c r="R1479">
        <v>0</v>
      </c>
      <c r="S1479">
        <v>40299</v>
      </c>
      <c r="T1479">
        <v>69</v>
      </c>
      <c r="U1479">
        <v>0</v>
      </c>
      <c r="V1479">
        <v>11</v>
      </c>
      <c r="W1479">
        <v>6</v>
      </c>
      <c r="X1479">
        <v>0</v>
      </c>
      <c r="Y1479">
        <v>0</v>
      </c>
      <c r="Z1479">
        <f>IF(OR(P1479=1,NOT(ISNA((MATCH(S1479,Sheet4!H$2:H$57,0))))),1,0)</f>
        <v>1</v>
      </c>
    </row>
    <row r="1480" spans="1:26" x14ac:dyDescent="0.3">
      <c r="A1480">
        <v>2022</v>
      </c>
      <c r="B1480" t="str">
        <v>October</v>
      </c>
      <c r="C1480">
        <v>0</v>
      </c>
      <c r="D1480" t="b">
        <v>1</v>
      </c>
      <c r="E1480">
        <v>0</v>
      </c>
      <c r="F1480">
        <v>40118</v>
      </c>
      <c r="G1480">
        <v>16</v>
      </c>
      <c r="H1480">
        <v>0</v>
      </c>
      <c r="I1480">
        <v>4</v>
      </c>
      <c r="J1480">
        <v>4</v>
      </c>
      <c r="K1480">
        <v>0</v>
      </c>
      <c r="L1480">
        <v>0</v>
      </c>
      <c r="N1480">
        <v>2022</v>
      </c>
      <c r="O1480" t="s">
        <v>258</v>
      </c>
      <c r="P1480">
        <v>0</v>
      </c>
      <c r="Q1480" t="b">
        <v>1</v>
      </c>
      <c r="R1480">
        <v>0</v>
      </c>
      <c r="S1480">
        <v>40118</v>
      </c>
      <c r="T1480">
        <v>16</v>
      </c>
      <c r="U1480">
        <v>0</v>
      </c>
      <c r="V1480">
        <v>4</v>
      </c>
      <c r="W1480">
        <v>4</v>
      </c>
      <c r="X1480">
        <v>0</v>
      </c>
      <c r="Y1480">
        <v>0</v>
      </c>
      <c r="Z1480">
        <f>IF(OR(P1480=1,NOT(ISNA((MATCH(S1480,Sheet4!H$2:H$57,0))))),1,0)</f>
        <v>1</v>
      </c>
    </row>
    <row r="1481" spans="1:26" x14ac:dyDescent="0.3">
      <c r="A1481">
        <v>2022</v>
      </c>
      <c r="B1481" t="str">
        <v>October</v>
      </c>
      <c r="C1481">
        <v>0</v>
      </c>
      <c r="D1481" t="b">
        <v>1</v>
      </c>
      <c r="E1481">
        <v>0</v>
      </c>
      <c r="F1481">
        <v>40059</v>
      </c>
      <c r="G1481">
        <v>5</v>
      </c>
      <c r="H1481">
        <v>0</v>
      </c>
      <c r="I1481">
        <v>1</v>
      </c>
      <c r="J1481">
        <v>1</v>
      </c>
      <c r="K1481">
        <v>0</v>
      </c>
      <c r="L1481">
        <v>0</v>
      </c>
      <c r="N1481">
        <v>2022</v>
      </c>
      <c r="O1481" t="s">
        <v>258</v>
      </c>
      <c r="P1481">
        <v>0</v>
      </c>
      <c r="Q1481" t="b">
        <v>1</v>
      </c>
      <c r="R1481">
        <v>0</v>
      </c>
      <c r="S1481">
        <v>40059</v>
      </c>
      <c r="T1481">
        <v>5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f>IF(OR(P1481=1,NOT(ISNA((MATCH(S1481,Sheet4!H$2:H$57,0))))),1,0)</f>
        <v>1</v>
      </c>
    </row>
    <row r="1482" spans="1:26" x14ac:dyDescent="0.3">
      <c r="A1482">
        <v>2022</v>
      </c>
      <c r="B1482" t="str">
        <v>November</v>
      </c>
      <c r="C1482">
        <v>1</v>
      </c>
      <c r="D1482" t="b">
        <v>1</v>
      </c>
      <c r="E1482">
        <v>0</v>
      </c>
      <c r="F1482">
        <v>40202</v>
      </c>
      <c r="G1482">
        <v>18</v>
      </c>
      <c r="H1482">
        <v>0</v>
      </c>
      <c r="I1482">
        <v>6</v>
      </c>
      <c r="J1482">
        <v>5</v>
      </c>
      <c r="K1482">
        <v>0</v>
      </c>
      <c r="L1482">
        <v>0</v>
      </c>
      <c r="N1482">
        <v>2022</v>
      </c>
      <c r="O1482" t="s">
        <v>573</v>
      </c>
      <c r="P1482">
        <v>1</v>
      </c>
      <c r="Q1482" t="b">
        <v>1</v>
      </c>
      <c r="R1482">
        <v>0</v>
      </c>
      <c r="S1482">
        <v>40202</v>
      </c>
      <c r="T1482">
        <v>18</v>
      </c>
      <c r="U1482">
        <v>0</v>
      </c>
      <c r="V1482">
        <v>6</v>
      </c>
      <c r="W1482">
        <v>5</v>
      </c>
      <c r="X1482">
        <v>0</v>
      </c>
      <c r="Y1482">
        <v>0</v>
      </c>
      <c r="Z1482">
        <f>IF(OR(P1482=1,NOT(ISNA((MATCH(S1482,Sheet4!H$2:H$57,0))))),1,0)</f>
        <v>1</v>
      </c>
    </row>
    <row r="1483" spans="1:26" x14ac:dyDescent="0.3">
      <c r="A1483">
        <v>2022</v>
      </c>
      <c r="B1483" t="str">
        <v>November</v>
      </c>
      <c r="C1483">
        <v>1</v>
      </c>
      <c r="D1483" t="b">
        <v>1</v>
      </c>
      <c r="E1483">
        <v>0</v>
      </c>
      <c r="F1483">
        <v>40203</v>
      </c>
      <c r="G1483">
        <v>51</v>
      </c>
      <c r="H1483">
        <v>0</v>
      </c>
      <c r="I1483">
        <v>15</v>
      </c>
      <c r="J1483">
        <v>11</v>
      </c>
      <c r="K1483">
        <v>0</v>
      </c>
      <c r="L1483">
        <v>0</v>
      </c>
      <c r="N1483">
        <v>2022</v>
      </c>
      <c r="O1483" t="s">
        <v>573</v>
      </c>
      <c r="P1483">
        <v>1</v>
      </c>
      <c r="Q1483" t="b">
        <v>1</v>
      </c>
      <c r="R1483">
        <v>0</v>
      </c>
      <c r="S1483">
        <v>40203</v>
      </c>
      <c r="T1483">
        <v>51</v>
      </c>
      <c r="U1483">
        <v>0</v>
      </c>
      <c r="V1483">
        <v>15</v>
      </c>
      <c r="W1483">
        <v>11</v>
      </c>
      <c r="X1483">
        <v>0</v>
      </c>
      <c r="Y1483">
        <v>0</v>
      </c>
      <c r="Z1483">
        <f>IF(OR(P1483=1,NOT(ISNA((MATCH(S1483,Sheet4!H$2:H$57,0))))),1,0)</f>
        <v>1</v>
      </c>
    </row>
    <row r="1484" spans="1:26" x14ac:dyDescent="0.3">
      <c r="A1484">
        <v>2022</v>
      </c>
      <c r="B1484" t="str">
        <v>November</v>
      </c>
      <c r="C1484">
        <v>1</v>
      </c>
      <c r="D1484" t="b">
        <v>1</v>
      </c>
      <c r="E1484">
        <v>0</v>
      </c>
      <c r="F1484">
        <v>40204</v>
      </c>
      <c r="G1484">
        <v>10</v>
      </c>
      <c r="H1484">
        <v>0</v>
      </c>
      <c r="I1484">
        <v>2</v>
      </c>
      <c r="J1484">
        <v>1</v>
      </c>
      <c r="K1484">
        <v>0</v>
      </c>
      <c r="L1484">
        <v>0</v>
      </c>
      <c r="N1484">
        <v>2022</v>
      </c>
      <c r="O1484" t="s">
        <v>573</v>
      </c>
      <c r="P1484">
        <v>1</v>
      </c>
      <c r="Q1484" t="b">
        <v>1</v>
      </c>
      <c r="R1484">
        <v>0</v>
      </c>
      <c r="S1484">
        <v>40204</v>
      </c>
      <c r="T1484">
        <v>10</v>
      </c>
      <c r="U1484">
        <v>0</v>
      </c>
      <c r="V1484">
        <v>2</v>
      </c>
      <c r="W1484">
        <v>1</v>
      </c>
      <c r="X1484">
        <v>0</v>
      </c>
      <c r="Y1484">
        <v>0</v>
      </c>
      <c r="Z1484">
        <f>IF(OR(P1484=1,NOT(ISNA((MATCH(S1484,Sheet4!H$2:H$57,0))))),1,0)</f>
        <v>1</v>
      </c>
    </row>
    <row r="1485" spans="1:26" x14ac:dyDescent="0.3">
      <c r="A1485">
        <v>2022</v>
      </c>
      <c r="B1485" t="str">
        <v>November</v>
      </c>
      <c r="C1485">
        <v>1</v>
      </c>
      <c r="D1485" t="b">
        <v>1</v>
      </c>
      <c r="E1485">
        <v>0</v>
      </c>
      <c r="F1485">
        <v>40205</v>
      </c>
      <c r="G1485">
        <v>5</v>
      </c>
      <c r="H1485">
        <v>0</v>
      </c>
      <c r="I1485">
        <v>3</v>
      </c>
      <c r="J1485">
        <v>1</v>
      </c>
      <c r="K1485">
        <v>0</v>
      </c>
      <c r="L1485">
        <v>0</v>
      </c>
      <c r="N1485">
        <v>2022</v>
      </c>
      <c r="O1485" t="s">
        <v>573</v>
      </c>
      <c r="P1485">
        <v>1</v>
      </c>
      <c r="Q1485" t="b">
        <v>1</v>
      </c>
      <c r="R1485">
        <v>0</v>
      </c>
      <c r="S1485">
        <v>40205</v>
      </c>
      <c r="T1485">
        <v>5</v>
      </c>
      <c r="U1485">
        <v>0</v>
      </c>
      <c r="V1485">
        <v>3</v>
      </c>
      <c r="W1485">
        <v>1</v>
      </c>
      <c r="X1485">
        <v>0</v>
      </c>
      <c r="Y1485">
        <v>0</v>
      </c>
      <c r="Z1485">
        <f>IF(OR(P1485=1,NOT(ISNA((MATCH(S1485,Sheet4!H$2:H$57,0))))),1,0)</f>
        <v>1</v>
      </c>
    </row>
    <row r="1486" spans="1:26" x14ac:dyDescent="0.3">
      <c r="A1486">
        <v>2022</v>
      </c>
      <c r="B1486" t="str">
        <v>November</v>
      </c>
      <c r="C1486">
        <v>1</v>
      </c>
      <c r="D1486" t="b">
        <v>1</v>
      </c>
      <c r="E1486">
        <v>0</v>
      </c>
      <c r="F1486">
        <v>40206</v>
      </c>
      <c r="G1486">
        <v>35</v>
      </c>
      <c r="H1486">
        <v>0</v>
      </c>
      <c r="I1486">
        <v>13</v>
      </c>
      <c r="J1486">
        <v>8</v>
      </c>
      <c r="K1486">
        <v>0</v>
      </c>
      <c r="L1486">
        <v>0</v>
      </c>
      <c r="N1486">
        <v>2022</v>
      </c>
      <c r="O1486" t="s">
        <v>573</v>
      </c>
      <c r="P1486">
        <v>1</v>
      </c>
      <c r="Q1486" t="b">
        <v>1</v>
      </c>
      <c r="R1486">
        <v>0</v>
      </c>
      <c r="S1486">
        <v>40206</v>
      </c>
      <c r="T1486">
        <v>35</v>
      </c>
      <c r="U1486">
        <v>0</v>
      </c>
      <c r="V1486">
        <v>13</v>
      </c>
      <c r="W1486">
        <v>8</v>
      </c>
      <c r="X1486">
        <v>0</v>
      </c>
      <c r="Y1486">
        <v>0</v>
      </c>
      <c r="Z1486">
        <f>IF(OR(P1486=1,NOT(ISNA((MATCH(S1486,Sheet4!H$2:H$57,0))))),1,0)</f>
        <v>1</v>
      </c>
    </row>
    <row r="1487" spans="1:26" x14ac:dyDescent="0.3">
      <c r="A1487">
        <v>2022</v>
      </c>
      <c r="B1487" t="str">
        <v>November</v>
      </c>
      <c r="C1487">
        <v>1</v>
      </c>
      <c r="D1487" t="b">
        <v>1</v>
      </c>
      <c r="E1487">
        <v>0</v>
      </c>
      <c r="F1487">
        <v>40207</v>
      </c>
      <c r="G1487">
        <v>27</v>
      </c>
      <c r="H1487">
        <v>0</v>
      </c>
      <c r="I1487">
        <v>4</v>
      </c>
      <c r="J1487">
        <v>3</v>
      </c>
      <c r="K1487">
        <v>0</v>
      </c>
      <c r="L1487">
        <v>0</v>
      </c>
      <c r="N1487">
        <v>2022</v>
      </c>
      <c r="O1487" t="s">
        <v>573</v>
      </c>
      <c r="P1487">
        <v>1</v>
      </c>
      <c r="Q1487" t="b">
        <v>1</v>
      </c>
      <c r="R1487">
        <v>0</v>
      </c>
      <c r="S1487">
        <v>40207</v>
      </c>
      <c r="T1487">
        <v>27</v>
      </c>
      <c r="U1487">
        <v>0</v>
      </c>
      <c r="V1487">
        <v>4</v>
      </c>
      <c r="W1487">
        <v>3</v>
      </c>
      <c r="X1487">
        <v>0</v>
      </c>
      <c r="Y1487">
        <v>0</v>
      </c>
      <c r="Z1487">
        <f>IF(OR(P1487=1,NOT(ISNA((MATCH(S1487,Sheet4!H$2:H$57,0))))),1,0)</f>
        <v>1</v>
      </c>
    </row>
    <row r="1488" spans="1:26" x14ac:dyDescent="0.3">
      <c r="A1488">
        <v>2022</v>
      </c>
      <c r="B1488" t="str">
        <v>November</v>
      </c>
      <c r="C1488">
        <v>1</v>
      </c>
      <c r="D1488" t="b">
        <v>1</v>
      </c>
      <c r="E1488">
        <v>0</v>
      </c>
      <c r="F1488">
        <v>40208</v>
      </c>
      <c r="G1488">
        <v>40</v>
      </c>
      <c r="H1488">
        <v>0</v>
      </c>
      <c r="I1488">
        <v>8</v>
      </c>
      <c r="J1488">
        <v>3</v>
      </c>
      <c r="K1488">
        <v>0</v>
      </c>
      <c r="L1488">
        <v>0</v>
      </c>
      <c r="N1488">
        <v>2022</v>
      </c>
      <c r="O1488" t="s">
        <v>573</v>
      </c>
      <c r="P1488">
        <v>1</v>
      </c>
      <c r="Q1488" t="b">
        <v>1</v>
      </c>
      <c r="R1488">
        <v>0</v>
      </c>
      <c r="S1488">
        <v>40208</v>
      </c>
      <c r="T1488">
        <v>40</v>
      </c>
      <c r="U1488">
        <v>0</v>
      </c>
      <c r="V1488">
        <v>8</v>
      </c>
      <c r="W1488">
        <v>3</v>
      </c>
      <c r="X1488">
        <v>0</v>
      </c>
      <c r="Y1488">
        <v>0</v>
      </c>
      <c r="Z1488">
        <f>IF(OR(P1488=1,NOT(ISNA((MATCH(S1488,Sheet4!H$2:H$57,0))))),1,0)</f>
        <v>1</v>
      </c>
    </row>
    <row r="1489" spans="1:26" x14ac:dyDescent="0.3">
      <c r="A1489">
        <v>2022</v>
      </c>
      <c r="B1489" t="str">
        <v>November</v>
      </c>
      <c r="C1489">
        <v>1</v>
      </c>
      <c r="D1489" t="b">
        <v>1</v>
      </c>
      <c r="E1489">
        <v>0</v>
      </c>
      <c r="F1489">
        <v>40209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N1489">
        <v>2022</v>
      </c>
      <c r="O1489" t="s">
        <v>573</v>
      </c>
      <c r="P1489">
        <v>1</v>
      </c>
      <c r="Q1489" t="b">
        <v>1</v>
      </c>
      <c r="R1489">
        <v>0</v>
      </c>
      <c r="S1489">
        <v>40209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f>IF(OR(P1489=1,NOT(ISNA((MATCH(S1489,Sheet4!H$2:H$57,0))))),1,0)</f>
        <v>1</v>
      </c>
    </row>
    <row r="1490" spans="1:26" x14ac:dyDescent="0.3">
      <c r="A1490">
        <v>2022</v>
      </c>
      <c r="B1490" t="str">
        <v>November</v>
      </c>
      <c r="C1490">
        <v>1</v>
      </c>
      <c r="D1490" t="b">
        <v>1</v>
      </c>
      <c r="E1490">
        <v>0</v>
      </c>
      <c r="F1490">
        <v>40210</v>
      </c>
      <c r="G1490">
        <v>29</v>
      </c>
      <c r="H1490">
        <v>0</v>
      </c>
      <c r="I1490">
        <v>11</v>
      </c>
      <c r="J1490">
        <v>4</v>
      </c>
      <c r="K1490">
        <v>0</v>
      </c>
      <c r="L1490">
        <v>1</v>
      </c>
      <c r="N1490">
        <v>2022</v>
      </c>
      <c r="O1490" t="s">
        <v>573</v>
      </c>
      <c r="P1490">
        <v>1</v>
      </c>
      <c r="Q1490" t="b">
        <v>1</v>
      </c>
      <c r="R1490">
        <v>0</v>
      </c>
      <c r="S1490">
        <v>40210</v>
      </c>
      <c r="T1490">
        <v>29</v>
      </c>
      <c r="U1490">
        <v>0</v>
      </c>
      <c r="V1490">
        <v>11</v>
      </c>
      <c r="W1490">
        <v>4</v>
      </c>
      <c r="X1490">
        <v>0</v>
      </c>
      <c r="Y1490">
        <v>1</v>
      </c>
      <c r="Z1490">
        <f>IF(OR(P1490=1,NOT(ISNA((MATCH(S1490,Sheet4!H$2:H$57,0))))),1,0)</f>
        <v>1</v>
      </c>
    </row>
    <row r="1491" spans="1:26" x14ac:dyDescent="0.3">
      <c r="A1491">
        <v>2022</v>
      </c>
      <c r="B1491" t="str">
        <v>November</v>
      </c>
      <c r="C1491">
        <v>1</v>
      </c>
      <c r="D1491" t="b">
        <v>1</v>
      </c>
      <c r="E1491">
        <v>0</v>
      </c>
      <c r="F1491">
        <v>40211</v>
      </c>
      <c r="G1491">
        <v>47</v>
      </c>
      <c r="H1491">
        <v>0</v>
      </c>
      <c r="I1491">
        <v>13</v>
      </c>
      <c r="J1491">
        <v>5</v>
      </c>
      <c r="K1491">
        <v>0</v>
      </c>
      <c r="L1491">
        <v>0</v>
      </c>
      <c r="N1491">
        <v>2022</v>
      </c>
      <c r="O1491" t="s">
        <v>573</v>
      </c>
      <c r="P1491">
        <v>1</v>
      </c>
      <c r="Q1491" t="b">
        <v>1</v>
      </c>
      <c r="R1491">
        <v>0</v>
      </c>
      <c r="S1491">
        <v>40211</v>
      </c>
      <c r="T1491">
        <v>47</v>
      </c>
      <c r="U1491">
        <v>0</v>
      </c>
      <c r="V1491">
        <v>13</v>
      </c>
      <c r="W1491">
        <v>5</v>
      </c>
      <c r="X1491">
        <v>0</v>
      </c>
      <c r="Y1491">
        <v>0</v>
      </c>
      <c r="Z1491">
        <f>IF(OR(P1491=1,NOT(ISNA((MATCH(S1491,Sheet4!H$2:H$57,0))))),1,0)</f>
        <v>1</v>
      </c>
    </row>
    <row r="1492" spans="1:26" x14ac:dyDescent="0.3">
      <c r="A1492">
        <v>2022</v>
      </c>
      <c r="B1492" t="str">
        <v>November</v>
      </c>
      <c r="C1492">
        <v>1</v>
      </c>
      <c r="D1492" t="b">
        <v>1</v>
      </c>
      <c r="E1492">
        <v>0</v>
      </c>
      <c r="F1492">
        <v>40212</v>
      </c>
      <c r="G1492">
        <v>32</v>
      </c>
      <c r="H1492">
        <v>0</v>
      </c>
      <c r="I1492">
        <v>9</v>
      </c>
      <c r="J1492">
        <v>5</v>
      </c>
      <c r="K1492">
        <v>0</v>
      </c>
      <c r="L1492">
        <v>1</v>
      </c>
      <c r="N1492">
        <v>2022</v>
      </c>
      <c r="O1492" t="s">
        <v>573</v>
      </c>
      <c r="P1492">
        <v>1</v>
      </c>
      <c r="Q1492" t="b">
        <v>1</v>
      </c>
      <c r="R1492">
        <v>0</v>
      </c>
      <c r="S1492">
        <v>40212</v>
      </c>
      <c r="T1492">
        <v>32</v>
      </c>
      <c r="U1492">
        <v>0</v>
      </c>
      <c r="V1492">
        <v>9</v>
      </c>
      <c r="W1492">
        <v>5</v>
      </c>
      <c r="X1492">
        <v>0</v>
      </c>
      <c r="Y1492">
        <v>1</v>
      </c>
      <c r="Z1492">
        <f>IF(OR(P1492=1,NOT(ISNA((MATCH(S1492,Sheet4!H$2:H$57,0))))),1,0)</f>
        <v>1</v>
      </c>
    </row>
    <row r="1493" spans="1:26" x14ac:dyDescent="0.3">
      <c r="A1493">
        <v>2022</v>
      </c>
      <c r="B1493" t="str">
        <v>November</v>
      </c>
      <c r="C1493">
        <v>1</v>
      </c>
      <c r="D1493" t="b">
        <v>1</v>
      </c>
      <c r="E1493">
        <v>0</v>
      </c>
      <c r="F1493">
        <v>40213</v>
      </c>
      <c r="G1493">
        <v>32</v>
      </c>
      <c r="H1493">
        <v>0</v>
      </c>
      <c r="I1493">
        <v>3</v>
      </c>
      <c r="J1493">
        <v>0</v>
      </c>
      <c r="K1493">
        <v>0</v>
      </c>
      <c r="L1493">
        <v>0</v>
      </c>
      <c r="N1493">
        <v>2022</v>
      </c>
      <c r="O1493" t="s">
        <v>573</v>
      </c>
      <c r="P1493">
        <v>1</v>
      </c>
      <c r="Q1493" t="b">
        <v>1</v>
      </c>
      <c r="R1493">
        <v>0</v>
      </c>
      <c r="S1493">
        <v>40213</v>
      </c>
      <c r="T1493">
        <v>32</v>
      </c>
      <c r="U1493">
        <v>0</v>
      </c>
      <c r="V1493">
        <v>3</v>
      </c>
      <c r="W1493">
        <v>0</v>
      </c>
      <c r="X1493">
        <v>0</v>
      </c>
      <c r="Y1493">
        <v>0</v>
      </c>
      <c r="Z1493">
        <f>IF(OR(P1493=1,NOT(ISNA((MATCH(S1493,Sheet4!H$2:H$57,0))))),1,0)</f>
        <v>1</v>
      </c>
    </row>
    <row r="1494" spans="1:26" x14ac:dyDescent="0.3">
      <c r="A1494">
        <v>2022</v>
      </c>
      <c r="B1494" t="str">
        <v>November</v>
      </c>
      <c r="C1494">
        <v>1</v>
      </c>
      <c r="D1494" t="b">
        <v>1</v>
      </c>
      <c r="E1494">
        <v>0</v>
      </c>
      <c r="F1494">
        <v>40214</v>
      </c>
      <c r="G1494">
        <v>102</v>
      </c>
      <c r="H1494">
        <v>0</v>
      </c>
      <c r="I1494">
        <v>27</v>
      </c>
      <c r="J1494">
        <v>14</v>
      </c>
      <c r="K1494">
        <v>0</v>
      </c>
      <c r="L1494">
        <v>0</v>
      </c>
      <c r="N1494">
        <v>2022</v>
      </c>
      <c r="O1494" t="s">
        <v>573</v>
      </c>
      <c r="P1494">
        <v>1</v>
      </c>
      <c r="Q1494" t="b">
        <v>1</v>
      </c>
      <c r="R1494">
        <v>0</v>
      </c>
      <c r="S1494">
        <v>40214</v>
      </c>
      <c r="T1494">
        <v>102</v>
      </c>
      <c r="U1494">
        <v>0</v>
      </c>
      <c r="V1494">
        <v>27</v>
      </c>
      <c r="W1494">
        <v>14</v>
      </c>
      <c r="X1494">
        <v>0</v>
      </c>
      <c r="Y1494">
        <v>0</v>
      </c>
      <c r="Z1494">
        <f>IF(OR(P1494=1,NOT(ISNA((MATCH(S1494,Sheet4!H$2:H$57,0))))),1,0)</f>
        <v>1</v>
      </c>
    </row>
    <row r="1495" spans="1:26" x14ac:dyDescent="0.3">
      <c r="A1495">
        <v>2022</v>
      </c>
      <c r="B1495" t="str">
        <v>November</v>
      </c>
      <c r="C1495">
        <v>1</v>
      </c>
      <c r="D1495" t="b">
        <v>1</v>
      </c>
      <c r="E1495">
        <v>0</v>
      </c>
      <c r="F1495">
        <v>40215</v>
      </c>
      <c r="G1495">
        <v>62</v>
      </c>
      <c r="H1495">
        <v>0</v>
      </c>
      <c r="I1495">
        <v>18</v>
      </c>
      <c r="J1495">
        <v>11</v>
      </c>
      <c r="K1495">
        <v>0</v>
      </c>
      <c r="L1495">
        <v>0</v>
      </c>
      <c r="N1495">
        <v>2022</v>
      </c>
      <c r="O1495" t="s">
        <v>573</v>
      </c>
      <c r="P1495">
        <v>1</v>
      </c>
      <c r="Q1495" t="b">
        <v>1</v>
      </c>
      <c r="R1495">
        <v>0</v>
      </c>
      <c r="S1495">
        <v>40215</v>
      </c>
      <c r="T1495">
        <v>62</v>
      </c>
      <c r="U1495">
        <v>0</v>
      </c>
      <c r="V1495">
        <v>18</v>
      </c>
      <c r="W1495">
        <v>11</v>
      </c>
      <c r="X1495">
        <v>0</v>
      </c>
      <c r="Y1495">
        <v>0</v>
      </c>
      <c r="Z1495">
        <f>IF(OR(P1495=1,NOT(ISNA((MATCH(S1495,Sheet4!H$2:H$57,0))))),1,0)</f>
        <v>1</v>
      </c>
    </row>
    <row r="1496" spans="1:26" x14ac:dyDescent="0.3">
      <c r="A1496">
        <v>2022</v>
      </c>
      <c r="B1496" t="str">
        <v>November</v>
      </c>
      <c r="C1496">
        <v>1</v>
      </c>
      <c r="D1496" t="b">
        <v>1</v>
      </c>
      <c r="E1496">
        <v>0</v>
      </c>
      <c r="F1496">
        <v>40216</v>
      </c>
      <c r="G1496">
        <v>70</v>
      </c>
      <c r="H1496">
        <v>0</v>
      </c>
      <c r="I1496">
        <v>17</v>
      </c>
      <c r="J1496">
        <v>13</v>
      </c>
      <c r="K1496">
        <v>0</v>
      </c>
      <c r="L1496">
        <v>0</v>
      </c>
      <c r="N1496">
        <v>2022</v>
      </c>
      <c r="O1496" t="s">
        <v>573</v>
      </c>
      <c r="P1496">
        <v>1</v>
      </c>
      <c r="Q1496" t="b">
        <v>1</v>
      </c>
      <c r="R1496">
        <v>0</v>
      </c>
      <c r="S1496">
        <v>40216</v>
      </c>
      <c r="T1496">
        <v>70</v>
      </c>
      <c r="U1496">
        <v>0</v>
      </c>
      <c r="V1496">
        <v>17</v>
      </c>
      <c r="W1496">
        <v>13</v>
      </c>
      <c r="X1496">
        <v>0</v>
      </c>
      <c r="Y1496">
        <v>0</v>
      </c>
      <c r="Z1496">
        <f>IF(OR(P1496=1,NOT(ISNA((MATCH(S1496,Sheet4!H$2:H$57,0))))),1,0)</f>
        <v>1</v>
      </c>
    </row>
    <row r="1497" spans="1:26" x14ac:dyDescent="0.3">
      <c r="A1497">
        <v>2022</v>
      </c>
      <c r="B1497" t="str">
        <v>November</v>
      </c>
      <c r="C1497">
        <v>1</v>
      </c>
      <c r="D1497" t="b">
        <v>1</v>
      </c>
      <c r="E1497">
        <v>0</v>
      </c>
      <c r="F1497">
        <v>40217</v>
      </c>
      <c r="G1497">
        <v>18</v>
      </c>
      <c r="H1497">
        <v>0</v>
      </c>
      <c r="I1497">
        <v>7</v>
      </c>
      <c r="J1497">
        <v>3</v>
      </c>
      <c r="K1497">
        <v>0</v>
      </c>
      <c r="L1497">
        <v>0</v>
      </c>
      <c r="N1497">
        <v>2022</v>
      </c>
      <c r="O1497" t="s">
        <v>573</v>
      </c>
      <c r="P1497">
        <v>1</v>
      </c>
      <c r="Q1497" t="b">
        <v>1</v>
      </c>
      <c r="R1497">
        <v>0</v>
      </c>
      <c r="S1497">
        <v>40217</v>
      </c>
      <c r="T1497">
        <v>18</v>
      </c>
      <c r="U1497">
        <v>0</v>
      </c>
      <c r="V1497">
        <v>7</v>
      </c>
      <c r="W1497">
        <v>3</v>
      </c>
      <c r="X1497">
        <v>0</v>
      </c>
      <c r="Y1497">
        <v>0</v>
      </c>
      <c r="Z1497">
        <f>IF(OR(P1497=1,NOT(ISNA((MATCH(S1497,Sheet4!H$2:H$57,0))))),1,0)</f>
        <v>1</v>
      </c>
    </row>
    <row r="1498" spans="1:26" x14ac:dyDescent="0.3">
      <c r="A1498">
        <v>2022</v>
      </c>
      <c r="B1498" t="str">
        <v>November</v>
      </c>
      <c r="C1498">
        <v>1</v>
      </c>
      <c r="D1498" t="b">
        <v>1</v>
      </c>
      <c r="E1498">
        <v>0</v>
      </c>
      <c r="F1498">
        <v>40218</v>
      </c>
      <c r="G1498">
        <v>93</v>
      </c>
      <c r="H1498">
        <v>0</v>
      </c>
      <c r="I1498">
        <v>24</v>
      </c>
      <c r="J1498">
        <v>14</v>
      </c>
      <c r="K1498">
        <v>0</v>
      </c>
      <c r="L1498">
        <v>0</v>
      </c>
      <c r="N1498">
        <v>2022</v>
      </c>
      <c r="O1498" t="s">
        <v>573</v>
      </c>
      <c r="P1498">
        <v>1</v>
      </c>
      <c r="Q1498" t="b">
        <v>1</v>
      </c>
      <c r="R1498">
        <v>0</v>
      </c>
      <c r="S1498">
        <v>40218</v>
      </c>
      <c r="T1498">
        <v>93</v>
      </c>
      <c r="U1498">
        <v>0</v>
      </c>
      <c r="V1498">
        <v>24</v>
      </c>
      <c r="W1498">
        <v>14</v>
      </c>
      <c r="X1498">
        <v>0</v>
      </c>
      <c r="Y1498">
        <v>0</v>
      </c>
      <c r="Z1498">
        <f>IF(OR(P1498=1,NOT(ISNA((MATCH(S1498,Sheet4!H$2:H$57,0))))),1,0)</f>
        <v>1</v>
      </c>
    </row>
    <row r="1499" spans="1:26" x14ac:dyDescent="0.3">
      <c r="A1499">
        <v>2022</v>
      </c>
      <c r="B1499" t="str">
        <v>November</v>
      </c>
      <c r="C1499">
        <v>1</v>
      </c>
      <c r="D1499" t="b">
        <v>1</v>
      </c>
      <c r="E1499">
        <v>0</v>
      </c>
      <c r="F1499">
        <v>40219</v>
      </c>
      <c r="G1499">
        <v>122</v>
      </c>
      <c r="H1499">
        <v>0</v>
      </c>
      <c r="I1499">
        <v>22</v>
      </c>
      <c r="J1499">
        <v>11</v>
      </c>
      <c r="K1499">
        <v>0</v>
      </c>
      <c r="L1499">
        <v>0</v>
      </c>
      <c r="N1499">
        <v>2022</v>
      </c>
      <c r="O1499" t="s">
        <v>573</v>
      </c>
      <c r="P1499">
        <v>1</v>
      </c>
      <c r="Q1499" t="b">
        <v>1</v>
      </c>
      <c r="R1499">
        <v>0</v>
      </c>
      <c r="S1499">
        <v>40219</v>
      </c>
      <c r="T1499">
        <v>122</v>
      </c>
      <c r="U1499">
        <v>0</v>
      </c>
      <c r="V1499">
        <v>22</v>
      </c>
      <c r="W1499">
        <v>11</v>
      </c>
      <c r="X1499">
        <v>0</v>
      </c>
      <c r="Y1499">
        <v>0</v>
      </c>
      <c r="Z1499">
        <f>IF(OR(P1499=1,NOT(ISNA((MATCH(S1499,Sheet4!H$2:H$57,0))))),1,0)</f>
        <v>1</v>
      </c>
    </row>
    <row r="1500" spans="1:26" x14ac:dyDescent="0.3">
      <c r="A1500">
        <v>2022</v>
      </c>
      <c r="B1500" t="str">
        <v>November</v>
      </c>
      <c r="C1500">
        <v>1</v>
      </c>
      <c r="D1500" t="b">
        <v>1</v>
      </c>
      <c r="E1500">
        <v>0</v>
      </c>
      <c r="F1500">
        <v>40220</v>
      </c>
      <c r="G1500">
        <v>54</v>
      </c>
      <c r="H1500">
        <v>0</v>
      </c>
      <c r="I1500">
        <v>10</v>
      </c>
      <c r="J1500">
        <v>6</v>
      </c>
      <c r="K1500">
        <v>0</v>
      </c>
      <c r="L1500">
        <v>0</v>
      </c>
      <c r="N1500">
        <v>2022</v>
      </c>
      <c r="O1500" t="s">
        <v>573</v>
      </c>
      <c r="P1500">
        <v>1</v>
      </c>
      <c r="Q1500" t="b">
        <v>1</v>
      </c>
      <c r="R1500">
        <v>0</v>
      </c>
      <c r="S1500">
        <v>40220</v>
      </c>
      <c r="T1500">
        <v>54</v>
      </c>
      <c r="U1500">
        <v>0</v>
      </c>
      <c r="V1500">
        <v>10</v>
      </c>
      <c r="W1500">
        <v>6</v>
      </c>
      <c r="X1500">
        <v>0</v>
      </c>
      <c r="Y1500">
        <v>0</v>
      </c>
      <c r="Z1500">
        <f>IF(OR(P1500=1,NOT(ISNA((MATCH(S1500,Sheet4!H$2:H$57,0))))),1,0)</f>
        <v>1</v>
      </c>
    </row>
    <row r="1501" spans="1:26" x14ac:dyDescent="0.3">
      <c r="A1501">
        <v>2022</v>
      </c>
      <c r="B1501" t="str">
        <v>November</v>
      </c>
      <c r="C1501">
        <v>1</v>
      </c>
      <c r="D1501" t="b">
        <v>1</v>
      </c>
      <c r="E1501">
        <v>0</v>
      </c>
      <c r="F1501">
        <v>40222</v>
      </c>
      <c r="G1501">
        <v>35</v>
      </c>
      <c r="H1501">
        <v>0</v>
      </c>
      <c r="I1501">
        <v>7</v>
      </c>
      <c r="J1501">
        <v>4</v>
      </c>
      <c r="K1501">
        <v>0</v>
      </c>
      <c r="L1501">
        <v>0</v>
      </c>
      <c r="N1501">
        <v>2022</v>
      </c>
      <c r="O1501" t="s">
        <v>573</v>
      </c>
      <c r="P1501">
        <v>1</v>
      </c>
      <c r="Q1501" t="b">
        <v>1</v>
      </c>
      <c r="R1501">
        <v>0</v>
      </c>
      <c r="S1501">
        <v>40222</v>
      </c>
      <c r="T1501">
        <v>35</v>
      </c>
      <c r="U1501">
        <v>0</v>
      </c>
      <c r="V1501">
        <v>7</v>
      </c>
      <c r="W1501">
        <v>4</v>
      </c>
      <c r="X1501">
        <v>0</v>
      </c>
      <c r="Y1501">
        <v>0</v>
      </c>
      <c r="Z1501">
        <f>IF(OR(P1501=1,NOT(ISNA((MATCH(S1501,Sheet4!H$2:H$57,0))))),1,0)</f>
        <v>1</v>
      </c>
    </row>
    <row r="1502" spans="1:26" x14ac:dyDescent="0.3">
      <c r="A1502">
        <v>2022</v>
      </c>
      <c r="B1502" t="str">
        <v>November</v>
      </c>
      <c r="C1502">
        <v>1</v>
      </c>
      <c r="D1502" t="b">
        <v>1</v>
      </c>
      <c r="E1502">
        <v>0</v>
      </c>
      <c r="F1502">
        <v>40223</v>
      </c>
      <c r="G1502">
        <v>36</v>
      </c>
      <c r="H1502">
        <v>0</v>
      </c>
      <c r="I1502">
        <v>6</v>
      </c>
      <c r="J1502">
        <v>4</v>
      </c>
      <c r="K1502">
        <v>0</v>
      </c>
      <c r="L1502">
        <v>0</v>
      </c>
      <c r="N1502">
        <v>2022</v>
      </c>
      <c r="O1502" t="s">
        <v>573</v>
      </c>
      <c r="P1502">
        <v>1</v>
      </c>
      <c r="Q1502" t="b">
        <v>1</v>
      </c>
      <c r="R1502">
        <v>0</v>
      </c>
      <c r="S1502">
        <v>40223</v>
      </c>
      <c r="T1502">
        <v>36</v>
      </c>
      <c r="U1502">
        <v>0</v>
      </c>
      <c r="V1502">
        <v>6</v>
      </c>
      <c r="W1502">
        <v>4</v>
      </c>
      <c r="X1502">
        <v>0</v>
      </c>
      <c r="Y1502">
        <v>0</v>
      </c>
      <c r="Z1502">
        <f>IF(OR(P1502=1,NOT(ISNA((MATCH(S1502,Sheet4!H$2:H$57,0))))),1,0)</f>
        <v>1</v>
      </c>
    </row>
    <row r="1503" spans="1:26" x14ac:dyDescent="0.3">
      <c r="A1503">
        <v>2022</v>
      </c>
      <c r="B1503" t="str">
        <v>November</v>
      </c>
      <c r="C1503">
        <v>1</v>
      </c>
      <c r="D1503" t="b">
        <v>1</v>
      </c>
      <c r="E1503">
        <v>0</v>
      </c>
      <c r="F1503">
        <v>40228</v>
      </c>
      <c r="G1503">
        <v>29</v>
      </c>
      <c r="H1503">
        <v>0</v>
      </c>
      <c r="I1503">
        <v>5</v>
      </c>
      <c r="J1503">
        <v>3</v>
      </c>
      <c r="K1503">
        <v>0</v>
      </c>
      <c r="L1503">
        <v>0</v>
      </c>
      <c r="N1503">
        <v>2022</v>
      </c>
      <c r="O1503" t="s">
        <v>573</v>
      </c>
      <c r="P1503">
        <v>1</v>
      </c>
      <c r="Q1503" t="b">
        <v>1</v>
      </c>
      <c r="R1503">
        <v>0</v>
      </c>
      <c r="S1503">
        <v>40228</v>
      </c>
      <c r="T1503">
        <v>29</v>
      </c>
      <c r="U1503">
        <v>0</v>
      </c>
      <c r="V1503">
        <v>5</v>
      </c>
      <c r="W1503">
        <v>3</v>
      </c>
      <c r="X1503">
        <v>0</v>
      </c>
      <c r="Y1503">
        <v>0</v>
      </c>
      <c r="Z1503">
        <f>IF(OR(P1503=1,NOT(ISNA((MATCH(S1503,Sheet4!H$2:H$57,0))))),1,0)</f>
        <v>1</v>
      </c>
    </row>
    <row r="1504" spans="1:26" x14ac:dyDescent="0.3">
      <c r="A1504">
        <v>2022</v>
      </c>
      <c r="B1504" t="str">
        <v>November</v>
      </c>
      <c r="C1504">
        <v>1</v>
      </c>
      <c r="D1504" t="b">
        <v>1</v>
      </c>
      <c r="E1504">
        <v>0</v>
      </c>
      <c r="F1504">
        <v>40229</v>
      </c>
      <c r="G1504">
        <v>15</v>
      </c>
      <c r="H1504">
        <v>0</v>
      </c>
      <c r="I1504">
        <v>1</v>
      </c>
      <c r="J1504">
        <v>3</v>
      </c>
      <c r="K1504">
        <v>0</v>
      </c>
      <c r="L1504">
        <v>0</v>
      </c>
      <c r="N1504">
        <v>2022</v>
      </c>
      <c r="O1504" t="s">
        <v>573</v>
      </c>
      <c r="P1504">
        <v>1</v>
      </c>
      <c r="Q1504" t="b">
        <v>1</v>
      </c>
      <c r="R1504">
        <v>0</v>
      </c>
      <c r="S1504">
        <v>40229</v>
      </c>
      <c r="T1504">
        <v>15</v>
      </c>
      <c r="U1504">
        <v>0</v>
      </c>
      <c r="V1504">
        <v>1</v>
      </c>
      <c r="W1504">
        <v>3</v>
      </c>
      <c r="X1504">
        <v>0</v>
      </c>
      <c r="Y1504">
        <v>0</v>
      </c>
      <c r="Z1504">
        <f>IF(OR(P1504=1,NOT(ISNA((MATCH(S1504,Sheet4!H$2:H$57,0))))),1,0)</f>
        <v>1</v>
      </c>
    </row>
    <row r="1505" spans="1:26" x14ac:dyDescent="0.3">
      <c r="A1505">
        <v>2022</v>
      </c>
      <c r="B1505" t="str">
        <v>November</v>
      </c>
      <c r="C1505">
        <v>1</v>
      </c>
      <c r="D1505" t="b">
        <v>1</v>
      </c>
      <c r="E1505">
        <v>0</v>
      </c>
      <c r="F1505">
        <v>40241</v>
      </c>
      <c r="G1505">
        <v>32</v>
      </c>
      <c r="H1505">
        <v>0</v>
      </c>
      <c r="I1505">
        <v>9</v>
      </c>
      <c r="J1505">
        <v>4</v>
      </c>
      <c r="K1505">
        <v>0</v>
      </c>
      <c r="L1505">
        <v>0</v>
      </c>
      <c r="N1505">
        <v>2022</v>
      </c>
      <c r="O1505" t="s">
        <v>573</v>
      </c>
      <c r="P1505">
        <v>1</v>
      </c>
      <c r="Q1505" t="b">
        <v>1</v>
      </c>
      <c r="R1505">
        <v>0</v>
      </c>
      <c r="S1505">
        <v>40241</v>
      </c>
      <c r="T1505">
        <v>32</v>
      </c>
      <c r="U1505">
        <v>0</v>
      </c>
      <c r="V1505">
        <v>9</v>
      </c>
      <c r="W1505">
        <v>4</v>
      </c>
      <c r="X1505">
        <v>0</v>
      </c>
      <c r="Y1505">
        <v>0</v>
      </c>
      <c r="Z1505">
        <f>IF(OR(P1505=1,NOT(ISNA((MATCH(S1505,Sheet4!H$2:H$57,0))))),1,0)</f>
        <v>1</v>
      </c>
    </row>
    <row r="1506" spans="1:26" x14ac:dyDescent="0.3">
      <c r="A1506">
        <v>2022</v>
      </c>
      <c r="B1506" t="str">
        <v>November</v>
      </c>
      <c r="C1506">
        <v>1</v>
      </c>
      <c r="D1506" t="b">
        <v>1</v>
      </c>
      <c r="E1506">
        <v>0</v>
      </c>
      <c r="F1506">
        <v>40242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0</v>
      </c>
      <c r="N1506">
        <v>2022</v>
      </c>
      <c r="O1506" t="s">
        <v>573</v>
      </c>
      <c r="P1506">
        <v>1</v>
      </c>
      <c r="Q1506" t="b">
        <v>1</v>
      </c>
      <c r="R1506">
        <v>0</v>
      </c>
      <c r="S1506">
        <v>40242</v>
      </c>
      <c r="T1506">
        <v>9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f>IF(OR(P1506=1,NOT(ISNA((MATCH(S1506,Sheet4!H$2:H$57,0))))),1,0)</f>
        <v>1</v>
      </c>
    </row>
    <row r="1507" spans="1:26" x14ac:dyDescent="0.3">
      <c r="A1507">
        <v>2022</v>
      </c>
      <c r="B1507" t="str">
        <v>November</v>
      </c>
      <c r="C1507">
        <v>1</v>
      </c>
      <c r="D1507" t="b">
        <v>1</v>
      </c>
      <c r="E1507">
        <v>0</v>
      </c>
      <c r="F1507">
        <v>40243</v>
      </c>
      <c r="G1507">
        <v>11</v>
      </c>
      <c r="H1507">
        <v>0</v>
      </c>
      <c r="I1507">
        <v>1</v>
      </c>
      <c r="J1507">
        <v>1</v>
      </c>
      <c r="K1507">
        <v>0</v>
      </c>
      <c r="L1507">
        <v>0</v>
      </c>
      <c r="N1507">
        <v>2022</v>
      </c>
      <c r="O1507" t="s">
        <v>573</v>
      </c>
      <c r="P1507">
        <v>1</v>
      </c>
      <c r="Q1507" t="b">
        <v>1</v>
      </c>
      <c r="R1507">
        <v>0</v>
      </c>
      <c r="S1507">
        <v>40243</v>
      </c>
      <c r="T1507">
        <v>11</v>
      </c>
      <c r="U1507">
        <v>0</v>
      </c>
      <c r="V1507">
        <v>1</v>
      </c>
      <c r="W1507">
        <v>1</v>
      </c>
      <c r="X1507">
        <v>0</v>
      </c>
      <c r="Y1507">
        <v>0</v>
      </c>
      <c r="Z1507">
        <f>IF(OR(P1507=1,NOT(ISNA((MATCH(S1507,Sheet4!H$2:H$57,0))))),1,0)</f>
        <v>1</v>
      </c>
    </row>
    <row r="1508" spans="1:26" x14ac:dyDescent="0.3">
      <c r="A1508">
        <v>2022</v>
      </c>
      <c r="B1508" t="str">
        <v>November</v>
      </c>
      <c r="C1508">
        <v>1</v>
      </c>
      <c r="D1508" t="b">
        <v>1</v>
      </c>
      <c r="E1508">
        <v>0</v>
      </c>
      <c r="F1508">
        <v>40245</v>
      </c>
      <c r="G1508">
        <v>13</v>
      </c>
      <c r="H1508">
        <v>0</v>
      </c>
      <c r="I1508">
        <v>3</v>
      </c>
      <c r="J1508">
        <v>1</v>
      </c>
      <c r="K1508">
        <v>0</v>
      </c>
      <c r="L1508">
        <v>0</v>
      </c>
      <c r="N1508">
        <v>2022</v>
      </c>
      <c r="O1508" t="s">
        <v>573</v>
      </c>
      <c r="P1508">
        <v>1</v>
      </c>
      <c r="Q1508" t="b">
        <v>1</v>
      </c>
      <c r="R1508">
        <v>0</v>
      </c>
      <c r="S1508">
        <v>40245</v>
      </c>
      <c r="T1508">
        <v>13</v>
      </c>
      <c r="U1508">
        <v>0</v>
      </c>
      <c r="V1508">
        <v>3</v>
      </c>
      <c r="W1508">
        <v>1</v>
      </c>
      <c r="X1508">
        <v>0</v>
      </c>
      <c r="Y1508">
        <v>0</v>
      </c>
      <c r="Z1508">
        <f>IF(OR(P1508=1,NOT(ISNA((MATCH(S1508,Sheet4!H$2:H$57,0))))),1,0)</f>
        <v>1</v>
      </c>
    </row>
    <row r="1509" spans="1:26" x14ac:dyDescent="0.3">
      <c r="A1509">
        <v>2022</v>
      </c>
      <c r="B1509" t="str">
        <v>November</v>
      </c>
      <c r="C1509">
        <v>1</v>
      </c>
      <c r="D1509" t="b">
        <v>1</v>
      </c>
      <c r="E1509">
        <v>0</v>
      </c>
      <c r="F1509">
        <v>40258</v>
      </c>
      <c r="G1509">
        <v>45</v>
      </c>
      <c r="H1509">
        <v>0</v>
      </c>
      <c r="I1509">
        <v>8</v>
      </c>
      <c r="J1509">
        <v>3</v>
      </c>
      <c r="K1509">
        <v>0</v>
      </c>
      <c r="L1509">
        <v>0</v>
      </c>
      <c r="N1509">
        <v>2022</v>
      </c>
      <c r="O1509" t="s">
        <v>573</v>
      </c>
      <c r="P1509">
        <v>1</v>
      </c>
      <c r="Q1509" t="b">
        <v>1</v>
      </c>
      <c r="R1509">
        <v>0</v>
      </c>
      <c r="S1509">
        <v>40258</v>
      </c>
      <c r="T1509">
        <v>45</v>
      </c>
      <c r="U1509">
        <v>0</v>
      </c>
      <c r="V1509">
        <v>8</v>
      </c>
      <c r="W1509">
        <v>3</v>
      </c>
      <c r="X1509">
        <v>0</v>
      </c>
      <c r="Y1509">
        <v>0</v>
      </c>
      <c r="Z1509">
        <f>IF(OR(P1509=1,NOT(ISNA((MATCH(S1509,Sheet4!H$2:H$57,0))))),1,0)</f>
        <v>1</v>
      </c>
    </row>
    <row r="1510" spans="1:26" x14ac:dyDescent="0.3">
      <c r="A1510">
        <v>2022</v>
      </c>
      <c r="B1510" t="str">
        <v>November</v>
      </c>
      <c r="C1510">
        <v>1</v>
      </c>
      <c r="D1510" t="b">
        <v>1</v>
      </c>
      <c r="E1510">
        <v>0</v>
      </c>
      <c r="F1510">
        <v>40272</v>
      </c>
      <c r="G1510">
        <v>45</v>
      </c>
      <c r="H1510">
        <v>0</v>
      </c>
      <c r="I1510">
        <v>16</v>
      </c>
      <c r="J1510">
        <v>8</v>
      </c>
      <c r="K1510">
        <v>0</v>
      </c>
      <c r="L1510">
        <v>0</v>
      </c>
      <c r="N1510">
        <v>2022</v>
      </c>
      <c r="O1510" t="s">
        <v>573</v>
      </c>
      <c r="P1510">
        <v>1</v>
      </c>
      <c r="Q1510" t="b">
        <v>1</v>
      </c>
      <c r="R1510">
        <v>0</v>
      </c>
      <c r="S1510">
        <v>40272</v>
      </c>
      <c r="T1510">
        <v>45</v>
      </c>
      <c r="U1510">
        <v>0</v>
      </c>
      <c r="V1510">
        <v>16</v>
      </c>
      <c r="W1510">
        <v>8</v>
      </c>
      <c r="X1510">
        <v>0</v>
      </c>
      <c r="Y1510">
        <v>0</v>
      </c>
      <c r="Z1510">
        <f>IF(OR(P1510=1,NOT(ISNA((MATCH(S1510,Sheet4!H$2:H$57,0))))),1,0)</f>
        <v>1</v>
      </c>
    </row>
    <row r="1511" spans="1:26" x14ac:dyDescent="0.3">
      <c r="A1511">
        <v>2022</v>
      </c>
      <c r="B1511" t="str">
        <v>November</v>
      </c>
      <c r="C1511">
        <v>1</v>
      </c>
      <c r="D1511" t="b">
        <v>1</v>
      </c>
      <c r="E1511">
        <v>0</v>
      </c>
      <c r="F1511">
        <v>40291</v>
      </c>
      <c r="G1511">
        <v>25</v>
      </c>
      <c r="H1511">
        <v>0</v>
      </c>
      <c r="I1511">
        <v>11</v>
      </c>
      <c r="J1511">
        <v>7</v>
      </c>
      <c r="K1511">
        <v>0</v>
      </c>
      <c r="L1511">
        <v>0</v>
      </c>
      <c r="N1511">
        <v>2022</v>
      </c>
      <c r="O1511" t="s">
        <v>573</v>
      </c>
      <c r="P1511">
        <v>1</v>
      </c>
      <c r="Q1511" t="b">
        <v>1</v>
      </c>
      <c r="R1511">
        <v>0</v>
      </c>
      <c r="S1511">
        <v>40291</v>
      </c>
      <c r="T1511">
        <v>25</v>
      </c>
      <c r="U1511">
        <v>0</v>
      </c>
      <c r="V1511">
        <v>11</v>
      </c>
      <c r="W1511">
        <v>7</v>
      </c>
      <c r="X1511">
        <v>0</v>
      </c>
      <c r="Y1511">
        <v>0</v>
      </c>
      <c r="Z1511">
        <f>IF(OR(P1511=1,NOT(ISNA((MATCH(S1511,Sheet4!H$2:H$57,0))))),1,0)</f>
        <v>1</v>
      </c>
    </row>
    <row r="1512" spans="1:26" x14ac:dyDescent="0.3">
      <c r="A1512">
        <v>2022</v>
      </c>
      <c r="B1512" t="str">
        <v>November</v>
      </c>
      <c r="C1512">
        <v>1</v>
      </c>
      <c r="D1512" t="b">
        <v>1</v>
      </c>
      <c r="E1512">
        <v>0</v>
      </c>
      <c r="F1512">
        <v>40299</v>
      </c>
      <c r="G1512">
        <v>52</v>
      </c>
      <c r="H1512">
        <v>0</v>
      </c>
      <c r="I1512">
        <v>16</v>
      </c>
      <c r="J1512">
        <v>9</v>
      </c>
      <c r="K1512">
        <v>0</v>
      </c>
      <c r="L1512">
        <v>0</v>
      </c>
      <c r="N1512">
        <v>2022</v>
      </c>
      <c r="O1512" t="s">
        <v>573</v>
      </c>
      <c r="P1512">
        <v>1</v>
      </c>
      <c r="Q1512" t="b">
        <v>1</v>
      </c>
      <c r="R1512">
        <v>0</v>
      </c>
      <c r="S1512">
        <v>40299</v>
      </c>
      <c r="T1512">
        <v>52</v>
      </c>
      <c r="U1512">
        <v>0</v>
      </c>
      <c r="V1512">
        <v>16</v>
      </c>
      <c r="W1512">
        <v>9</v>
      </c>
      <c r="X1512">
        <v>0</v>
      </c>
      <c r="Y1512">
        <v>0</v>
      </c>
      <c r="Z1512">
        <f>IF(OR(P1512=1,NOT(ISNA((MATCH(S1512,Sheet4!H$2:H$57,0))))),1,0)</f>
        <v>1</v>
      </c>
    </row>
    <row r="1513" spans="1:26" x14ac:dyDescent="0.3">
      <c r="A1513">
        <v>2022</v>
      </c>
      <c r="B1513" t="str">
        <v>November</v>
      </c>
      <c r="C1513">
        <v>0</v>
      </c>
      <c r="D1513" t="b">
        <v>1</v>
      </c>
      <c r="E1513">
        <v>0</v>
      </c>
      <c r="F1513">
        <v>40118</v>
      </c>
      <c r="G1513">
        <v>13</v>
      </c>
      <c r="H1513">
        <v>0</v>
      </c>
      <c r="I1513">
        <v>6</v>
      </c>
      <c r="J1513">
        <v>3</v>
      </c>
      <c r="K1513">
        <v>0</v>
      </c>
      <c r="L1513">
        <v>0</v>
      </c>
      <c r="N1513">
        <v>2022</v>
      </c>
      <c r="O1513" t="s">
        <v>573</v>
      </c>
      <c r="P1513">
        <v>0</v>
      </c>
      <c r="Q1513" t="b">
        <v>1</v>
      </c>
      <c r="R1513">
        <v>0</v>
      </c>
      <c r="S1513">
        <v>40118</v>
      </c>
      <c r="T1513">
        <v>13</v>
      </c>
      <c r="U1513">
        <v>0</v>
      </c>
      <c r="V1513">
        <v>6</v>
      </c>
      <c r="W1513">
        <v>3</v>
      </c>
      <c r="X1513">
        <v>0</v>
      </c>
      <c r="Y1513">
        <v>0</v>
      </c>
      <c r="Z1513">
        <f>IF(OR(P1513=1,NOT(ISNA((MATCH(S1513,Sheet4!H$2:H$57,0))))),1,0)</f>
        <v>1</v>
      </c>
    </row>
    <row r="1514" spans="1:26" x14ac:dyDescent="0.3">
      <c r="A1514">
        <v>2022</v>
      </c>
      <c r="B1514" t="str">
        <v>November</v>
      </c>
      <c r="C1514">
        <v>0</v>
      </c>
      <c r="D1514" t="b">
        <v>1</v>
      </c>
      <c r="E1514">
        <v>0</v>
      </c>
      <c r="F1514">
        <v>40059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N1514">
        <v>2022</v>
      </c>
      <c r="O1514" t="s">
        <v>573</v>
      </c>
      <c r="P1514">
        <v>0</v>
      </c>
      <c r="Q1514" t="b">
        <v>1</v>
      </c>
      <c r="R1514">
        <v>0</v>
      </c>
      <c r="S1514">
        <v>40059</v>
      </c>
      <c r="T1514">
        <v>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f>IF(OR(P1514=1,NOT(ISNA((MATCH(S1514,Sheet4!H$2:H$57,0))))),1,0)</f>
        <v>1</v>
      </c>
    </row>
    <row r="1515" spans="1:26" x14ac:dyDescent="0.3">
      <c r="A1515">
        <v>2022</v>
      </c>
      <c r="B1515" t="str">
        <v>December</v>
      </c>
      <c r="C1515">
        <v>1</v>
      </c>
      <c r="D1515" t="b">
        <v>1</v>
      </c>
      <c r="E1515">
        <v>0</v>
      </c>
      <c r="F1515">
        <v>40202</v>
      </c>
      <c r="G1515">
        <v>16</v>
      </c>
      <c r="H1515">
        <v>0</v>
      </c>
      <c r="I1515">
        <v>7</v>
      </c>
      <c r="J1515">
        <v>4</v>
      </c>
      <c r="K1515">
        <v>0</v>
      </c>
      <c r="L1515">
        <v>0</v>
      </c>
      <c r="N1515">
        <v>2022</v>
      </c>
      <c r="O1515" t="s">
        <v>574</v>
      </c>
      <c r="P1515">
        <v>1</v>
      </c>
      <c r="Q1515" t="b">
        <v>1</v>
      </c>
      <c r="R1515">
        <v>0</v>
      </c>
      <c r="S1515">
        <v>40202</v>
      </c>
      <c r="T1515">
        <v>16</v>
      </c>
      <c r="U1515">
        <v>0</v>
      </c>
      <c r="V1515">
        <v>7</v>
      </c>
      <c r="W1515">
        <v>4</v>
      </c>
      <c r="X1515">
        <v>0</v>
      </c>
      <c r="Y1515">
        <v>0</v>
      </c>
      <c r="Z1515">
        <f>IF(OR(P1515=1,NOT(ISNA((MATCH(S1515,Sheet4!H$2:H$57,0))))),1,0)</f>
        <v>1</v>
      </c>
    </row>
    <row r="1516" spans="1:26" x14ac:dyDescent="0.3">
      <c r="A1516">
        <v>2022</v>
      </c>
      <c r="B1516" t="str">
        <v>December</v>
      </c>
      <c r="C1516">
        <v>1</v>
      </c>
      <c r="D1516" t="b">
        <v>1</v>
      </c>
      <c r="E1516">
        <v>0</v>
      </c>
      <c r="F1516">
        <v>40203</v>
      </c>
      <c r="G1516">
        <v>60</v>
      </c>
      <c r="H1516">
        <v>0</v>
      </c>
      <c r="I1516">
        <v>24</v>
      </c>
      <c r="J1516">
        <v>17</v>
      </c>
      <c r="K1516">
        <v>0</v>
      </c>
      <c r="L1516">
        <v>0</v>
      </c>
      <c r="N1516">
        <v>2022</v>
      </c>
      <c r="O1516" t="s">
        <v>574</v>
      </c>
      <c r="P1516">
        <v>1</v>
      </c>
      <c r="Q1516" t="b">
        <v>1</v>
      </c>
      <c r="R1516">
        <v>0</v>
      </c>
      <c r="S1516">
        <v>40203</v>
      </c>
      <c r="T1516">
        <v>60</v>
      </c>
      <c r="U1516">
        <v>0</v>
      </c>
      <c r="V1516">
        <v>24</v>
      </c>
      <c r="W1516">
        <v>17</v>
      </c>
      <c r="X1516">
        <v>0</v>
      </c>
      <c r="Y1516">
        <v>0</v>
      </c>
      <c r="Z1516">
        <f>IF(OR(P1516=1,NOT(ISNA((MATCH(S1516,Sheet4!H$2:H$57,0))))),1,0)</f>
        <v>1</v>
      </c>
    </row>
    <row r="1517" spans="1:26" x14ac:dyDescent="0.3">
      <c r="A1517">
        <v>2022</v>
      </c>
      <c r="B1517" t="str">
        <v>December</v>
      </c>
      <c r="C1517">
        <v>1</v>
      </c>
      <c r="D1517" t="b">
        <v>1</v>
      </c>
      <c r="E1517">
        <v>0</v>
      </c>
      <c r="F1517">
        <v>40204</v>
      </c>
      <c r="G1517">
        <v>18</v>
      </c>
      <c r="H1517">
        <v>0</v>
      </c>
      <c r="I1517">
        <v>4</v>
      </c>
      <c r="J1517">
        <v>2</v>
      </c>
      <c r="K1517">
        <v>0</v>
      </c>
      <c r="L1517">
        <v>0</v>
      </c>
      <c r="N1517">
        <v>2022</v>
      </c>
      <c r="O1517" t="s">
        <v>574</v>
      </c>
      <c r="P1517">
        <v>1</v>
      </c>
      <c r="Q1517" t="b">
        <v>1</v>
      </c>
      <c r="R1517">
        <v>0</v>
      </c>
      <c r="S1517">
        <v>40204</v>
      </c>
      <c r="T1517">
        <v>18</v>
      </c>
      <c r="U1517">
        <v>0</v>
      </c>
      <c r="V1517">
        <v>4</v>
      </c>
      <c r="W1517">
        <v>2</v>
      </c>
      <c r="X1517">
        <v>0</v>
      </c>
      <c r="Y1517">
        <v>0</v>
      </c>
      <c r="Z1517">
        <f>IF(OR(P1517=1,NOT(ISNA((MATCH(S1517,Sheet4!H$2:H$57,0))))),1,0)</f>
        <v>1</v>
      </c>
    </row>
    <row r="1518" spans="1:26" x14ac:dyDescent="0.3">
      <c r="A1518">
        <v>2022</v>
      </c>
      <c r="B1518" t="str">
        <v>December</v>
      </c>
      <c r="C1518">
        <v>1</v>
      </c>
      <c r="D1518" t="b">
        <v>1</v>
      </c>
      <c r="E1518">
        <v>0</v>
      </c>
      <c r="F1518">
        <v>40205</v>
      </c>
      <c r="G1518">
        <v>6</v>
      </c>
      <c r="H1518">
        <v>0</v>
      </c>
      <c r="I1518">
        <v>3</v>
      </c>
      <c r="J1518">
        <v>1</v>
      </c>
      <c r="K1518">
        <v>0</v>
      </c>
      <c r="L1518">
        <v>2</v>
      </c>
      <c r="N1518">
        <v>2022</v>
      </c>
      <c r="O1518" t="s">
        <v>574</v>
      </c>
      <c r="P1518">
        <v>1</v>
      </c>
      <c r="Q1518" t="b">
        <v>1</v>
      </c>
      <c r="R1518">
        <v>0</v>
      </c>
      <c r="S1518">
        <v>40205</v>
      </c>
      <c r="T1518">
        <v>6</v>
      </c>
      <c r="U1518">
        <v>0</v>
      </c>
      <c r="V1518">
        <v>3</v>
      </c>
      <c r="W1518">
        <v>1</v>
      </c>
      <c r="X1518">
        <v>0</v>
      </c>
      <c r="Y1518">
        <v>2</v>
      </c>
      <c r="Z1518">
        <f>IF(OR(P1518=1,NOT(ISNA((MATCH(S1518,Sheet4!H$2:H$57,0))))),1,0)</f>
        <v>1</v>
      </c>
    </row>
    <row r="1519" spans="1:26" x14ac:dyDescent="0.3">
      <c r="A1519">
        <v>2022</v>
      </c>
      <c r="B1519" t="str">
        <v>December</v>
      </c>
      <c r="C1519">
        <v>1</v>
      </c>
      <c r="D1519" t="b">
        <v>1</v>
      </c>
      <c r="E1519">
        <v>0</v>
      </c>
      <c r="F1519">
        <v>40206</v>
      </c>
      <c r="G1519">
        <v>39</v>
      </c>
      <c r="H1519">
        <v>0</v>
      </c>
      <c r="I1519">
        <v>8</v>
      </c>
      <c r="J1519">
        <v>4</v>
      </c>
      <c r="K1519">
        <v>0</v>
      </c>
      <c r="L1519">
        <v>0</v>
      </c>
      <c r="N1519">
        <v>2022</v>
      </c>
      <c r="O1519" t="s">
        <v>574</v>
      </c>
      <c r="P1519">
        <v>1</v>
      </c>
      <c r="Q1519" t="b">
        <v>1</v>
      </c>
      <c r="R1519">
        <v>0</v>
      </c>
      <c r="S1519">
        <v>40206</v>
      </c>
      <c r="T1519">
        <v>39</v>
      </c>
      <c r="U1519">
        <v>0</v>
      </c>
      <c r="V1519">
        <v>8</v>
      </c>
      <c r="W1519">
        <v>4</v>
      </c>
      <c r="X1519">
        <v>0</v>
      </c>
      <c r="Y1519">
        <v>0</v>
      </c>
      <c r="Z1519">
        <f>IF(OR(P1519=1,NOT(ISNA((MATCH(S1519,Sheet4!H$2:H$57,0))))),1,0)</f>
        <v>1</v>
      </c>
    </row>
    <row r="1520" spans="1:26" x14ac:dyDescent="0.3">
      <c r="A1520">
        <v>2022</v>
      </c>
      <c r="B1520" t="str">
        <v>December</v>
      </c>
      <c r="C1520">
        <v>1</v>
      </c>
      <c r="D1520" t="b">
        <v>1</v>
      </c>
      <c r="E1520">
        <v>0</v>
      </c>
      <c r="F1520">
        <v>40207</v>
      </c>
      <c r="G1520">
        <v>25</v>
      </c>
      <c r="H1520">
        <v>0</v>
      </c>
      <c r="I1520">
        <v>5</v>
      </c>
      <c r="J1520">
        <v>3</v>
      </c>
      <c r="K1520">
        <v>0</v>
      </c>
      <c r="L1520">
        <v>0</v>
      </c>
      <c r="N1520">
        <v>2022</v>
      </c>
      <c r="O1520" t="s">
        <v>574</v>
      </c>
      <c r="P1520">
        <v>1</v>
      </c>
      <c r="Q1520" t="b">
        <v>1</v>
      </c>
      <c r="R1520">
        <v>0</v>
      </c>
      <c r="S1520">
        <v>40207</v>
      </c>
      <c r="T1520">
        <v>25</v>
      </c>
      <c r="U1520">
        <v>0</v>
      </c>
      <c r="V1520">
        <v>5</v>
      </c>
      <c r="W1520">
        <v>3</v>
      </c>
      <c r="X1520">
        <v>0</v>
      </c>
      <c r="Y1520">
        <v>0</v>
      </c>
      <c r="Z1520">
        <f>IF(OR(P1520=1,NOT(ISNA((MATCH(S1520,Sheet4!H$2:H$57,0))))),1,0)</f>
        <v>1</v>
      </c>
    </row>
    <row r="1521" spans="1:26" x14ac:dyDescent="0.3">
      <c r="A1521">
        <v>2022</v>
      </c>
      <c r="B1521" t="str">
        <v>December</v>
      </c>
      <c r="C1521">
        <v>1</v>
      </c>
      <c r="D1521" t="b">
        <v>1</v>
      </c>
      <c r="E1521">
        <v>0</v>
      </c>
      <c r="F1521">
        <v>40208</v>
      </c>
      <c r="G1521">
        <v>42</v>
      </c>
      <c r="H1521">
        <v>0</v>
      </c>
      <c r="I1521">
        <v>14</v>
      </c>
      <c r="J1521">
        <v>9</v>
      </c>
      <c r="K1521">
        <v>0</v>
      </c>
      <c r="L1521">
        <v>0</v>
      </c>
      <c r="N1521">
        <v>2022</v>
      </c>
      <c r="O1521" t="s">
        <v>574</v>
      </c>
      <c r="P1521">
        <v>1</v>
      </c>
      <c r="Q1521" t="b">
        <v>1</v>
      </c>
      <c r="R1521">
        <v>0</v>
      </c>
      <c r="S1521">
        <v>40208</v>
      </c>
      <c r="T1521">
        <v>42</v>
      </c>
      <c r="U1521">
        <v>0</v>
      </c>
      <c r="V1521">
        <v>14</v>
      </c>
      <c r="W1521">
        <v>9</v>
      </c>
      <c r="X1521">
        <v>0</v>
      </c>
      <c r="Y1521">
        <v>0</v>
      </c>
      <c r="Z1521">
        <f>IF(OR(P1521=1,NOT(ISNA((MATCH(S1521,Sheet4!H$2:H$57,0))))),1,0)</f>
        <v>1</v>
      </c>
    </row>
    <row r="1522" spans="1:26" x14ac:dyDescent="0.3">
      <c r="A1522">
        <v>2022</v>
      </c>
      <c r="B1522" t="str">
        <v>December</v>
      </c>
      <c r="C1522">
        <v>1</v>
      </c>
      <c r="D1522" t="b">
        <v>1</v>
      </c>
      <c r="E1522">
        <v>0</v>
      </c>
      <c r="F1522">
        <v>40210</v>
      </c>
      <c r="G1522">
        <v>44</v>
      </c>
      <c r="H1522">
        <v>0</v>
      </c>
      <c r="I1522">
        <v>20</v>
      </c>
      <c r="J1522">
        <v>15</v>
      </c>
      <c r="K1522">
        <v>0</v>
      </c>
      <c r="L1522">
        <v>0</v>
      </c>
      <c r="N1522">
        <v>2022</v>
      </c>
      <c r="O1522" t="s">
        <v>574</v>
      </c>
      <c r="P1522">
        <v>1</v>
      </c>
      <c r="Q1522" t="b">
        <v>1</v>
      </c>
      <c r="R1522">
        <v>0</v>
      </c>
      <c r="S1522">
        <v>40210</v>
      </c>
      <c r="T1522">
        <v>44</v>
      </c>
      <c r="U1522">
        <v>0</v>
      </c>
      <c r="V1522">
        <v>20</v>
      </c>
      <c r="W1522">
        <v>15</v>
      </c>
      <c r="X1522">
        <v>0</v>
      </c>
      <c r="Y1522">
        <v>0</v>
      </c>
      <c r="Z1522">
        <f>IF(OR(P1522=1,NOT(ISNA((MATCH(S1522,Sheet4!H$2:H$57,0))))),1,0)</f>
        <v>1</v>
      </c>
    </row>
    <row r="1523" spans="1:26" x14ac:dyDescent="0.3">
      <c r="A1523">
        <v>2022</v>
      </c>
      <c r="B1523" t="str">
        <v>December</v>
      </c>
      <c r="C1523">
        <v>1</v>
      </c>
      <c r="D1523" t="b">
        <v>1</v>
      </c>
      <c r="E1523">
        <v>0</v>
      </c>
      <c r="F1523">
        <v>40211</v>
      </c>
      <c r="G1523">
        <v>60</v>
      </c>
      <c r="H1523">
        <v>0</v>
      </c>
      <c r="I1523">
        <v>19</v>
      </c>
      <c r="J1523">
        <v>12</v>
      </c>
      <c r="K1523">
        <v>0</v>
      </c>
      <c r="L1523">
        <v>0</v>
      </c>
      <c r="N1523">
        <v>2022</v>
      </c>
      <c r="O1523" t="s">
        <v>574</v>
      </c>
      <c r="P1523">
        <v>1</v>
      </c>
      <c r="Q1523" t="b">
        <v>1</v>
      </c>
      <c r="R1523">
        <v>0</v>
      </c>
      <c r="S1523">
        <v>40211</v>
      </c>
      <c r="T1523">
        <v>60</v>
      </c>
      <c r="U1523">
        <v>0</v>
      </c>
      <c r="V1523">
        <v>19</v>
      </c>
      <c r="W1523">
        <v>12</v>
      </c>
      <c r="X1523">
        <v>0</v>
      </c>
      <c r="Y1523">
        <v>0</v>
      </c>
      <c r="Z1523">
        <f>IF(OR(P1523=1,NOT(ISNA((MATCH(S1523,Sheet4!H$2:H$57,0))))),1,0)</f>
        <v>1</v>
      </c>
    </row>
    <row r="1524" spans="1:26" x14ac:dyDescent="0.3">
      <c r="A1524">
        <v>2022</v>
      </c>
      <c r="B1524" t="str">
        <v>December</v>
      </c>
      <c r="C1524">
        <v>1</v>
      </c>
      <c r="D1524" t="b">
        <v>1</v>
      </c>
      <c r="E1524">
        <v>0</v>
      </c>
      <c r="F1524">
        <v>40212</v>
      </c>
      <c r="G1524">
        <v>31</v>
      </c>
      <c r="H1524">
        <v>0</v>
      </c>
      <c r="I1524">
        <v>8</v>
      </c>
      <c r="J1524">
        <v>7</v>
      </c>
      <c r="K1524">
        <v>0</v>
      </c>
      <c r="L1524">
        <v>0</v>
      </c>
      <c r="N1524">
        <v>2022</v>
      </c>
      <c r="O1524" t="s">
        <v>574</v>
      </c>
      <c r="P1524">
        <v>1</v>
      </c>
      <c r="Q1524" t="b">
        <v>1</v>
      </c>
      <c r="R1524">
        <v>0</v>
      </c>
      <c r="S1524">
        <v>40212</v>
      </c>
      <c r="T1524">
        <v>31</v>
      </c>
      <c r="U1524">
        <v>0</v>
      </c>
      <c r="V1524">
        <v>8</v>
      </c>
      <c r="W1524">
        <v>7</v>
      </c>
      <c r="X1524">
        <v>0</v>
      </c>
      <c r="Y1524">
        <v>0</v>
      </c>
      <c r="Z1524">
        <f>IF(OR(P1524=1,NOT(ISNA((MATCH(S1524,Sheet4!H$2:H$57,0))))),1,0)</f>
        <v>1</v>
      </c>
    </row>
    <row r="1525" spans="1:26" x14ac:dyDescent="0.3">
      <c r="A1525">
        <v>2022</v>
      </c>
      <c r="B1525" t="str">
        <v>December</v>
      </c>
      <c r="C1525">
        <v>1</v>
      </c>
      <c r="D1525" t="b">
        <v>1</v>
      </c>
      <c r="E1525">
        <v>0</v>
      </c>
      <c r="F1525">
        <v>40213</v>
      </c>
      <c r="G1525">
        <v>40</v>
      </c>
      <c r="H1525">
        <v>0</v>
      </c>
      <c r="I1525">
        <v>12</v>
      </c>
      <c r="J1525">
        <v>7</v>
      </c>
      <c r="K1525">
        <v>0</v>
      </c>
      <c r="L1525">
        <v>0</v>
      </c>
      <c r="N1525">
        <v>2022</v>
      </c>
      <c r="O1525" t="s">
        <v>574</v>
      </c>
      <c r="P1525">
        <v>1</v>
      </c>
      <c r="Q1525" t="b">
        <v>1</v>
      </c>
      <c r="R1525">
        <v>0</v>
      </c>
      <c r="S1525">
        <v>40213</v>
      </c>
      <c r="T1525">
        <v>40</v>
      </c>
      <c r="U1525">
        <v>0</v>
      </c>
      <c r="V1525">
        <v>12</v>
      </c>
      <c r="W1525">
        <v>7</v>
      </c>
      <c r="X1525">
        <v>0</v>
      </c>
      <c r="Y1525">
        <v>0</v>
      </c>
      <c r="Z1525">
        <f>IF(OR(P1525=1,NOT(ISNA((MATCH(S1525,Sheet4!H$2:H$57,0))))),1,0)</f>
        <v>1</v>
      </c>
    </row>
    <row r="1526" spans="1:26" x14ac:dyDescent="0.3">
      <c r="A1526">
        <v>2022</v>
      </c>
      <c r="B1526" t="str">
        <v>December</v>
      </c>
      <c r="C1526">
        <v>1</v>
      </c>
      <c r="D1526" t="b">
        <v>1</v>
      </c>
      <c r="E1526">
        <v>0</v>
      </c>
      <c r="F1526">
        <v>40214</v>
      </c>
      <c r="G1526">
        <v>116</v>
      </c>
      <c r="H1526">
        <v>0</v>
      </c>
      <c r="I1526">
        <v>30</v>
      </c>
      <c r="J1526">
        <v>14</v>
      </c>
      <c r="K1526">
        <v>0</v>
      </c>
      <c r="L1526">
        <v>0</v>
      </c>
      <c r="N1526">
        <v>2022</v>
      </c>
      <c r="O1526" t="s">
        <v>574</v>
      </c>
      <c r="P1526">
        <v>1</v>
      </c>
      <c r="Q1526" t="b">
        <v>1</v>
      </c>
      <c r="R1526">
        <v>0</v>
      </c>
      <c r="S1526">
        <v>40214</v>
      </c>
      <c r="T1526">
        <v>116</v>
      </c>
      <c r="U1526">
        <v>0</v>
      </c>
      <c r="V1526">
        <v>30</v>
      </c>
      <c r="W1526">
        <v>14</v>
      </c>
      <c r="X1526">
        <v>0</v>
      </c>
      <c r="Y1526">
        <v>0</v>
      </c>
      <c r="Z1526">
        <f>IF(OR(P1526=1,NOT(ISNA((MATCH(S1526,Sheet4!H$2:H$57,0))))),1,0)</f>
        <v>1</v>
      </c>
    </row>
    <row r="1527" spans="1:26" x14ac:dyDescent="0.3">
      <c r="A1527">
        <v>2022</v>
      </c>
      <c r="B1527" t="str">
        <v>December</v>
      </c>
      <c r="C1527">
        <v>1</v>
      </c>
      <c r="D1527" t="b">
        <v>1</v>
      </c>
      <c r="E1527">
        <v>0</v>
      </c>
      <c r="F1527">
        <v>40215</v>
      </c>
      <c r="G1527">
        <v>56</v>
      </c>
      <c r="H1527">
        <v>0</v>
      </c>
      <c r="I1527">
        <v>15</v>
      </c>
      <c r="J1527">
        <v>12</v>
      </c>
      <c r="K1527">
        <v>0</v>
      </c>
      <c r="L1527">
        <v>0</v>
      </c>
      <c r="N1527">
        <v>2022</v>
      </c>
      <c r="O1527" t="s">
        <v>574</v>
      </c>
      <c r="P1527">
        <v>1</v>
      </c>
      <c r="Q1527" t="b">
        <v>1</v>
      </c>
      <c r="R1527">
        <v>0</v>
      </c>
      <c r="S1527">
        <v>40215</v>
      </c>
      <c r="T1527">
        <v>56</v>
      </c>
      <c r="U1527">
        <v>0</v>
      </c>
      <c r="V1527">
        <v>15</v>
      </c>
      <c r="W1527">
        <v>12</v>
      </c>
      <c r="X1527">
        <v>0</v>
      </c>
      <c r="Y1527">
        <v>0</v>
      </c>
      <c r="Z1527">
        <f>IF(OR(P1527=1,NOT(ISNA((MATCH(S1527,Sheet4!H$2:H$57,0))))),1,0)</f>
        <v>1</v>
      </c>
    </row>
    <row r="1528" spans="1:26" x14ac:dyDescent="0.3">
      <c r="A1528">
        <v>2022</v>
      </c>
      <c r="B1528" t="str">
        <v>December</v>
      </c>
      <c r="C1528">
        <v>1</v>
      </c>
      <c r="D1528" t="b">
        <v>1</v>
      </c>
      <c r="E1528">
        <v>0</v>
      </c>
      <c r="F1528">
        <v>40216</v>
      </c>
      <c r="G1528">
        <v>84</v>
      </c>
      <c r="H1528">
        <v>0</v>
      </c>
      <c r="I1528">
        <v>15</v>
      </c>
      <c r="J1528">
        <v>10</v>
      </c>
      <c r="K1528">
        <v>0</v>
      </c>
      <c r="L1528">
        <v>0</v>
      </c>
      <c r="N1528">
        <v>2022</v>
      </c>
      <c r="O1528" t="s">
        <v>574</v>
      </c>
      <c r="P1528">
        <v>1</v>
      </c>
      <c r="Q1528" t="b">
        <v>1</v>
      </c>
      <c r="R1528">
        <v>0</v>
      </c>
      <c r="S1528">
        <v>40216</v>
      </c>
      <c r="T1528">
        <v>84</v>
      </c>
      <c r="U1528">
        <v>0</v>
      </c>
      <c r="V1528">
        <v>15</v>
      </c>
      <c r="W1528">
        <v>10</v>
      </c>
      <c r="X1528">
        <v>0</v>
      </c>
      <c r="Y1528">
        <v>0</v>
      </c>
      <c r="Z1528">
        <f>IF(OR(P1528=1,NOT(ISNA((MATCH(S1528,Sheet4!H$2:H$57,0))))),1,0)</f>
        <v>1</v>
      </c>
    </row>
    <row r="1529" spans="1:26" x14ac:dyDescent="0.3">
      <c r="A1529">
        <v>2022</v>
      </c>
      <c r="B1529" t="str">
        <v>December</v>
      </c>
      <c r="C1529">
        <v>1</v>
      </c>
      <c r="D1529" t="b">
        <v>1</v>
      </c>
      <c r="E1529">
        <v>0</v>
      </c>
      <c r="F1529">
        <v>40217</v>
      </c>
      <c r="G1529">
        <v>23</v>
      </c>
      <c r="H1529">
        <v>0</v>
      </c>
      <c r="I1529">
        <v>10</v>
      </c>
      <c r="J1529">
        <v>2</v>
      </c>
      <c r="K1529">
        <v>0</v>
      </c>
      <c r="L1529">
        <v>0</v>
      </c>
      <c r="N1529">
        <v>2022</v>
      </c>
      <c r="O1529" t="s">
        <v>574</v>
      </c>
      <c r="P1529">
        <v>1</v>
      </c>
      <c r="Q1529" t="b">
        <v>1</v>
      </c>
      <c r="R1529">
        <v>0</v>
      </c>
      <c r="S1529">
        <v>40217</v>
      </c>
      <c r="T1529">
        <v>23</v>
      </c>
      <c r="U1529">
        <v>0</v>
      </c>
      <c r="V1529">
        <v>10</v>
      </c>
      <c r="W1529">
        <v>2</v>
      </c>
      <c r="X1529">
        <v>0</v>
      </c>
      <c r="Y1529">
        <v>0</v>
      </c>
      <c r="Z1529">
        <f>IF(OR(P1529=1,NOT(ISNA((MATCH(S1529,Sheet4!H$2:H$57,0))))),1,0)</f>
        <v>1</v>
      </c>
    </row>
    <row r="1530" spans="1:26" x14ac:dyDescent="0.3">
      <c r="A1530">
        <v>2022</v>
      </c>
      <c r="B1530" t="str">
        <v>December</v>
      </c>
      <c r="C1530">
        <v>1</v>
      </c>
      <c r="D1530" t="b">
        <v>1</v>
      </c>
      <c r="E1530">
        <v>0</v>
      </c>
      <c r="F1530">
        <v>40218</v>
      </c>
      <c r="G1530">
        <v>97</v>
      </c>
      <c r="H1530">
        <v>0</v>
      </c>
      <c r="I1530">
        <v>21</v>
      </c>
      <c r="J1530">
        <v>10</v>
      </c>
      <c r="K1530">
        <v>0</v>
      </c>
      <c r="L1530">
        <v>0</v>
      </c>
      <c r="N1530">
        <v>2022</v>
      </c>
      <c r="O1530" t="s">
        <v>574</v>
      </c>
      <c r="P1530">
        <v>1</v>
      </c>
      <c r="Q1530" t="b">
        <v>1</v>
      </c>
      <c r="R1530">
        <v>0</v>
      </c>
      <c r="S1530">
        <v>40218</v>
      </c>
      <c r="T1530">
        <v>97</v>
      </c>
      <c r="U1530">
        <v>0</v>
      </c>
      <c r="V1530">
        <v>21</v>
      </c>
      <c r="W1530">
        <v>10</v>
      </c>
      <c r="X1530">
        <v>0</v>
      </c>
      <c r="Y1530">
        <v>0</v>
      </c>
      <c r="Z1530">
        <f>IF(OR(P1530=1,NOT(ISNA((MATCH(S1530,Sheet4!H$2:H$57,0))))),1,0)</f>
        <v>1</v>
      </c>
    </row>
    <row r="1531" spans="1:26" x14ac:dyDescent="0.3">
      <c r="A1531">
        <v>2022</v>
      </c>
      <c r="B1531" t="str">
        <v>December</v>
      </c>
      <c r="C1531">
        <v>1</v>
      </c>
      <c r="D1531" t="b">
        <v>1</v>
      </c>
      <c r="E1531">
        <v>0</v>
      </c>
      <c r="F1531">
        <v>40219</v>
      </c>
      <c r="G1531">
        <v>70</v>
      </c>
      <c r="H1531">
        <v>0</v>
      </c>
      <c r="I1531">
        <v>10</v>
      </c>
      <c r="J1531">
        <v>5</v>
      </c>
      <c r="K1531">
        <v>0</v>
      </c>
      <c r="L1531">
        <v>0</v>
      </c>
      <c r="N1531">
        <v>2022</v>
      </c>
      <c r="O1531" t="s">
        <v>574</v>
      </c>
      <c r="P1531">
        <v>1</v>
      </c>
      <c r="Q1531" t="b">
        <v>1</v>
      </c>
      <c r="R1531">
        <v>0</v>
      </c>
      <c r="S1531">
        <v>40219</v>
      </c>
      <c r="T1531">
        <v>70</v>
      </c>
      <c r="U1531">
        <v>0</v>
      </c>
      <c r="V1531">
        <v>10</v>
      </c>
      <c r="W1531">
        <v>5</v>
      </c>
      <c r="X1531">
        <v>0</v>
      </c>
      <c r="Y1531">
        <v>0</v>
      </c>
      <c r="Z1531">
        <f>IF(OR(P1531=1,NOT(ISNA((MATCH(S1531,Sheet4!H$2:H$57,0))))),1,0)</f>
        <v>1</v>
      </c>
    </row>
    <row r="1532" spans="1:26" x14ac:dyDescent="0.3">
      <c r="A1532">
        <v>2022</v>
      </c>
      <c r="B1532" t="str">
        <v>December</v>
      </c>
      <c r="C1532">
        <v>1</v>
      </c>
      <c r="D1532" t="b">
        <v>1</v>
      </c>
      <c r="E1532">
        <v>0</v>
      </c>
      <c r="F1532">
        <v>40220</v>
      </c>
      <c r="G1532">
        <v>37</v>
      </c>
      <c r="H1532">
        <v>0</v>
      </c>
      <c r="I1532">
        <v>10</v>
      </c>
      <c r="J1532">
        <v>7</v>
      </c>
      <c r="K1532">
        <v>0</v>
      </c>
      <c r="L1532">
        <v>0</v>
      </c>
      <c r="N1532">
        <v>2022</v>
      </c>
      <c r="O1532" t="s">
        <v>574</v>
      </c>
      <c r="P1532">
        <v>1</v>
      </c>
      <c r="Q1532" t="b">
        <v>1</v>
      </c>
      <c r="R1532">
        <v>0</v>
      </c>
      <c r="S1532">
        <v>40220</v>
      </c>
      <c r="T1532">
        <v>37</v>
      </c>
      <c r="U1532">
        <v>0</v>
      </c>
      <c r="V1532">
        <v>10</v>
      </c>
      <c r="W1532">
        <v>7</v>
      </c>
      <c r="X1532">
        <v>0</v>
      </c>
      <c r="Y1532">
        <v>0</v>
      </c>
      <c r="Z1532">
        <f>IF(OR(P1532=1,NOT(ISNA((MATCH(S1532,Sheet4!H$2:H$57,0))))),1,0)</f>
        <v>1</v>
      </c>
    </row>
    <row r="1533" spans="1:26" x14ac:dyDescent="0.3">
      <c r="A1533">
        <v>2022</v>
      </c>
      <c r="B1533" t="str">
        <v>December</v>
      </c>
      <c r="C1533">
        <v>1</v>
      </c>
      <c r="D1533" t="b">
        <v>1</v>
      </c>
      <c r="E1533">
        <v>0</v>
      </c>
      <c r="F1533">
        <v>40222</v>
      </c>
      <c r="G1533">
        <v>32</v>
      </c>
      <c r="H1533">
        <v>0</v>
      </c>
      <c r="I1533">
        <v>7</v>
      </c>
      <c r="J1533">
        <v>3</v>
      </c>
      <c r="K1533">
        <v>0</v>
      </c>
      <c r="L1533">
        <v>0</v>
      </c>
      <c r="N1533">
        <v>2022</v>
      </c>
      <c r="O1533" t="s">
        <v>574</v>
      </c>
      <c r="P1533">
        <v>1</v>
      </c>
      <c r="Q1533" t="b">
        <v>1</v>
      </c>
      <c r="R1533">
        <v>0</v>
      </c>
      <c r="S1533">
        <v>40222</v>
      </c>
      <c r="T1533">
        <v>32</v>
      </c>
      <c r="U1533">
        <v>0</v>
      </c>
      <c r="V1533">
        <v>7</v>
      </c>
      <c r="W1533">
        <v>3</v>
      </c>
      <c r="X1533">
        <v>0</v>
      </c>
      <c r="Y1533">
        <v>0</v>
      </c>
      <c r="Z1533">
        <f>IF(OR(P1533=1,NOT(ISNA((MATCH(S1533,Sheet4!H$2:H$57,0))))),1,0)</f>
        <v>1</v>
      </c>
    </row>
    <row r="1534" spans="1:26" x14ac:dyDescent="0.3">
      <c r="A1534">
        <v>2022</v>
      </c>
      <c r="B1534" t="str">
        <v>December</v>
      </c>
      <c r="C1534">
        <v>1</v>
      </c>
      <c r="D1534" t="b">
        <v>1</v>
      </c>
      <c r="E1534">
        <v>0</v>
      </c>
      <c r="F1534">
        <v>40223</v>
      </c>
      <c r="G1534">
        <v>28</v>
      </c>
      <c r="H1534">
        <v>0</v>
      </c>
      <c r="I1534">
        <v>7</v>
      </c>
      <c r="J1534">
        <v>4</v>
      </c>
      <c r="K1534">
        <v>0</v>
      </c>
      <c r="L1534">
        <v>0</v>
      </c>
      <c r="N1534">
        <v>2022</v>
      </c>
      <c r="O1534" t="s">
        <v>574</v>
      </c>
      <c r="P1534">
        <v>1</v>
      </c>
      <c r="Q1534" t="b">
        <v>1</v>
      </c>
      <c r="R1534">
        <v>0</v>
      </c>
      <c r="S1534">
        <v>40223</v>
      </c>
      <c r="T1534">
        <v>28</v>
      </c>
      <c r="U1534">
        <v>0</v>
      </c>
      <c r="V1534">
        <v>7</v>
      </c>
      <c r="W1534">
        <v>4</v>
      </c>
      <c r="X1534">
        <v>0</v>
      </c>
      <c r="Y1534">
        <v>0</v>
      </c>
      <c r="Z1534">
        <f>IF(OR(P1534=1,NOT(ISNA((MATCH(S1534,Sheet4!H$2:H$57,0))))),1,0)</f>
        <v>1</v>
      </c>
    </row>
    <row r="1535" spans="1:26" x14ac:dyDescent="0.3">
      <c r="A1535">
        <v>2022</v>
      </c>
      <c r="B1535" t="str">
        <v>December</v>
      </c>
      <c r="C1535">
        <v>1</v>
      </c>
      <c r="D1535" t="b">
        <v>1</v>
      </c>
      <c r="E1535">
        <v>0</v>
      </c>
      <c r="F1535">
        <v>40225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0</v>
      </c>
      <c r="N1535">
        <v>2022</v>
      </c>
      <c r="O1535" t="s">
        <v>574</v>
      </c>
      <c r="P1535">
        <v>1</v>
      </c>
      <c r="Q1535" t="b">
        <v>1</v>
      </c>
      <c r="R1535">
        <v>0</v>
      </c>
      <c r="S1535">
        <v>40225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f>IF(OR(P1535=1,NOT(ISNA((MATCH(S1535,Sheet4!H$2:H$57,0))))),1,0)</f>
        <v>1</v>
      </c>
    </row>
    <row r="1536" spans="1:26" x14ac:dyDescent="0.3">
      <c r="A1536">
        <v>2022</v>
      </c>
      <c r="B1536" t="str">
        <v>December</v>
      </c>
      <c r="C1536">
        <v>1</v>
      </c>
      <c r="D1536" t="b">
        <v>1</v>
      </c>
      <c r="E1536">
        <v>0</v>
      </c>
      <c r="F1536">
        <v>40228</v>
      </c>
      <c r="G1536">
        <v>12</v>
      </c>
      <c r="H1536">
        <v>0</v>
      </c>
      <c r="I1536">
        <v>2</v>
      </c>
      <c r="J1536">
        <v>0</v>
      </c>
      <c r="K1536">
        <v>0</v>
      </c>
      <c r="L1536">
        <v>0</v>
      </c>
      <c r="N1536">
        <v>2022</v>
      </c>
      <c r="O1536" t="s">
        <v>574</v>
      </c>
      <c r="P1536">
        <v>1</v>
      </c>
      <c r="Q1536" t="b">
        <v>1</v>
      </c>
      <c r="R1536">
        <v>0</v>
      </c>
      <c r="S1536">
        <v>40228</v>
      </c>
      <c r="T1536">
        <v>12</v>
      </c>
      <c r="U1536">
        <v>0</v>
      </c>
      <c r="V1536">
        <v>2</v>
      </c>
      <c r="W1536">
        <v>0</v>
      </c>
      <c r="X1536">
        <v>0</v>
      </c>
      <c r="Y1536">
        <v>0</v>
      </c>
      <c r="Z1536">
        <f>IF(OR(P1536=1,NOT(ISNA((MATCH(S1536,Sheet4!H$2:H$57,0))))),1,0)</f>
        <v>1</v>
      </c>
    </row>
    <row r="1537" spans="1:26" x14ac:dyDescent="0.3">
      <c r="A1537">
        <v>2022</v>
      </c>
      <c r="B1537" t="str">
        <v>December</v>
      </c>
      <c r="C1537">
        <v>1</v>
      </c>
      <c r="D1537" t="b">
        <v>1</v>
      </c>
      <c r="E1537">
        <v>0</v>
      </c>
      <c r="F1537">
        <v>40229</v>
      </c>
      <c r="G1537">
        <v>25</v>
      </c>
      <c r="H1537">
        <v>0</v>
      </c>
      <c r="I1537">
        <v>6</v>
      </c>
      <c r="J1537">
        <v>4</v>
      </c>
      <c r="K1537">
        <v>0</v>
      </c>
      <c r="L1537">
        <v>0</v>
      </c>
      <c r="N1537">
        <v>2022</v>
      </c>
      <c r="O1537" t="s">
        <v>574</v>
      </c>
      <c r="P1537">
        <v>1</v>
      </c>
      <c r="Q1537" t="b">
        <v>1</v>
      </c>
      <c r="R1537">
        <v>0</v>
      </c>
      <c r="S1537">
        <v>40229</v>
      </c>
      <c r="T1537">
        <v>25</v>
      </c>
      <c r="U1537">
        <v>0</v>
      </c>
      <c r="V1537">
        <v>6</v>
      </c>
      <c r="W1537">
        <v>4</v>
      </c>
      <c r="X1537">
        <v>0</v>
      </c>
      <c r="Y1537">
        <v>0</v>
      </c>
      <c r="Z1537">
        <f>IF(OR(P1537=1,NOT(ISNA((MATCH(S1537,Sheet4!H$2:H$57,0))))),1,0)</f>
        <v>1</v>
      </c>
    </row>
    <row r="1538" spans="1:26" x14ac:dyDescent="0.3">
      <c r="A1538">
        <v>2022</v>
      </c>
      <c r="B1538" t="str">
        <v>December</v>
      </c>
      <c r="C1538">
        <v>1</v>
      </c>
      <c r="D1538" t="b">
        <v>1</v>
      </c>
      <c r="E1538">
        <v>0</v>
      </c>
      <c r="F1538">
        <v>40241</v>
      </c>
      <c r="G1538">
        <v>20</v>
      </c>
      <c r="H1538">
        <v>0</v>
      </c>
      <c r="I1538">
        <v>3</v>
      </c>
      <c r="J1538">
        <v>2</v>
      </c>
      <c r="K1538">
        <v>0</v>
      </c>
      <c r="L1538">
        <v>0</v>
      </c>
      <c r="N1538">
        <v>2022</v>
      </c>
      <c r="O1538" t="s">
        <v>574</v>
      </c>
      <c r="P1538">
        <v>1</v>
      </c>
      <c r="Q1538" t="b">
        <v>1</v>
      </c>
      <c r="R1538">
        <v>0</v>
      </c>
      <c r="S1538">
        <v>40241</v>
      </c>
      <c r="T1538">
        <v>20</v>
      </c>
      <c r="U1538">
        <v>0</v>
      </c>
      <c r="V1538">
        <v>3</v>
      </c>
      <c r="W1538">
        <v>2</v>
      </c>
      <c r="X1538">
        <v>0</v>
      </c>
      <c r="Y1538">
        <v>0</v>
      </c>
      <c r="Z1538">
        <f>IF(OR(P1538=1,NOT(ISNA((MATCH(S1538,Sheet4!H$2:H$57,0))))),1,0)</f>
        <v>1</v>
      </c>
    </row>
    <row r="1539" spans="1:26" x14ac:dyDescent="0.3">
      <c r="A1539">
        <v>2022</v>
      </c>
      <c r="B1539" t="str">
        <v>December</v>
      </c>
      <c r="C1539">
        <v>1</v>
      </c>
      <c r="D1539" t="b">
        <v>1</v>
      </c>
      <c r="E1539">
        <v>0</v>
      </c>
      <c r="F1539">
        <v>40242</v>
      </c>
      <c r="G1539">
        <v>9</v>
      </c>
      <c r="H1539">
        <v>0</v>
      </c>
      <c r="I1539">
        <v>2</v>
      </c>
      <c r="J1539">
        <v>2</v>
      </c>
      <c r="K1539">
        <v>0</v>
      </c>
      <c r="L1539">
        <v>0</v>
      </c>
      <c r="N1539">
        <v>2022</v>
      </c>
      <c r="O1539" t="s">
        <v>574</v>
      </c>
      <c r="P1539">
        <v>1</v>
      </c>
      <c r="Q1539" t="b">
        <v>1</v>
      </c>
      <c r="R1539">
        <v>0</v>
      </c>
      <c r="S1539">
        <v>40242</v>
      </c>
      <c r="T1539">
        <v>9</v>
      </c>
      <c r="U1539">
        <v>0</v>
      </c>
      <c r="V1539">
        <v>2</v>
      </c>
      <c r="W1539">
        <v>2</v>
      </c>
      <c r="X1539">
        <v>0</v>
      </c>
      <c r="Y1539">
        <v>0</v>
      </c>
      <c r="Z1539">
        <f>IF(OR(P1539=1,NOT(ISNA((MATCH(S1539,Sheet4!H$2:H$57,0))))),1,0)</f>
        <v>1</v>
      </c>
    </row>
    <row r="1540" spans="1:26" x14ac:dyDescent="0.3">
      <c r="A1540">
        <v>2022</v>
      </c>
      <c r="B1540" t="str">
        <v>December</v>
      </c>
      <c r="C1540">
        <v>1</v>
      </c>
      <c r="D1540" t="b">
        <v>1</v>
      </c>
      <c r="E1540">
        <v>0</v>
      </c>
      <c r="F1540">
        <v>40243</v>
      </c>
      <c r="G1540">
        <v>4</v>
      </c>
      <c r="H1540">
        <v>0</v>
      </c>
      <c r="I1540">
        <v>1</v>
      </c>
      <c r="J1540">
        <v>1</v>
      </c>
      <c r="K1540">
        <v>0</v>
      </c>
      <c r="L1540">
        <v>0</v>
      </c>
      <c r="N1540">
        <v>2022</v>
      </c>
      <c r="O1540" t="s">
        <v>574</v>
      </c>
      <c r="P1540">
        <v>1</v>
      </c>
      <c r="Q1540" t="b">
        <v>1</v>
      </c>
      <c r="R1540">
        <v>0</v>
      </c>
      <c r="S1540">
        <v>40243</v>
      </c>
      <c r="T1540">
        <v>4</v>
      </c>
      <c r="U1540">
        <v>0</v>
      </c>
      <c r="V1540">
        <v>1</v>
      </c>
      <c r="W1540">
        <v>1</v>
      </c>
      <c r="X1540">
        <v>0</v>
      </c>
      <c r="Y1540">
        <v>0</v>
      </c>
      <c r="Z1540">
        <f>IF(OR(P1540=1,NOT(ISNA((MATCH(S1540,Sheet4!H$2:H$57,0))))),1,0)</f>
        <v>1</v>
      </c>
    </row>
    <row r="1541" spans="1:26" x14ac:dyDescent="0.3">
      <c r="A1541">
        <v>2022</v>
      </c>
      <c r="B1541" t="str">
        <v>December</v>
      </c>
      <c r="C1541">
        <v>1</v>
      </c>
      <c r="D1541" t="b">
        <v>1</v>
      </c>
      <c r="E1541">
        <v>0</v>
      </c>
      <c r="F1541">
        <v>40245</v>
      </c>
      <c r="G1541">
        <v>19</v>
      </c>
      <c r="H1541">
        <v>0</v>
      </c>
      <c r="I1541">
        <v>4</v>
      </c>
      <c r="J1541">
        <v>1</v>
      </c>
      <c r="K1541">
        <v>0</v>
      </c>
      <c r="L1541">
        <v>0</v>
      </c>
      <c r="N1541">
        <v>2022</v>
      </c>
      <c r="O1541" t="s">
        <v>574</v>
      </c>
      <c r="P1541">
        <v>1</v>
      </c>
      <c r="Q1541" t="b">
        <v>1</v>
      </c>
      <c r="R1541">
        <v>0</v>
      </c>
      <c r="S1541">
        <v>40245</v>
      </c>
      <c r="T1541">
        <v>19</v>
      </c>
      <c r="U1541">
        <v>0</v>
      </c>
      <c r="V1541">
        <v>4</v>
      </c>
      <c r="W1541">
        <v>1</v>
      </c>
      <c r="X1541">
        <v>0</v>
      </c>
      <c r="Y1541">
        <v>0</v>
      </c>
      <c r="Z1541">
        <f>IF(OR(P1541=1,NOT(ISNA((MATCH(S1541,Sheet4!H$2:H$57,0))))),1,0)</f>
        <v>1</v>
      </c>
    </row>
    <row r="1542" spans="1:26" x14ac:dyDescent="0.3">
      <c r="A1542">
        <v>2022</v>
      </c>
      <c r="B1542" t="str">
        <v>December</v>
      </c>
      <c r="C1542">
        <v>1</v>
      </c>
      <c r="D1542" t="b">
        <v>1</v>
      </c>
      <c r="E1542">
        <v>0</v>
      </c>
      <c r="F1542">
        <v>40258</v>
      </c>
      <c r="G1542">
        <v>21</v>
      </c>
      <c r="H1542">
        <v>0</v>
      </c>
      <c r="I1542">
        <v>5</v>
      </c>
      <c r="J1542">
        <v>3</v>
      </c>
      <c r="K1542">
        <v>0</v>
      </c>
      <c r="L1542">
        <v>0</v>
      </c>
      <c r="N1542">
        <v>2022</v>
      </c>
      <c r="O1542" t="s">
        <v>574</v>
      </c>
      <c r="P1542">
        <v>1</v>
      </c>
      <c r="Q1542" t="b">
        <v>1</v>
      </c>
      <c r="R1542">
        <v>0</v>
      </c>
      <c r="S1542">
        <v>40258</v>
      </c>
      <c r="T1542">
        <v>21</v>
      </c>
      <c r="U1542">
        <v>0</v>
      </c>
      <c r="V1542">
        <v>5</v>
      </c>
      <c r="W1542">
        <v>3</v>
      </c>
      <c r="X1542">
        <v>0</v>
      </c>
      <c r="Y1542">
        <v>0</v>
      </c>
      <c r="Z1542">
        <f>IF(OR(P1542=1,NOT(ISNA((MATCH(S1542,Sheet4!H$2:H$57,0))))),1,0)</f>
        <v>1</v>
      </c>
    </row>
    <row r="1543" spans="1:26" x14ac:dyDescent="0.3">
      <c r="A1543">
        <v>2022</v>
      </c>
      <c r="B1543" t="str">
        <v>December</v>
      </c>
      <c r="C1543">
        <v>1</v>
      </c>
      <c r="D1543" t="b">
        <v>1</v>
      </c>
      <c r="E1543">
        <v>0</v>
      </c>
      <c r="F1543">
        <v>40272</v>
      </c>
      <c r="G1543">
        <v>36</v>
      </c>
      <c r="H1543">
        <v>0</v>
      </c>
      <c r="I1543">
        <v>7</v>
      </c>
      <c r="J1543">
        <v>4</v>
      </c>
      <c r="K1543">
        <v>0</v>
      </c>
      <c r="L1543">
        <v>0</v>
      </c>
      <c r="N1543">
        <v>2022</v>
      </c>
      <c r="O1543" t="s">
        <v>574</v>
      </c>
      <c r="P1543">
        <v>1</v>
      </c>
      <c r="Q1543" t="b">
        <v>1</v>
      </c>
      <c r="R1543">
        <v>0</v>
      </c>
      <c r="S1543">
        <v>40272</v>
      </c>
      <c r="T1543">
        <v>36</v>
      </c>
      <c r="U1543">
        <v>0</v>
      </c>
      <c r="V1543">
        <v>7</v>
      </c>
      <c r="W1543">
        <v>4</v>
      </c>
      <c r="X1543">
        <v>0</v>
      </c>
      <c r="Y1543">
        <v>0</v>
      </c>
      <c r="Z1543">
        <f>IF(OR(P1543=1,NOT(ISNA((MATCH(S1543,Sheet4!H$2:H$57,0))))),1,0)</f>
        <v>1</v>
      </c>
    </row>
    <row r="1544" spans="1:26" x14ac:dyDescent="0.3">
      <c r="A1544">
        <v>2022</v>
      </c>
      <c r="B1544" t="str">
        <v>December</v>
      </c>
      <c r="C1544">
        <v>1</v>
      </c>
      <c r="D1544" t="b">
        <v>1</v>
      </c>
      <c r="E1544">
        <v>0</v>
      </c>
      <c r="F1544">
        <v>40291</v>
      </c>
      <c r="G1544">
        <v>17</v>
      </c>
      <c r="H1544">
        <v>0</v>
      </c>
      <c r="I1544">
        <v>5</v>
      </c>
      <c r="J1544">
        <v>3</v>
      </c>
      <c r="K1544">
        <v>0</v>
      </c>
      <c r="L1544">
        <v>1</v>
      </c>
      <c r="N1544">
        <v>2022</v>
      </c>
      <c r="O1544" t="s">
        <v>574</v>
      </c>
      <c r="P1544">
        <v>1</v>
      </c>
      <c r="Q1544" t="b">
        <v>1</v>
      </c>
      <c r="R1544">
        <v>0</v>
      </c>
      <c r="S1544">
        <v>40291</v>
      </c>
      <c r="T1544">
        <v>17</v>
      </c>
      <c r="U1544">
        <v>0</v>
      </c>
      <c r="V1544">
        <v>5</v>
      </c>
      <c r="W1544">
        <v>3</v>
      </c>
      <c r="X1544">
        <v>0</v>
      </c>
      <c r="Y1544">
        <v>1</v>
      </c>
      <c r="Z1544">
        <f>IF(OR(P1544=1,NOT(ISNA((MATCH(S1544,Sheet4!H$2:H$57,0))))),1,0)</f>
        <v>1</v>
      </c>
    </row>
    <row r="1545" spans="1:26" x14ac:dyDescent="0.3">
      <c r="A1545">
        <v>2022</v>
      </c>
      <c r="B1545" t="str">
        <v>December</v>
      </c>
      <c r="C1545">
        <v>1</v>
      </c>
      <c r="D1545" t="b">
        <v>1</v>
      </c>
      <c r="E1545">
        <v>0</v>
      </c>
      <c r="F1545">
        <v>40299</v>
      </c>
      <c r="G1545">
        <v>38</v>
      </c>
      <c r="H1545">
        <v>0</v>
      </c>
      <c r="I1545">
        <v>10</v>
      </c>
      <c r="J1545">
        <v>3</v>
      </c>
      <c r="K1545">
        <v>0</v>
      </c>
      <c r="L1545">
        <v>0</v>
      </c>
      <c r="N1545">
        <v>2022</v>
      </c>
      <c r="O1545" t="s">
        <v>574</v>
      </c>
      <c r="P1545">
        <v>1</v>
      </c>
      <c r="Q1545" t="b">
        <v>1</v>
      </c>
      <c r="R1545">
        <v>0</v>
      </c>
      <c r="S1545">
        <v>40299</v>
      </c>
      <c r="T1545">
        <v>38</v>
      </c>
      <c r="U1545">
        <v>0</v>
      </c>
      <c r="V1545">
        <v>10</v>
      </c>
      <c r="W1545">
        <v>3</v>
      </c>
      <c r="X1545">
        <v>0</v>
      </c>
      <c r="Y1545">
        <v>0</v>
      </c>
      <c r="Z1545">
        <f>IF(OR(P1545=1,NOT(ISNA((MATCH(S1545,Sheet4!H$2:H$57,0))))),1,0)</f>
        <v>1</v>
      </c>
    </row>
    <row r="1546" spans="1:26" x14ac:dyDescent="0.3">
      <c r="A1546">
        <v>2022</v>
      </c>
      <c r="B1546" t="str">
        <v>December</v>
      </c>
      <c r="C1546">
        <v>0</v>
      </c>
      <c r="D1546" t="b">
        <v>1</v>
      </c>
      <c r="E1546">
        <v>0</v>
      </c>
      <c r="F1546">
        <v>40118</v>
      </c>
      <c r="G1546">
        <v>24</v>
      </c>
      <c r="H1546">
        <v>0</v>
      </c>
      <c r="I1546">
        <v>2</v>
      </c>
      <c r="J1546">
        <v>0</v>
      </c>
      <c r="K1546">
        <v>0</v>
      </c>
      <c r="L1546">
        <v>0</v>
      </c>
      <c r="N1546">
        <v>2022</v>
      </c>
      <c r="O1546" t="s">
        <v>574</v>
      </c>
      <c r="P1546">
        <v>0</v>
      </c>
      <c r="Q1546" t="b">
        <v>1</v>
      </c>
      <c r="R1546">
        <v>0</v>
      </c>
      <c r="S1546">
        <v>40118</v>
      </c>
      <c r="T1546">
        <v>24</v>
      </c>
      <c r="U1546">
        <v>0</v>
      </c>
      <c r="V1546">
        <v>2</v>
      </c>
      <c r="W1546">
        <v>0</v>
      </c>
      <c r="X1546">
        <v>0</v>
      </c>
      <c r="Y1546">
        <v>0</v>
      </c>
      <c r="Z1546">
        <f>IF(OR(P1546=1,NOT(ISNA((MATCH(S1546,Sheet4!H$2:H$57,0))))),1,0)</f>
        <v>1</v>
      </c>
    </row>
    <row r="1547" spans="1:26" x14ac:dyDescent="0.3">
      <c r="A1547">
        <v>2022</v>
      </c>
      <c r="B1547" t="str">
        <v>December</v>
      </c>
      <c r="C1547">
        <v>0</v>
      </c>
      <c r="D1547" t="b">
        <v>1</v>
      </c>
      <c r="E1547">
        <v>0</v>
      </c>
      <c r="F1547">
        <v>40023</v>
      </c>
      <c r="G1547">
        <v>1</v>
      </c>
      <c r="H1547">
        <v>0</v>
      </c>
      <c r="I1547">
        <v>1</v>
      </c>
      <c r="J1547">
        <v>1</v>
      </c>
      <c r="K1547">
        <v>0</v>
      </c>
      <c r="L1547">
        <v>0</v>
      </c>
      <c r="N1547">
        <v>2022</v>
      </c>
      <c r="O1547" t="s">
        <v>574</v>
      </c>
      <c r="P1547">
        <v>0</v>
      </c>
      <c r="Q1547" t="b">
        <v>1</v>
      </c>
      <c r="R1547">
        <v>0</v>
      </c>
      <c r="S1547">
        <v>40023</v>
      </c>
      <c r="T1547">
        <v>1</v>
      </c>
      <c r="U1547">
        <v>0</v>
      </c>
      <c r="V1547">
        <v>1</v>
      </c>
      <c r="W1547">
        <v>1</v>
      </c>
      <c r="X1547">
        <v>0</v>
      </c>
      <c r="Y1547">
        <v>0</v>
      </c>
      <c r="Z1547">
        <f>IF(OR(P1547=1,NOT(ISNA((MATCH(S1547,Sheet4!H$2:H$57,0))))),1,0)</f>
        <v>1</v>
      </c>
    </row>
    <row r="1548" spans="1:26" x14ac:dyDescent="0.3">
      <c r="A1548">
        <v>2022</v>
      </c>
      <c r="B1548" t="str">
        <v>December</v>
      </c>
      <c r="C1548">
        <v>0</v>
      </c>
      <c r="D1548" t="b">
        <v>1</v>
      </c>
      <c r="E1548">
        <v>0</v>
      </c>
      <c r="F1548">
        <v>40059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N1548">
        <v>2022</v>
      </c>
      <c r="O1548" t="s">
        <v>574</v>
      </c>
      <c r="P1548">
        <v>0</v>
      </c>
      <c r="Q1548" t="b">
        <v>1</v>
      </c>
      <c r="R1548">
        <v>0</v>
      </c>
      <c r="S1548">
        <v>40059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f>IF(OR(P1548=1,NOT(ISNA((MATCH(S1548,Sheet4!H$2:H$57,0))))),1,0)</f>
        <v>1</v>
      </c>
    </row>
    <row r="1549" spans="1:26" x14ac:dyDescent="0.3">
      <c r="A1549">
        <v>2022</v>
      </c>
      <c r="B1549" t="str">
        <v>December</v>
      </c>
      <c r="C1549">
        <v>0</v>
      </c>
      <c r="D1549" t="b">
        <v>1</v>
      </c>
      <c r="E1549">
        <v>0</v>
      </c>
      <c r="F1549">
        <v>30272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N1549">
        <v>2022</v>
      </c>
      <c r="O1549" t="s">
        <v>574</v>
      </c>
      <c r="P1549">
        <v>0</v>
      </c>
      <c r="Q1549" t="b">
        <v>1</v>
      </c>
      <c r="R1549">
        <v>0</v>
      </c>
      <c r="S1549">
        <v>30272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f>IF(OR(P1549=1,NOT(ISNA((MATCH(S1549,Sheet4!H$2:H$57,0))))),1,0)</f>
        <v>0</v>
      </c>
    </row>
    <row r="1550" spans="1:26" x14ac:dyDescent="0.3">
      <c r="A1550">
        <v>2023</v>
      </c>
      <c r="B1550" t="str">
        <v>January</v>
      </c>
      <c r="C1550">
        <v>1</v>
      </c>
      <c r="D1550" t="b">
        <v>1</v>
      </c>
      <c r="E1550">
        <v>0</v>
      </c>
      <c r="F1550">
        <v>40201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N1550">
        <v>2023</v>
      </c>
      <c r="O1550" t="s">
        <v>350</v>
      </c>
      <c r="P1550">
        <v>1</v>
      </c>
      <c r="Q1550" t="b">
        <v>1</v>
      </c>
      <c r="R1550">
        <v>0</v>
      </c>
      <c r="S1550">
        <v>40201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f>IF(OR(P1550=1,NOT(ISNA((MATCH(S1550,Sheet4!H$2:H$57,0))))),1,0)</f>
        <v>1</v>
      </c>
    </row>
    <row r="1551" spans="1:26" x14ac:dyDescent="0.3">
      <c r="A1551">
        <v>2023</v>
      </c>
      <c r="B1551" t="str">
        <v>January</v>
      </c>
      <c r="C1551">
        <v>1</v>
      </c>
      <c r="D1551" t="b">
        <v>1</v>
      </c>
      <c r="E1551">
        <v>0</v>
      </c>
      <c r="F1551">
        <v>40202</v>
      </c>
      <c r="G1551">
        <v>24</v>
      </c>
      <c r="H1551">
        <v>0</v>
      </c>
      <c r="I1551">
        <v>10</v>
      </c>
      <c r="J1551">
        <v>5</v>
      </c>
      <c r="K1551">
        <v>0</v>
      </c>
      <c r="L1551">
        <v>0</v>
      </c>
      <c r="N1551">
        <v>2023</v>
      </c>
      <c r="O1551" t="s">
        <v>350</v>
      </c>
      <c r="P1551">
        <v>1</v>
      </c>
      <c r="Q1551" t="b">
        <v>1</v>
      </c>
      <c r="R1551">
        <v>0</v>
      </c>
      <c r="S1551">
        <v>40202</v>
      </c>
      <c r="T1551">
        <v>24</v>
      </c>
      <c r="U1551">
        <v>0</v>
      </c>
      <c r="V1551">
        <v>10</v>
      </c>
      <c r="W1551">
        <v>5</v>
      </c>
      <c r="X1551">
        <v>0</v>
      </c>
      <c r="Y1551">
        <v>0</v>
      </c>
      <c r="Z1551">
        <f>IF(OR(P1551=1,NOT(ISNA((MATCH(S1551,Sheet4!H$2:H$57,0))))),1,0)</f>
        <v>1</v>
      </c>
    </row>
    <row r="1552" spans="1:26" x14ac:dyDescent="0.3">
      <c r="A1552">
        <v>2023</v>
      </c>
      <c r="B1552" t="str">
        <v>January</v>
      </c>
      <c r="C1552">
        <v>1</v>
      </c>
      <c r="D1552" t="b">
        <v>1</v>
      </c>
      <c r="E1552">
        <v>0</v>
      </c>
      <c r="F1552">
        <v>40203</v>
      </c>
      <c r="G1552">
        <v>53</v>
      </c>
      <c r="H1552">
        <v>0</v>
      </c>
      <c r="I1552">
        <v>25</v>
      </c>
      <c r="J1552">
        <v>16</v>
      </c>
      <c r="K1552">
        <v>0</v>
      </c>
      <c r="L1552">
        <v>0</v>
      </c>
      <c r="N1552">
        <v>2023</v>
      </c>
      <c r="O1552" t="s">
        <v>350</v>
      </c>
      <c r="P1552">
        <v>1</v>
      </c>
      <c r="Q1552" t="b">
        <v>1</v>
      </c>
      <c r="R1552">
        <v>0</v>
      </c>
      <c r="S1552">
        <v>40203</v>
      </c>
      <c r="T1552">
        <v>53</v>
      </c>
      <c r="U1552">
        <v>0</v>
      </c>
      <c r="V1552">
        <v>25</v>
      </c>
      <c r="W1552">
        <v>16</v>
      </c>
      <c r="X1552">
        <v>0</v>
      </c>
      <c r="Y1552">
        <v>0</v>
      </c>
      <c r="Z1552">
        <f>IF(OR(P1552=1,NOT(ISNA((MATCH(S1552,Sheet4!H$2:H$57,0))))),1,0)</f>
        <v>1</v>
      </c>
    </row>
    <row r="1553" spans="1:26" x14ac:dyDescent="0.3">
      <c r="A1553">
        <v>2023</v>
      </c>
      <c r="B1553" t="str">
        <v>January</v>
      </c>
      <c r="C1553">
        <v>1</v>
      </c>
      <c r="D1553" t="b">
        <v>1</v>
      </c>
      <c r="E1553">
        <v>0</v>
      </c>
      <c r="F1553">
        <v>40204</v>
      </c>
      <c r="G1553">
        <v>16</v>
      </c>
      <c r="H1553">
        <v>0</v>
      </c>
      <c r="I1553">
        <v>7</v>
      </c>
      <c r="J1553">
        <v>6</v>
      </c>
      <c r="K1553">
        <v>0</v>
      </c>
      <c r="L1553">
        <v>0</v>
      </c>
      <c r="N1553">
        <v>2023</v>
      </c>
      <c r="O1553" t="s">
        <v>350</v>
      </c>
      <c r="P1553">
        <v>1</v>
      </c>
      <c r="Q1553" t="b">
        <v>1</v>
      </c>
      <c r="R1553">
        <v>0</v>
      </c>
      <c r="S1553">
        <v>40204</v>
      </c>
      <c r="T1553">
        <v>16</v>
      </c>
      <c r="U1553">
        <v>0</v>
      </c>
      <c r="V1553">
        <v>7</v>
      </c>
      <c r="W1553">
        <v>6</v>
      </c>
      <c r="X1553">
        <v>0</v>
      </c>
      <c r="Y1553">
        <v>0</v>
      </c>
      <c r="Z1553">
        <f>IF(OR(P1553=1,NOT(ISNA((MATCH(S1553,Sheet4!H$2:H$57,0))))),1,0)</f>
        <v>1</v>
      </c>
    </row>
    <row r="1554" spans="1:26" x14ac:dyDescent="0.3">
      <c r="A1554">
        <v>2023</v>
      </c>
      <c r="B1554" t="str">
        <v>January</v>
      </c>
      <c r="C1554">
        <v>1</v>
      </c>
      <c r="D1554" t="b">
        <v>1</v>
      </c>
      <c r="E1554">
        <v>0</v>
      </c>
      <c r="F1554">
        <v>40205</v>
      </c>
      <c r="G1554">
        <v>5</v>
      </c>
      <c r="H1554">
        <v>0</v>
      </c>
      <c r="I1554">
        <v>2</v>
      </c>
      <c r="J1554">
        <v>2</v>
      </c>
      <c r="K1554">
        <v>0</v>
      </c>
      <c r="L1554">
        <v>0</v>
      </c>
      <c r="N1554">
        <v>2023</v>
      </c>
      <c r="O1554" t="s">
        <v>350</v>
      </c>
      <c r="P1554">
        <v>1</v>
      </c>
      <c r="Q1554" t="b">
        <v>1</v>
      </c>
      <c r="R1554">
        <v>0</v>
      </c>
      <c r="S1554">
        <v>40205</v>
      </c>
      <c r="T1554">
        <v>5</v>
      </c>
      <c r="U1554">
        <v>0</v>
      </c>
      <c r="V1554">
        <v>2</v>
      </c>
      <c r="W1554">
        <v>2</v>
      </c>
      <c r="X1554">
        <v>0</v>
      </c>
      <c r="Y1554">
        <v>0</v>
      </c>
      <c r="Z1554">
        <f>IF(OR(P1554=1,NOT(ISNA((MATCH(S1554,Sheet4!H$2:H$57,0))))),1,0)</f>
        <v>1</v>
      </c>
    </row>
    <row r="1555" spans="1:26" x14ac:dyDescent="0.3">
      <c r="A1555">
        <v>2023</v>
      </c>
      <c r="B1555" t="str">
        <v>January</v>
      </c>
      <c r="C1555">
        <v>1</v>
      </c>
      <c r="D1555" t="b">
        <v>1</v>
      </c>
      <c r="E1555">
        <v>0</v>
      </c>
      <c r="F1555">
        <v>40206</v>
      </c>
      <c r="G1555">
        <v>32</v>
      </c>
      <c r="H1555">
        <v>0</v>
      </c>
      <c r="I1555">
        <v>6</v>
      </c>
      <c r="J1555">
        <v>3</v>
      </c>
      <c r="K1555">
        <v>0</v>
      </c>
      <c r="L1555">
        <v>0</v>
      </c>
      <c r="N1555">
        <v>2023</v>
      </c>
      <c r="O1555" t="s">
        <v>350</v>
      </c>
      <c r="P1555">
        <v>1</v>
      </c>
      <c r="Q1555" t="b">
        <v>1</v>
      </c>
      <c r="R1555">
        <v>0</v>
      </c>
      <c r="S1555">
        <v>40206</v>
      </c>
      <c r="T1555">
        <v>32</v>
      </c>
      <c r="U1555">
        <v>0</v>
      </c>
      <c r="V1555">
        <v>6</v>
      </c>
      <c r="W1555">
        <v>3</v>
      </c>
      <c r="X1555">
        <v>0</v>
      </c>
      <c r="Y1555">
        <v>0</v>
      </c>
      <c r="Z1555">
        <f>IF(OR(P1555=1,NOT(ISNA((MATCH(S1555,Sheet4!H$2:H$57,0))))),1,0)</f>
        <v>1</v>
      </c>
    </row>
    <row r="1556" spans="1:26" x14ac:dyDescent="0.3">
      <c r="A1556">
        <v>2023</v>
      </c>
      <c r="B1556" t="str">
        <v>January</v>
      </c>
      <c r="C1556">
        <v>1</v>
      </c>
      <c r="D1556" t="b">
        <v>1</v>
      </c>
      <c r="E1556">
        <v>0</v>
      </c>
      <c r="F1556">
        <v>40207</v>
      </c>
      <c r="G1556">
        <v>49</v>
      </c>
      <c r="H1556">
        <v>0</v>
      </c>
      <c r="I1556">
        <v>9</v>
      </c>
      <c r="J1556">
        <v>7</v>
      </c>
      <c r="K1556">
        <v>0</v>
      </c>
      <c r="L1556">
        <v>0</v>
      </c>
      <c r="N1556">
        <v>2023</v>
      </c>
      <c r="O1556" t="s">
        <v>350</v>
      </c>
      <c r="P1556">
        <v>1</v>
      </c>
      <c r="Q1556" t="b">
        <v>1</v>
      </c>
      <c r="R1556">
        <v>0</v>
      </c>
      <c r="S1556">
        <v>40207</v>
      </c>
      <c r="T1556">
        <v>49</v>
      </c>
      <c r="U1556">
        <v>0</v>
      </c>
      <c r="V1556">
        <v>9</v>
      </c>
      <c r="W1556">
        <v>7</v>
      </c>
      <c r="X1556">
        <v>0</v>
      </c>
      <c r="Y1556">
        <v>0</v>
      </c>
      <c r="Z1556">
        <f>IF(OR(P1556=1,NOT(ISNA((MATCH(S1556,Sheet4!H$2:H$57,0))))),1,0)</f>
        <v>1</v>
      </c>
    </row>
    <row r="1557" spans="1:26" x14ac:dyDescent="0.3">
      <c r="A1557">
        <v>2023</v>
      </c>
      <c r="B1557" t="str">
        <v>January</v>
      </c>
      <c r="C1557">
        <v>1</v>
      </c>
      <c r="D1557" t="b">
        <v>1</v>
      </c>
      <c r="E1557">
        <v>0</v>
      </c>
      <c r="F1557">
        <v>40208</v>
      </c>
      <c r="G1557">
        <v>87</v>
      </c>
      <c r="H1557">
        <v>0</v>
      </c>
      <c r="I1557">
        <v>32</v>
      </c>
      <c r="J1557">
        <v>22</v>
      </c>
      <c r="K1557">
        <v>0</v>
      </c>
      <c r="L1557">
        <v>0</v>
      </c>
      <c r="N1557">
        <v>2023</v>
      </c>
      <c r="O1557" t="s">
        <v>350</v>
      </c>
      <c r="P1557">
        <v>1</v>
      </c>
      <c r="Q1557" t="b">
        <v>1</v>
      </c>
      <c r="R1557">
        <v>0</v>
      </c>
      <c r="S1557">
        <v>40208</v>
      </c>
      <c r="T1557">
        <v>87</v>
      </c>
      <c r="U1557">
        <v>0</v>
      </c>
      <c r="V1557">
        <v>32</v>
      </c>
      <c r="W1557">
        <v>22</v>
      </c>
      <c r="X1557">
        <v>0</v>
      </c>
      <c r="Y1557">
        <v>0</v>
      </c>
      <c r="Z1557">
        <f>IF(OR(P1557=1,NOT(ISNA((MATCH(S1557,Sheet4!H$2:H$57,0))))),1,0)</f>
        <v>1</v>
      </c>
    </row>
    <row r="1558" spans="1:26" x14ac:dyDescent="0.3">
      <c r="A1558">
        <v>2023</v>
      </c>
      <c r="B1558" t="str">
        <v>January</v>
      </c>
      <c r="C1558">
        <v>1</v>
      </c>
      <c r="D1558" t="b">
        <v>1</v>
      </c>
      <c r="E1558">
        <v>0</v>
      </c>
      <c r="F1558">
        <v>40210</v>
      </c>
      <c r="G1558">
        <v>31</v>
      </c>
      <c r="H1558">
        <v>0</v>
      </c>
      <c r="I1558">
        <v>20</v>
      </c>
      <c r="J1558">
        <v>13</v>
      </c>
      <c r="K1558">
        <v>0</v>
      </c>
      <c r="L1558">
        <v>0</v>
      </c>
      <c r="N1558">
        <v>2023</v>
      </c>
      <c r="O1558" t="s">
        <v>350</v>
      </c>
      <c r="P1558">
        <v>1</v>
      </c>
      <c r="Q1558" t="b">
        <v>1</v>
      </c>
      <c r="R1558">
        <v>0</v>
      </c>
      <c r="S1558">
        <v>40210</v>
      </c>
      <c r="T1558">
        <v>31</v>
      </c>
      <c r="U1558">
        <v>0</v>
      </c>
      <c r="V1558">
        <v>20</v>
      </c>
      <c r="W1558">
        <v>13</v>
      </c>
      <c r="X1558">
        <v>0</v>
      </c>
      <c r="Y1558">
        <v>0</v>
      </c>
      <c r="Z1558">
        <f>IF(OR(P1558=1,NOT(ISNA((MATCH(S1558,Sheet4!H$2:H$57,0))))),1,0)</f>
        <v>1</v>
      </c>
    </row>
    <row r="1559" spans="1:26" x14ac:dyDescent="0.3">
      <c r="A1559">
        <v>2023</v>
      </c>
      <c r="B1559" t="str">
        <v>January</v>
      </c>
      <c r="C1559">
        <v>1</v>
      </c>
      <c r="D1559" t="b">
        <v>1</v>
      </c>
      <c r="E1559">
        <v>0</v>
      </c>
      <c r="F1559">
        <v>40211</v>
      </c>
      <c r="G1559">
        <v>73</v>
      </c>
      <c r="H1559">
        <v>0</v>
      </c>
      <c r="I1559">
        <v>20</v>
      </c>
      <c r="J1559">
        <v>18</v>
      </c>
      <c r="K1559">
        <v>0</v>
      </c>
      <c r="L1559">
        <v>0</v>
      </c>
      <c r="N1559">
        <v>2023</v>
      </c>
      <c r="O1559" t="s">
        <v>350</v>
      </c>
      <c r="P1559">
        <v>1</v>
      </c>
      <c r="Q1559" t="b">
        <v>1</v>
      </c>
      <c r="R1559">
        <v>0</v>
      </c>
      <c r="S1559">
        <v>40211</v>
      </c>
      <c r="T1559">
        <v>73</v>
      </c>
      <c r="U1559">
        <v>0</v>
      </c>
      <c r="V1559">
        <v>20</v>
      </c>
      <c r="W1559">
        <v>18</v>
      </c>
      <c r="X1559">
        <v>0</v>
      </c>
      <c r="Y1559">
        <v>0</v>
      </c>
      <c r="Z1559">
        <f>IF(OR(P1559=1,NOT(ISNA((MATCH(S1559,Sheet4!H$2:H$57,0))))),1,0)</f>
        <v>1</v>
      </c>
    </row>
    <row r="1560" spans="1:26" x14ac:dyDescent="0.3">
      <c r="A1560">
        <v>2023</v>
      </c>
      <c r="B1560" t="str">
        <v>January</v>
      </c>
      <c r="C1560">
        <v>1</v>
      </c>
      <c r="D1560" t="b">
        <v>1</v>
      </c>
      <c r="E1560">
        <v>0</v>
      </c>
      <c r="F1560">
        <v>40212</v>
      </c>
      <c r="G1560">
        <v>52</v>
      </c>
      <c r="H1560">
        <v>0</v>
      </c>
      <c r="I1560">
        <v>24</v>
      </c>
      <c r="J1560">
        <v>12</v>
      </c>
      <c r="K1560">
        <v>0</v>
      </c>
      <c r="L1560">
        <v>0</v>
      </c>
      <c r="N1560">
        <v>2023</v>
      </c>
      <c r="O1560" t="s">
        <v>350</v>
      </c>
      <c r="P1560">
        <v>1</v>
      </c>
      <c r="Q1560" t="b">
        <v>1</v>
      </c>
      <c r="R1560">
        <v>0</v>
      </c>
      <c r="S1560">
        <v>40212</v>
      </c>
      <c r="T1560">
        <v>52</v>
      </c>
      <c r="U1560">
        <v>0</v>
      </c>
      <c r="V1560">
        <v>24</v>
      </c>
      <c r="W1560">
        <v>12</v>
      </c>
      <c r="X1560">
        <v>0</v>
      </c>
      <c r="Y1560">
        <v>0</v>
      </c>
      <c r="Z1560">
        <f>IF(OR(P1560=1,NOT(ISNA((MATCH(S1560,Sheet4!H$2:H$57,0))))),1,0)</f>
        <v>1</v>
      </c>
    </row>
    <row r="1561" spans="1:26" x14ac:dyDescent="0.3">
      <c r="A1561">
        <v>2023</v>
      </c>
      <c r="B1561" t="str">
        <v>January</v>
      </c>
      <c r="C1561">
        <v>1</v>
      </c>
      <c r="D1561" t="b">
        <v>1</v>
      </c>
      <c r="E1561">
        <v>0</v>
      </c>
      <c r="F1561">
        <v>40213</v>
      </c>
      <c r="G1561">
        <v>45</v>
      </c>
      <c r="H1561">
        <v>0</v>
      </c>
      <c r="I1561">
        <v>18</v>
      </c>
      <c r="J1561">
        <v>8</v>
      </c>
      <c r="K1561">
        <v>0</v>
      </c>
      <c r="L1561">
        <v>0</v>
      </c>
      <c r="N1561">
        <v>2023</v>
      </c>
      <c r="O1561" t="s">
        <v>350</v>
      </c>
      <c r="P1561">
        <v>1</v>
      </c>
      <c r="Q1561" t="b">
        <v>1</v>
      </c>
      <c r="R1561">
        <v>0</v>
      </c>
      <c r="S1561">
        <v>40213</v>
      </c>
      <c r="T1561">
        <v>45</v>
      </c>
      <c r="U1561">
        <v>0</v>
      </c>
      <c r="V1561">
        <v>18</v>
      </c>
      <c r="W1561">
        <v>8</v>
      </c>
      <c r="X1561">
        <v>0</v>
      </c>
      <c r="Y1561">
        <v>0</v>
      </c>
      <c r="Z1561">
        <f>IF(OR(P1561=1,NOT(ISNA((MATCH(S1561,Sheet4!H$2:H$57,0))))),1,0)</f>
        <v>1</v>
      </c>
    </row>
    <row r="1562" spans="1:26" x14ac:dyDescent="0.3">
      <c r="A1562">
        <v>2023</v>
      </c>
      <c r="B1562" t="str">
        <v>January</v>
      </c>
      <c r="C1562">
        <v>1</v>
      </c>
      <c r="D1562" t="b">
        <v>1</v>
      </c>
      <c r="E1562">
        <v>0</v>
      </c>
      <c r="F1562">
        <v>40214</v>
      </c>
      <c r="G1562">
        <v>130</v>
      </c>
      <c r="H1562">
        <v>0</v>
      </c>
      <c r="I1562">
        <v>41</v>
      </c>
      <c r="J1562">
        <v>19</v>
      </c>
      <c r="K1562">
        <v>0</v>
      </c>
      <c r="L1562">
        <v>1</v>
      </c>
      <c r="N1562">
        <v>2023</v>
      </c>
      <c r="O1562" t="s">
        <v>350</v>
      </c>
      <c r="P1562">
        <v>1</v>
      </c>
      <c r="Q1562" t="b">
        <v>1</v>
      </c>
      <c r="R1562">
        <v>0</v>
      </c>
      <c r="S1562">
        <v>40214</v>
      </c>
      <c r="T1562">
        <v>130</v>
      </c>
      <c r="U1562">
        <v>0</v>
      </c>
      <c r="V1562">
        <v>41</v>
      </c>
      <c r="W1562">
        <v>19</v>
      </c>
      <c r="X1562">
        <v>0</v>
      </c>
      <c r="Y1562">
        <v>1</v>
      </c>
      <c r="Z1562">
        <f>IF(OR(P1562=1,NOT(ISNA((MATCH(S1562,Sheet4!H$2:H$57,0))))),1,0)</f>
        <v>1</v>
      </c>
    </row>
    <row r="1563" spans="1:26" x14ac:dyDescent="0.3">
      <c r="A1563">
        <v>2023</v>
      </c>
      <c r="B1563" t="str">
        <v>January</v>
      </c>
      <c r="C1563">
        <v>1</v>
      </c>
      <c r="D1563" t="b">
        <v>1</v>
      </c>
      <c r="E1563">
        <v>0</v>
      </c>
      <c r="F1563">
        <v>40215</v>
      </c>
      <c r="G1563">
        <v>59</v>
      </c>
      <c r="H1563">
        <v>0</v>
      </c>
      <c r="I1563">
        <v>17</v>
      </c>
      <c r="J1563">
        <v>11</v>
      </c>
      <c r="K1563">
        <v>0</v>
      </c>
      <c r="L1563">
        <v>0</v>
      </c>
      <c r="N1563">
        <v>2023</v>
      </c>
      <c r="O1563" t="s">
        <v>350</v>
      </c>
      <c r="P1563">
        <v>1</v>
      </c>
      <c r="Q1563" t="b">
        <v>1</v>
      </c>
      <c r="R1563">
        <v>0</v>
      </c>
      <c r="S1563">
        <v>40215</v>
      </c>
      <c r="T1563">
        <v>59</v>
      </c>
      <c r="U1563">
        <v>0</v>
      </c>
      <c r="V1563">
        <v>17</v>
      </c>
      <c r="W1563">
        <v>11</v>
      </c>
      <c r="X1563">
        <v>0</v>
      </c>
      <c r="Y1563">
        <v>0</v>
      </c>
      <c r="Z1563">
        <f>IF(OR(P1563=1,NOT(ISNA((MATCH(S1563,Sheet4!H$2:H$57,0))))),1,0)</f>
        <v>1</v>
      </c>
    </row>
    <row r="1564" spans="1:26" x14ac:dyDescent="0.3">
      <c r="A1564">
        <v>2023</v>
      </c>
      <c r="B1564" t="str">
        <v>January</v>
      </c>
      <c r="C1564">
        <v>1</v>
      </c>
      <c r="D1564" t="b">
        <v>1</v>
      </c>
      <c r="E1564">
        <v>0</v>
      </c>
      <c r="F1564">
        <v>40216</v>
      </c>
      <c r="G1564">
        <v>111</v>
      </c>
      <c r="H1564">
        <v>0</v>
      </c>
      <c r="I1564">
        <v>27</v>
      </c>
      <c r="J1564">
        <v>14</v>
      </c>
      <c r="K1564">
        <v>0</v>
      </c>
      <c r="L1564">
        <v>0</v>
      </c>
      <c r="N1564">
        <v>2023</v>
      </c>
      <c r="O1564" t="s">
        <v>350</v>
      </c>
      <c r="P1564">
        <v>1</v>
      </c>
      <c r="Q1564" t="b">
        <v>1</v>
      </c>
      <c r="R1564">
        <v>0</v>
      </c>
      <c r="S1564">
        <v>40216</v>
      </c>
      <c r="T1564">
        <v>111</v>
      </c>
      <c r="U1564">
        <v>0</v>
      </c>
      <c r="V1564">
        <v>27</v>
      </c>
      <c r="W1564">
        <v>14</v>
      </c>
      <c r="X1564">
        <v>0</v>
      </c>
      <c r="Y1564">
        <v>0</v>
      </c>
      <c r="Z1564">
        <f>IF(OR(P1564=1,NOT(ISNA((MATCH(S1564,Sheet4!H$2:H$57,0))))),1,0)</f>
        <v>1</v>
      </c>
    </row>
    <row r="1565" spans="1:26" x14ac:dyDescent="0.3">
      <c r="A1565">
        <v>2023</v>
      </c>
      <c r="B1565" t="str">
        <v>January</v>
      </c>
      <c r="C1565">
        <v>1</v>
      </c>
      <c r="D1565" t="b">
        <v>1</v>
      </c>
      <c r="E1565">
        <v>0</v>
      </c>
      <c r="F1565">
        <v>40217</v>
      </c>
      <c r="G1565">
        <v>16</v>
      </c>
      <c r="H1565">
        <v>0</v>
      </c>
      <c r="I1565">
        <v>4</v>
      </c>
      <c r="J1565">
        <v>0</v>
      </c>
      <c r="K1565">
        <v>0</v>
      </c>
      <c r="L1565">
        <v>0</v>
      </c>
      <c r="N1565">
        <v>2023</v>
      </c>
      <c r="O1565" t="s">
        <v>350</v>
      </c>
      <c r="P1565">
        <v>1</v>
      </c>
      <c r="Q1565" t="b">
        <v>1</v>
      </c>
      <c r="R1565">
        <v>0</v>
      </c>
      <c r="S1565">
        <v>40217</v>
      </c>
      <c r="T1565">
        <v>16</v>
      </c>
      <c r="U1565">
        <v>0</v>
      </c>
      <c r="V1565">
        <v>4</v>
      </c>
      <c r="W1565">
        <v>0</v>
      </c>
      <c r="X1565">
        <v>0</v>
      </c>
      <c r="Y1565">
        <v>0</v>
      </c>
      <c r="Z1565">
        <f>IF(OR(P1565=1,NOT(ISNA((MATCH(S1565,Sheet4!H$2:H$57,0))))),1,0)</f>
        <v>1</v>
      </c>
    </row>
    <row r="1566" spans="1:26" x14ac:dyDescent="0.3">
      <c r="A1566">
        <v>2023</v>
      </c>
      <c r="B1566" t="str">
        <v>January</v>
      </c>
      <c r="C1566">
        <v>1</v>
      </c>
      <c r="D1566" t="b">
        <v>1</v>
      </c>
      <c r="E1566">
        <v>0</v>
      </c>
      <c r="F1566">
        <v>40218</v>
      </c>
      <c r="G1566">
        <v>126</v>
      </c>
      <c r="H1566">
        <v>0</v>
      </c>
      <c r="I1566">
        <v>39</v>
      </c>
      <c r="J1566">
        <v>17</v>
      </c>
      <c r="K1566">
        <v>0</v>
      </c>
      <c r="L1566">
        <v>0</v>
      </c>
      <c r="N1566">
        <v>2023</v>
      </c>
      <c r="O1566" t="s">
        <v>350</v>
      </c>
      <c r="P1566">
        <v>1</v>
      </c>
      <c r="Q1566" t="b">
        <v>1</v>
      </c>
      <c r="R1566">
        <v>0</v>
      </c>
      <c r="S1566">
        <v>40218</v>
      </c>
      <c r="T1566">
        <v>126</v>
      </c>
      <c r="U1566">
        <v>0</v>
      </c>
      <c r="V1566">
        <v>39</v>
      </c>
      <c r="W1566">
        <v>17</v>
      </c>
      <c r="X1566">
        <v>0</v>
      </c>
      <c r="Y1566">
        <v>0</v>
      </c>
      <c r="Z1566">
        <f>IF(OR(P1566=1,NOT(ISNA((MATCH(S1566,Sheet4!H$2:H$57,0))))),1,0)</f>
        <v>1</v>
      </c>
    </row>
    <row r="1567" spans="1:26" x14ac:dyDescent="0.3">
      <c r="A1567">
        <v>2023</v>
      </c>
      <c r="B1567" t="str">
        <v>January</v>
      </c>
      <c r="C1567">
        <v>1</v>
      </c>
      <c r="D1567" t="b">
        <v>1</v>
      </c>
      <c r="E1567">
        <v>0</v>
      </c>
      <c r="F1567">
        <v>40219</v>
      </c>
      <c r="G1567">
        <v>122</v>
      </c>
      <c r="H1567">
        <v>0</v>
      </c>
      <c r="I1567">
        <v>31</v>
      </c>
      <c r="J1567">
        <v>17</v>
      </c>
      <c r="K1567">
        <v>0</v>
      </c>
      <c r="L1567">
        <v>0</v>
      </c>
      <c r="N1567">
        <v>2023</v>
      </c>
      <c r="O1567" t="s">
        <v>350</v>
      </c>
      <c r="P1567">
        <v>1</v>
      </c>
      <c r="Q1567" t="b">
        <v>1</v>
      </c>
      <c r="R1567">
        <v>0</v>
      </c>
      <c r="S1567">
        <v>40219</v>
      </c>
      <c r="T1567">
        <v>122</v>
      </c>
      <c r="U1567">
        <v>0</v>
      </c>
      <c r="V1567">
        <v>31</v>
      </c>
      <c r="W1567">
        <v>17</v>
      </c>
      <c r="X1567">
        <v>0</v>
      </c>
      <c r="Y1567">
        <v>0</v>
      </c>
      <c r="Z1567">
        <f>IF(OR(P1567=1,NOT(ISNA((MATCH(S1567,Sheet4!H$2:H$57,0))))),1,0)</f>
        <v>1</v>
      </c>
    </row>
    <row r="1568" spans="1:26" x14ac:dyDescent="0.3">
      <c r="A1568">
        <v>2023</v>
      </c>
      <c r="B1568" t="str">
        <v>January</v>
      </c>
      <c r="C1568">
        <v>1</v>
      </c>
      <c r="D1568" t="b">
        <v>1</v>
      </c>
      <c r="E1568">
        <v>0</v>
      </c>
      <c r="F1568">
        <v>40220</v>
      </c>
      <c r="G1568">
        <v>44</v>
      </c>
      <c r="H1568">
        <v>0</v>
      </c>
      <c r="I1568">
        <v>8</v>
      </c>
      <c r="J1568">
        <v>7</v>
      </c>
      <c r="K1568">
        <v>0</v>
      </c>
      <c r="L1568">
        <v>0</v>
      </c>
      <c r="N1568">
        <v>2023</v>
      </c>
      <c r="O1568" t="s">
        <v>350</v>
      </c>
      <c r="P1568">
        <v>1</v>
      </c>
      <c r="Q1568" t="b">
        <v>1</v>
      </c>
      <c r="R1568">
        <v>0</v>
      </c>
      <c r="S1568">
        <v>40220</v>
      </c>
      <c r="T1568">
        <v>44</v>
      </c>
      <c r="U1568">
        <v>0</v>
      </c>
      <c r="V1568">
        <v>8</v>
      </c>
      <c r="W1568">
        <v>7</v>
      </c>
      <c r="X1568">
        <v>0</v>
      </c>
      <c r="Y1568">
        <v>0</v>
      </c>
      <c r="Z1568">
        <f>IF(OR(P1568=1,NOT(ISNA((MATCH(S1568,Sheet4!H$2:H$57,0))))),1,0)</f>
        <v>1</v>
      </c>
    </row>
    <row r="1569" spans="1:26" x14ac:dyDescent="0.3">
      <c r="A1569">
        <v>2023</v>
      </c>
      <c r="B1569" t="str">
        <v>January</v>
      </c>
      <c r="C1569">
        <v>1</v>
      </c>
      <c r="D1569" t="b">
        <v>1</v>
      </c>
      <c r="E1569">
        <v>0</v>
      </c>
      <c r="F1569">
        <v>40222</v>
      </c>
      <c r="G1569">
        <v>31</v>
      </c>
      <c r="H1569">
        <v>0</v>
      </c>
      <c r="I1569">
        <v>8</v>
      </c>
      <c r="J1569">
        <v>7</v>
      </c>
      <c r="K1569">
        <v>0</v>
      </c>
      <c r="L1569">
        <v>0</v>
      </c>
      <c r="N1569">
        <v>2023</v>
      </c>
      <c r="O1569" t="s">
        <v>350</v>
      </c>
      <c r="P1569">
        <v>1</v>
      </c>
      <c r="Q1569" t="b">
        <v>1</v>
      </c>
      <c r="R1569">
        <v>0</v>
      </c>
      <c r="S1569">
        <v>40222</v>
      </c>
      <c r="T1569">
        <v>31</v>
      </c>
      <c r="U1569">
        <v>0</v>
      </c>
      <c r="V1569">
        <v>8</v>
      </c>
      <c r="W1569">
        <v>7</v>
      </c>
      <c r="X1569">
        <v>0</v>
      </c>
      <c r="Y1569">
        <v>0</v>
      </c>
      <c r="Z1569">
        <f>IF(OR(P1569=1,NOT(ISNA((MATCH(S1569,Sheet4!H$2:H$57,0))))),1,0)</f>
        <v>1</v>
      </c>
    </row>
    <row r="1570" spans="1:26" x14ac:dyDescent="0.3">
      <c r="A1570">
        <v>2023</v>
      </c>
      <c r="B1570" t="str">
        <v>January</v>
      </c>
      <c r="C1570">
        <v>1</v>
      </c>
      <c r="D1570" t="b">
        <v>1</v>
      </c>
      <c r="E1570">
        <v>0</v>
      </c>
      <c r="F1570">
        <v>40223</v>
      </c>
      <c r="G1570">
        <v>26</v>
      </c>
      <c r="H1570">
        <v>0</v>
      </c>
      <c r="I1570">
        <v>9</v>
      </c>
      <c r="J1570">
        <v>8</v>
      </c>
      <c r="K1570">
        <v>0</v>
      </c>
      <c r="L1570">
        <v>0</v>
      </c>
      <c r="N1570">
        <v>2023</v>
      </c>
      <c r="O1570" t="s">
        <v>350</v>
      </c>
      <c r="P1570">
        <v>1</v>
      </c>
      <c r="Q1570" t="b">
        <v>1</v>
      </c>
      <c r="R1570">
        <v>0</v>
      </c>
      <c r="S1570">
        <v>40223</v>
      </c>
      <c r="T1570">
        <v>26</v>
      </c>
      <c r="U1570">
        <v>0</v>
      </c>
      <c r="V1570">
        <v>9</v>
      </c>
      <c r="W1570">
        <v>8</v>
      </c>
      <c r="X1570">
        <v>0</v>
      </c>
      <c r="Y1570">
        <v>0</v>
      </c>
      <c r="Z1570">
        <f>IF(OR(P1570=1,NOT(ISNA((MATCH(S1570,Sheet4!H$2:H$57,0))))),1,0)</f>
        <v>1</v>
      </c>
    </row>
    <row r="1571" spans="1:26" x14ac:dyDescent="0.3">
      <c r="A1571">
        <v>2023</v>
      </c>
      <c r="B1571" t="str">
        <v>January</v>
      </c>
      <c r="C1571">
        <v>1</v>
      </c>
      <c r="D1571" t="b">
        <v>1</v>
      </c>
      <c r="E1571">
        <v>0</v>
      </c>
      <c r="F1571">
        <v>40228</v>
      </c>
      <c r="G1571">
        <v>40</v>
      </c>
      <c r="H1571">
        <v>0</v>
      </c>
      <c r="I1571">
        <v>12</v>
      </c>
      <c r="J1571">
        <v>4</v>
      </c>
      <c r="K1571">
        <v>0</v>
      </c>
      <c r="L1571">
        <v>0</v>
      </c>
      <c r="N1571">
        <v>2023</v>
      </c>
      <c r="O1571" t="s">
        <v>350</v>
      </c>
      <c r="P1571">
        <v>1</v>
      </c>
      <c r="Q1571" t="b">
        <v>1</v>
      </c>
      <c r="R1571">
        <v>0</v>
      </c>
      <c r="S1571">
        <v>40228</v>
      </c>
      <c r="T1571">
        <v>40</v>
      </c>
      <c r="U1571">
        <v>0</v>
      </c>
      <c r="V1571">
        <v>12</v>
      </c>
      <c r="W1571">
        <v>4</v>
      </c>
      <c r="X1571">
        <v>0</v>
      </c>
      <c r="Y1571">
        <v>0</v>
      </c>
      <c r="Z1571">
        <f>IF(OR(P1571=1,NOT(ISNA((MATCH(S1571,Sheet4!H$2:H$57,0))))),1,0)</f>
        <v>1</v>
      </c>
    </row>
    <row r="1572" spans="1:26" x14ac:dyDescent="0.3">
      <c r="A1572">
        <v>2023</v>
      </c>
      <c r="B1572" t="str">
        <v>January</v>
      </c>
      <c r="C1572">
        <v>1</v>
      </c>
      <c r="D1572" t="b">
        <v>1</v>
      </c>
      <c r="E1572">
        <v>0</v>
      </c>
      <c r="F1572">
        <v>40229</v>
      </c>
      <c r="G1572">
        <v>47</v>
      </c>
      <c r="H1572">
        <v>0</v>
      </c>
      <c r="I1572">
        <v>17</v>
      </c>
      <c r="J1572">
        <v>5</v>
      </c>
      <c r="K1572">
        <v>0</v>
      </c>
      <c r="L1572">
        <v>0</v>
      </c>
      <c r="N1572">
        <v>2023</v>
      </c>
      <c r="O1572" t="s">
        <v>350</v>
      </c>
      <c r="P1572">
        <v>1</v>
      </c>
      <c r="Q1572" t="b">
        <v>1</v>
      </c>
      <c r="R1572">
        <v>0</v>
      </c>
      <c r="S1572">
        <v>40229</v>
      </c>
      <c r="T1572">
        <v>47</v>
      </c>
      <c r="U1572">
        <v>0</v>
      </c>
      <c r="V1572">
        <v>17</v>
      </c>
      <c r="W1572">
        <v>5</v>
      </c>
      <c r="X1572">
        <v>0</v>
      </c>
      <c r="Y1572">
        <v>0</v>
      </c>
      <c r="Z1572">
        <f>IF(OR(P1572=1,NOT(ISNA((MATCH(S1572,Sheet4!H$2:H$57,0))))),1,0)</f>
        <v>1</v>
      </c>
    </row>
    <row r="1573" spans="1:26" x14ac:dyDescent="0.3">
      <c r="A1573">
        <v>2023</v>
      </c>
      <c r="B1573" t="str">
        <v>January</v>
      </c>
      <c r="C1573">
        <v>1</v>
      </c>
      <c r="D1573" t="b">
        <v>1</v>
      </c>
      <c r="E1573">
        <v>0</v>
      </c>
      <c r="F1573">
        <v>40241</v>
      </c>
      <c r="G1573">
        <v>33</v>
      </c>
      <c r="H1573">
        <v>0</v>
      </c>
      <c r="I1573">
        <v>7</v>
      </c>
      <c r="J1573">
        <v>5</v>
      </c>
      <c r="K1573">
        <v>0</v>
      </c>
      <c r="L1573">
        <v>0</v>
      </c>
      <c r="N1573">
        <v>2023</v>
      </c>
      <c r="O1573" t="s">
        <v>350</v>
      </c>
      <c r="P1573">
        <v>1</v>
      </c>
      <c r="Q1573" t="b">
        <v>1</v>
      </c>
      <c r="R1573">
        <v>0</v>
      </c>
      <c r="S1573">
        <v>40241</v>
      </c>
      <c r="T1573">
        <v>33</v>
      </c>
      <c r="U1573">
        <v>0</v>
      </c>
      <c r="V1573">
        <v>7</v>
      </c>
      <c r="W1573">
        <v>5</v>
      </c>
      <c r="X1573">
        <v>0</v>
      </c>
      <c r="Y1573">
        <v>0</v>
      </c>
      <c r="Z1573">
        <f>IF(OR(P1573=1,NOT(ISNA((MATCH(S1573,Sheet4!H$2:H$57,0))))),1,0)</f>
        <v>1</v>
      </c>
    </row>
    <row r="1574" spans="1:26" x14ac:dyDescent="0.3">
      <c r="A1574">
        <v>2023</v>
      </c>
      <c r="B1574" t="str">
        <v>January</v>
      </c>
      <c r="C1574">
        <v>1</v>
      </c>
      <c r="D1574" t="b">
        <v>1</v>
      </c>
      <c r="E1574">
        <v>0</v>
      </c>
      <c r="F1574">
        <v>40242</v>
      </c>
      <c r="G1574">
        <v>19</v>
      </c>
      <c r="H1574">
        <v>0</v>
      </c>
      <c r="I1574">
        <v>2</v>
      </c>
      <c r="J1574">
        <v>0</v>
      </c>
      <c r="K1574">
        <v>0</v>
      </c>
      <c r="L1574">
        <v>0</v>
      </c>
      <c r="N1574">
        <v>2023</v>
      </c>
      <c r="O1574" t="s">
        <v>350</v>
      </c>
      <c r="P1574">
        <v>1</v>
      </c>
      <c r="Q1574" t="b">
        <v>1</v>
      </c>
      <c r="R1574">
        <v>0</v>
      </c>
      <c r="S1574">
        <v>40242</v>
      </c>
      <c r="T1574">
        <v>19</v>
      </c>
      <c r="U1574">
        <v>0</v>
      </c>
      <c r="V1574">
        <v>2</v>
      </c>
      <c r="W1574">
        <v>0</v>
      </c>
      <c r="X1574">
        <v>0</v>
      </c>
      <c r="Y1574">
        <v>0</v>
      </c>
      <c r="Z1574">
        <f>IF(OR(P1574=1,NOT(ISNA((MATCH(S1574,Sheet4!H$2:H$57,0))))),1,0)</f>
        <v>1</v>
      </c>
    </row>
    <row r="1575" spans="1:26" x14ac:dyDescent="0.3">
      <c r="A1575">
        <v>2023</v>
      </c>
      <c r="B1575" t="str">
        <v>January</v>
      </c>
      <c r="C1575">
        <v>1</v>
      </c>
      <c r="D1575" t="b">
        <v>1</v>
      </c>
      <c r="E1575">
        <v>0</v>
      </c>
      <c r="F1575">
        <v>40243</v>
      </c>
      <c r="G1575">
        <v>10</v>
      </c>
      <c r="H1575">
        <v>0</v>
      </c>
      <c r="I1575">
        <v>1</v>
      </c>
      <c r="J1575">
        <v>0</v>
      </c>
      <c r="K1575">
        <v>0</v>
      </c>
      <c r="L1575">
        <v>0</v>
      </c>
      <c r="N1575">
        <v>2023</v>
      </c>
      <c r="O1575" t="s">
        <v>350</v>
      </c>
      <c r="P1575">
        <v>1</v>
      </c>
      <c r="Q1575" t="b">
        <v>1</v>
      </c>
      <c r="R1575">
        <v>0</v>
      </c>
      <c r="S1575">
        <v>40243</v>
      </c>
      <c r="T1575">
        <v>10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f>IF(OR(P1575=1,NOT(ISNA((MATCH(S1575,Sheet4!H$2:H$57,0))))),1,0)</f>
        <v>1</v>
      </c>
    </row>
    <row r="1576" spans="1:26" x14ac:dyDescent="0.3">
      <c r="A1576">
        <v>2023</v>
      </c>
      <c r="B1576" t="str">
        <v>January</v>
      </c>
      <c r="C1576">
        <v>1</v>
      </c>
      <c r="D1576" t="b">
        <v>1</v>
      </c>
      <c r="E1576">
        <v>0</v>
      </c>
      <c r="F1576">
        <v>40245</v>
      </c>
      <c r="G1576">
        <v>33</v>
      </c>
      <c r="H1576">
        <v>0</v>
      </c>
      <c r="I1576">
        <v>7</v>
      </c>
      <c r="J1576">
        <v>1</v>
      </c>
      <c r="K1576">
        <v>0</v>
      </c>
      <c r="L1576">
        <v>0</v>
      </c>
      <c r="N1576">
        <v>2023</v>
      </c>
      <c r="O1576" t="s">
        <v>350</v>
      </c>
      <c r="P1576">
        <v>1</v>
      </c>
      <c r="Q1576" t="b">
        <v>1</v>
      </c>
      <c r="R1576">
        <v>0</v>
      </c>
      <c r="S1576">
        <v>40245</v>
      </c>
      <c r="T1576">
        <v>33</v>
      </c>
      <c r="U1576">
        <v>0</v>
      </c>
      <c r="V1576">
        <v>7</v>
      </c>
      <c r="W1576">
        <v>1</v>
      </c>
      <c r="X1576">
        <v>0</v>
      </c>
      <c r="Y1576">
        <v>0</v>
      </c>
      <c r="Z1576">
        <f>IF(OR(P1576=1,NOT(ISNA((MATCH(S1576,Sheet4!H$2:H$57,0))))),1,0)</f>
        <v>1</v>
      </c>
    </row>
    <row r="1577" spans="1:26" x14ac:dyDescent="0.3">
      <c r="A1577">
        <v>2023</v>
      </c>
      <c r="B1577" t="str">
        <v>January</v>
      </c>
      <c r="C1577">
        <v>1</v>
      </c>
      <c r="D1577" t="b">
        <v>1</v>
      </c>
      <c r="E1577">
        <v>0</v>
      </c>
      <c r="F1577">
        <v>40250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N1577">
        <v>2023</v>
      </c>
      <c r="O1577" t="s">
        <v>350</v>
      </c>
      <c r="P1577">
        <v>1</v>
      </c>
      <c r="Q1577" t="b">
        <v>1</v>
      </c>
      <c r="R1577">
        <v>0</v>
      </c>
      <c r="S1577">
        <v>40250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f>IF(OR(P1577=1,NOT(ISNA((MATCH(S1577,Sheet4!H$2:H$57,0))))),1,0)</f>
        <v>1</v>
      </c>
    </row>
    <row r="1578" spans="1:26" x14ac:dyDescent="0.3">
      <c r="A1578">
        <v>2023</v>
      </c>
      <c r="B1578" t="str">
        <v>January</v>
      </c>
      <c r="C1578">
        <v>1</v>
      </c>
      <c r="D1578" t="b">
        <v>1</v>
      </c>
      <c r="E1578">
        <v>0</v>
      </c>
      <c r="F1578">
        <v>40258</v>
      </c>
      <c r="G1578">
        <v>41</v>
      </c>
      <c r="H1578">
        <v>0</v>
      </c>
      <c r="I1578">
        <v>10</v>
      </c>
      <c r="J1578">
        <v>5</v>
      </c>
      <c r="K1578">
        <v>0</v>
      </c>
      <c r="L1578">
        <v>0</v>
      </c>
      <c r="N1578">
        <v>2023</v>
      </c>
      <c r="O1578" t="s">
        <v>350</v>
      </c>
      <c r="P1578">
        <v>1</v>
      </c>
      <c r="Q1578" t="b">
        <v>1</v>
      </c>
      <c r="R1578">
        <v>0</v>
      </c>
      <c r="S1578">
        <v>40258</v>
      </c>
      <c r="T1578">
        <v>41</v>
      </c>
      <c r="U1578">
        <v>0</v>
      </c>
      <c r="V1578">
        <v>10</v>
      </c>
      <c r="W1578">
        <v>5</v>
      </c>
      <c r="X1578">
        <v>0</v>
      </c>
      <c r="Y1578">
        <v>0</v>
      </c>
      <c r="Z1578">
        <f>IF(OR(P1578=1,NOT(ISNA((MATCH(S1578,Sheet4!H$2:H$57,0))))),1,0)</f>
        <v>1</v>
      </c>
    </row>
    <row r="1579" spans="1:26" x14ac:dyDescent="0.3">
      <c r="A1579">
        <v>2023</v>
      </c>
      <c r="B1579" t="str">
        <v>January</v>
      </c>
      <c r="C1579">
        <v>1</v>
      </c>
      <c r="D1579" t="b">
        <v>1</v>
      </c>
      <c r="E1579">
        <v>0</v>
      </c>
      <c r="F1579">
        <v>40272</v>
      </c>
      <c r="G1579">
        <v>71</v>
      </c>
      <c r="H1579">
        <v>0</v>
      </c>
      <c r="I1579">
        <v>20</v>
      </c>
      <c r="J1579">
        <v>10</v>
      </c>
      <c r="K1579">
        <v>0</v>
      </c>
      <c r="L1579">
        <v>0</v>
      </c>
      <c r="N1579">
        <v>2023</v>
      </c>
      <c r="O1579" t="s">
        <v>350</v>
      </c>
      <c r="P1579">
        <v>1</v>
      </c>
      <c r="Q1579" t="b">
        <v>1</v>
      </c>
      <c r="R1579">
        <v>0</v>
      </c>
      <c r="S1579">
        <v>40272</v>
      </c>
      <c r="T1579">
        <v>71</v>
      </c>
      <c r="U1579">
        <v>0</v>
      </c>
      <c r="V1579">
        <v>20</v>
      </c>
      <c r="W1579">
        <v>10</v>
      </c>
      <c r="X1579">
        <v>0</v>
      </c>
      <c r="Y1579">
        <v>0</v>
      </c>
      <c r="Z1579">
        <f>IF(OR(P1579=1,NOT(ISNA((MATCH(S1579,Sheet4!H$2:H$57,0))))),1,0)</f>
        <v>1</v>
      </c>
    </row>
    <row r="1580" spans="1:26" x14ac:dyDescent="0.3">
      <c r="A1580">
        <v>2023</v>
      </c>
      <c r="B1580" t="str">
        <v>January</v>
      </c>
      <c r="C1580">
        <v>1</v>
      </c>
      <c r="D1580" t="b">
        <v>1</v>
      </c>
      <c r="E1580">
        <v>0</v>
      </c>
      <c r="F1580">
        <v>40291</v>
      </c>
      <c r="G1580">
        <v>40</v>
      </c>
      <c r="H1580">
        <v>0</v>
      </c>
      <c r="I1580">
        <v>10</v>
      </c>
      <c r="J1580">
        <v>7</v>
      </c>
      <c r="K1580">
        <v>0</v>
      </c>
      <c r="L1580">
        <v>0</v>
      </c>
      <c r="N1580">
        <v>2023</v>
      </c>
      <c r="O1580" t="s">
        <v>350</v>
      </c>
      <c r="P1580">
        <v>1</v>
      </c>
      <c r="Q1580" t="b">
        <v>1</v>
      </c>
      <c r="R1580">
        <v>0</v>
      </c>
      <c r="S1580">
        <v>40291</v>
      </c>
      <c r="T1580">
        <v>40</v>
      </c>
      <c r="U1580">
        <v>0</v>
      </c>
      <c r="V1580">
        <v>10</v>
      </c>
      <c r="W1580">
        <v>7</v>
      </c>
      <c r="X1580">
        <v>0</v>
      </c>
      <c r="Y1580">
        <v>0</v>
      </c>
      <c r="Z1580">
        <f>IF(OR(P1580=1,NOT(ISNA((MATCH(S1580,Sheet4!H$2:H$57,0))))),1,0)</f>
        <v>1</v>
      </c>
    </row>
    <row r="1581" spans="1:26" x14ac:dyDescent="0.3">
      <c r="A1581">
        <v>2023</v>
      </c>
      <c r="B1581" t="str">
        <v>January</v>
      </c>
      <c r="C1581">
        <v>1</v>
      </c>
      <c r="D1581" t="b">
        <v>1</v>
      </c>
      <c r="E1581">
        <v>0</v>
      </c>
      <c r="F1581">
        <v>40299</v>
      </c>
      <c r="G1581">
        <v>81</v>
      </c>
      <c r="H1581">
        <v>0</v>
      </c>
      <c r="I1581">
        <v>14</v>
      </c>
      <c r="J1581">
        <v>4</v>
      </c>
      <c r="K1581">
        <v>0</v>
      </c>
      <c r="L1581">
        <v>0</v>
      </c>
      <c r="N1581">
        <v>2023</v>
      </c>
      <c r="O1581" t="s">
        <v>350</v>
      </c>
      <c r="P1581">
        <v>1</v>
      </c>
      <c r="Q1581" t="b">
        <v>1</v>
      </c>
      <c r="R1581">
        <v>0</v>
      </c>
      <c r="S1581">
        <v>40299</v>
      </c>
      <c r="T1581">
        <v>81</v>
      </c>
      <c r="U1581">
        <v>0</v>
      </c>
      <c r="V1581">
        <v>14</v>
      </c>
      <c r="W1581">
        <v>4</v>
      </c>
      <c r="X1581">
        <v>0</v>
      </c>
      <c r="Y1581">
        <v>0</v>
      </c>
      <c r="Z1581">
        <f>IF(OR(P1581=1,NOT(ISNA((MATCH(S1581,Sheet4!H$2:H$57,0))))),1,0)</f>
        <v>1</v>
      </c>
    </row>
    <row r="1582" spans="1:26" x14ac:dyDescent="0.3">
      <c r="A1582">
        <v>2023</v>
      </c>
      <c r="B1582" t="str">
        <v>January</v>
      </c>
      <c r="C1582">
        <v>0</v>
      </c>
      <c r="D1582" t="b">
        <v>1</v>
      </c>
      <c r="E1582">
        <v>0</v>
      </c>
      <c r="F1582">
        <v>40118</v>
      </c>
      <c r="G1582">
        <v>14</v>
      </c>
      <c r="H1582">
        <v>0</v>
      </c>
      <c r="I1582">
        <v>7</v>
      </c>
      <c r="J1582">
        <v>5</v>
      </c>
      <c r="K1582">
        <v>0</v>
      </c>
      <c r="L1582">
        <v>0</v>
      </c>
      <c r="N1582">
        <v>2023</v>
      </c>
      <c r="O1582" t="s">
        <v>350</v>
      </c>
      <c r="P1582">
        <v>0</v>
      </c>
      <c r="Q1582" t="b">
        <v>1</v>
      </c>
      <c r="R1582">
        <v>0</v>
      </c>
      <c r="S1582">
        <v>40118</v>
      </c>
      <c r="T1582">
        <v>14</v>
      </c>
      <c r="U1582">
        <v>0</v>
      </c>
      <c r="V1582">
        <v>7</v>
      </c>
      <c r="W1582">
        <v>5</v>
      </c>
      <c r="X1582">
        <v>0</v>
      </c>
      <c r="Y1582">
        <v>0</v>
      </c>
      <c r="Z1582">
        <f>IF(OR(P1582=1,NOT(ISNA((MATCH(S1582,Sheet4!H$2:H$57,0))))),1,0)</f>
        <v>1</v>
      </c>
    </row>
    <row r="1583" spans="1:26" x14ac:dyDescent="0.3">
      <c r="A1583">
        <v>2023</v>
      </c>
      <c r="B1583" t="str">
        <v>January</v>
      </c>
      <c r="C1583">
        <v>0</v>
      </c>
      <c r="D1583" t="b">
        <v>1</v>
      </c>
      <c r="E1583">
        <v>0</v>
      </c>
      <c r="F1583">
        <v>40059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N1583">
        <v>2023</v>
      </c>
      <c r="O1583" t="s">
        <v>350</v>
      </c>
      <c r="P1583">
        <v>0</v>
      </c>
      <c r="Q1583" t="b">
        <v>1</v>
      </c>
      <c r="R1583">
        <v>0</v>
      </c>
      <c r="S1583">
        <v>40059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f>IF(OR(P1583=1,NOT(ISNA((MATCH(S1583,Sheet4!H$2:H$57,0))))),1,0)</f>
        <v>1</v>
      </c>
    </row>
    <row r="1584" spans="1:26" x14ac:dyDescent="0.3">
      <c r="A1584">
        <v>2023</v>
      </c>
      <c r="B1584" t="str">
        <v>January</v>
      </c>
      <c r="C1584">
        <v>0</v>
      </c>
      <c r="D1584" t="b">
        <v>1</v>
      </c>
      <c r="E1584">
        <v>0</v>
      </c>
      <c r="F1584">
        <v>40065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N1584">
        <v>2023</v>
      </c>
      <c r="O1584" t="s">
        <v>350</v>
      </c>
      <c r="P1584">
        <v>0</v>
      </c>
      <c r="Q1584" t="b">
        <v>1</v>
      </c>
      <c r="R1584">
        <v>0</v>
      </c>
      <c r="S1584">
        <v>40065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f>IF(OR(P1584=1,NOT(ISNA((MATCH(S1584,Sheet4!H$2:H$57,0))))),1,0)</f>
        <v>0</v>
      </c>
    </row>
    <row r="1585" spans="1:26" x14ac:dyDescent="0.3">
      <c r="A1585">
        <v>2023</v>
      </c>
      <c r="B1585" t="str">
        <v>February</v>
      </c>
      <c r="C1585">
        <v>1</v>
      </c>
      <c r="D1585" t="b">
        <v>1</v>
      </c>
      <c r="E1585">
        <v>0</v>
      </c>
      <c r="F1585">
        <v>40202</v>
      </c>
      <c r="G1585">
        <v>19</v>
      </c>
      <c r="H1585">
        <v>0</v>
      </c>
      <c r="I1585">
        <v>11</v>
      </c>
      <c r="J1585">
        <v>3</v>
      </c>
      <c r="K1585">
        <v>0</v>
      </c>
      <c r="L1585">
        <v>0</v>
      </c>
      <c r="N1585">
        <v>2023</v>
      </c>
      <c r="O1585" t="s">
        <v>571</v>
      </c>
      <c r="P1585">
        <v>1</v>
      </c>
      <c r="Q1585" t="b">
        <v>1</v>
      </c>
      <c r="R1585">
        <v>0</v>
      </c>
      <c r="S1585">
        <v>40202</v>
      </c>
      <c r="T1585">
        <v>19</v>
      </c>
      <c r="U1585">
        <v>0</v>
      </c>
      <c r="V1585">
        <v>11</v>
      </c>
      <c r="W1585">
        <v>3</v>
      </c>
      <c r="X1585">
        <v>0</v>
      </c>
      <c r="Y1585">
        <v>0</v>
      </c>
      <c r="Z1585">
        <f>IF(OR(P1585=1,NOT(ISNA((MATCH(S1585,Sheet4!H$2:H$57,0))))),1,0)</f>
        <v>1</v>
      </c>
    </row>
    <row r="1586" spans="1:26" x14ac:dyDescent="0.3">
      <c r="A1586">
        <v>2023</v>
      </c>
      <c r="B1586" t="str">
        <v>February</v>
      </c>
      <c r="C1586">
        <v>1</v>
      </c>
      <c r="D1586" t="b">
        <v>1</v>
      </c>
      <c r="E1586">
        <v>0</v>
      </c>
      <c r="F1586">
        <v>40203</v>
      </c>
      <c r="G1586">
        <v>65</v>
      </c>
      <c r="H1586">
        <v>0</v>
      </c>
      <c r="I1586">
        <v>27</v>
      </c>
      <c r="J1586">
        <v>17</v>
      </c>
      <c r="K1586">
        <v>0</v>
      </c>
      <c r="L1586">
        <v>0</v>
      </c>
      <c r="N1586">
        <v>2023</v>
      </c>
      <c r="O1586" t="s">
        <v>571</v>
      </c>
      <c r="P1586">
        <v>1</v>
      </c>
      <c r="Q1586" t="b">
        <v>1</v>
      </c>
      <c r="R1586">
        <v>0</v>
      </c>
      <c r="S1586">
        <v>40203</v>
      </c>
      <c r="T1586">
        <v>65</v>
      </c>
      <c r="U1586">
        <v>0</v>
      </c>
      <c r="V1586">
        <v>27</v>
      </c>
      <c r="W1586">
        <v>17</v>
      </c>
      <c r="X1586">
        <v>0</v>
      </c>
      <c r="Y1586">
        <v>0</v>
      </c>
      <c r="Z1586">
        <f>IF(OR(P1586=1,NOT(ISNA((MATCH(S1586,Sheet4!H$2:H$57,0))))),1,0)</f>
        <v>1</v>
      </c>
    </row>
    <row r="1587" spans="1:26" x14ac:dyDescent="0.3">
      <c r="A1587">
        <v>2023</v>
      </c>
      <c r="B1587" t="str">
        <v>February</v>
      </c>
      <c r="C1587">
        <v>1</v>
      </c>
      <c r="D1587" t="b">
        <v>1</v>
      </c>
      <c r="E1587">
        <v>0</v>
      </c>
      <c r="F1587">
        <v>40204</v>
      </c>
      <c r="G1587">
        <v>32</v>
      </c>
      <c r="H1587">
        <v>0</v>
      </c>
      <c r="I1587">
        <v>16</v>
      </c>
      <c r="J1587">
        <v>2</v>
      </c>
      <c r="K1587">
        <v>0</v>
      </c>
      <c r="L1587">
        <v>0</v>
      </c>
      <c r="N1587">
        <v>2023</v>
      </c>
      <c r="O1587" t="s">
        <v>571</v>
      </c>
      <c r="P1587">
        <v>1</v>
      </c>
      <c r="Q1587" t="b">
        <v>1</v>
      </c>
      <c r="R1587">
        <v>0</v>
      </c>
      <c r="S1587">
        <v>40204</v>
      </c>
      <c r="T1587">
        <v>32</v>
      </c>
      <c r="U1587">
        <v>0</v>
      </c>
      <c r="V1587">
        <v>16</v>
      </c>
      <c r="W1587">
        <v>2</v>
      </c>
      <c r="X1587">
        <v>0</v>
      </c>
      <c r="Y1587">
        <v>0</v>
      </c>
      <c r="Z1587">
        <f>IF(OR(P1587=1,NOT(ISNA((MATCH(S1587,Sheet4!H$2:H$57,0))))),1,0)</f>
        <v>1</v>
      </c>
    </row>
    <row r="1588" spans="1:26" x14ac:dyDescent="0.3">
      <c r="A1588">
        <v>2023</v>
      </c>
      <c r="B1588" t="str">
        <v>February</v>
      </c>
      <c r="C1588">
        <v>1</v>
      </c>
      <c r="D1588" t="b">
        <v>1</v>
      </c>
      <c r="E1588">
        <v>0</v>
      </c>
      <c r="F1588">
        <v>40205</v>
      </c>
      <c r="G1588">
        <v>12</v>
      </c>
      <c r="H1588">
        <v>0</v>
      </c>
      <c r="I1588">
        <v>2</v>
      </c>
      <c r="J1588">
        <v>1</v>
      </c>
      <c r="K1588">
        <v>0</v>
      </c>
      <c r="L1588">
        <v>0</v>
      </c>
      <c r="N1588">
        <v>2023</v>
      </c>
      <c r="O1588" t="s">
        <v>571</v>
      </c>
      <c r="P1588">
        <v>1</v>
      </c>
      <c r="Q1588" t="b">
        <v>1</v>
      </c>
      <c r="R1588">
        <v>0</v>
      </c>
      <c r="S1588">
        <v>40205</v>
      </c>
      <c r="T1588">
        <v>12</v>
      </c>
      <c r="U1588">
        <v>0</v>
      </c>
      <c r="V1588">
        <v>2</v>
      </c>
      <c r="W1588">
        <v>1</v>
      </c>
      <c r="X1588">
        <v>0</v>
      </c>
      <c r="Y1588">
        <v>0</v>
      </c>
      <c r="Z1588">
        <f>IF(OR(P1588=1,NOT(ISNA((MATCH(S1588,Sheet4!H$2:H$57,0))))),1,0)</f>
        <v>1</v>
      </c>
    </row>
    <row r="1589" spans="1:26" x14ac:dyDescent="0.3">
      <c r="A1589">
        <v>2023</v>
      </c>
      <c r="B1589" t="str">
        <v>February</v>
      </c>
      <c r="C1589">
        <v>1</v>
      </c>
      <c r="D1589" t="b">
        <v>1</v>
      </c>
      <c r="E1589">
        <v>0</v>
      </c>
      <c r="F1589">
        <v>40206</v>
      </c>
      <c r="G1589">
        <v>48</v>
      </c>
      <c r="H1589">
        <v>0</v>
      </c>
      <c r="I1589">
        <v>15</v>
      </c>
      <c r="J1589">
        <v>12</v>
      </c>
      <c r="K1589">
        <v>0</v>
      </c>
      <c r="L1589">
        <v>0</v>
      </c>
      <c r="N1589">
        <v>2023</v>
      </c>
      <c r="O1589" t="s">
        <v>571</v>
      </c>
      <c r="P1589">
        <v>1</v>
      </c>
      <c r="Q1589" t="b">
        <v>1</v>
      </c>
      <c r="R1589">
        <v>0</v>
      </c>
      <c r="S1589">
        <v>40206</v>
      </c>
      <c r="T1589">
        <v>48</v>
      </c>
      <c r="U1589">
        <v>0</v>
      </c>
      <c r="V1589">
        <v>15</v>
      </c>
      <c r="W1589">
        <v>12</v>
      </c>
      <c r="X1589">
        <v>0</v>
      </c>
      <c r="Y1589">
        <v>0</v>
      </c>
      <c r="Z1589">
        <f>IF(OR(P1589=1,NOT(ISNA((MATCH(S1589,Sheet4!H$2:H$57,0))))),1,0)</f>
        <v>1</v>
      </c>
    </row>
    <row r="1590" spans="1:26" x14ac:dyDescent="0.3">
      <c r="A1590">
        <v>2023</v>
      </c>
      <c r="B1590" t="str">
        <v>February</v>
      </c>
      <c r="C1590">
        <v>1</v>
      </c>
      <c r="D1590" t="b">
        <v>1</v>
      </c>
      <c r="E1590">
        <v>0</v>
      </c>
      <c r="F1590">
        <v>40207</v>
      </c>
      <c r="G1590">
        <v>36</v>
      </c>
      <c r="H1590">
        <v>0</v>
      </c>
      <c r="I1590">
        <v>9</v>
      </c>
      <c r="J1590">
        <v>9</v>
      </c>
      <c r="K1590">
        <v>0</v>
      </c>
      <c r="L1590">
        <v>0</v>
      </c>
      <c r="N1590">
        <v>2023</v>
      </c>
      <c r="O1590" t="s">
        <v>571</v>
      </c>
      <c r="P1590">
        <v>1</v>
      </c>
      <c r="Q1590" t="b">
        <v>1</v>
      </c>
      <c r="R1590">
        <v>0</v>
      </c>
      <c r="S1590">
        <v>40207</v>
      </c>
      <c r="T1590">
        <v>36</v>
      </c>
      <c r="U1590">
        <v>0</v>
      </c>
      <c r="V1590">
        <v>9</v>
      </c>
      <c r="W1590">
        <v>9</v>
      </c>
      <c r="X1590">
        <v>0</v>
      </c>
      <c r="Y1590">
        <v>0</v>
      </c>
      <c r="Z1590">
        <f>IF(OR(P1590=1,NOT(ISNA((MATCH(S1590,Sheet4!H$2:H$57,0))))),1,0)</f>
        <v>1</v>
      </c>
    </row>
    <row r="1591" spans="1:26" x14ac:dyDescent="0.3">
      <c r="A1591">
        <v>2023</v>
      </c>
      <c r="B1591" t="str">
        <v>February</v>
      </c>
      <c r="C1591">
        <v>1</v>
      </c>
      <c r="D1591" t="b">
        <v>1</v>
      </c>
      <c r="E1591">
        <v>0</v>
      </c>
      <c r="F1591">
        <v>40208</v>
      </c>
      <c r="G1591">
        <v>75</v>
      </c>
      <c r="H1591">
        <v>0</v>
      </c>
      <c r="I1591">
        <v>27</v>
      </c>
      <c r="J1591">
        <v>18</v>
      </c>
      <c r="K1591">
        <v>0</v>
      </c>
      <c r="L1591">
        <v>1</v>
      </c>
      <c r="N1591">
        <v>2023</v>
      </c>
      <c r="O1591" t="s">
        <v>571</v>
      </c>
      <c r="P1591">
        <v>1</v>
      </c>
      <c r="Q1591" t="b">
        <v>1</v>
      </c>
      <c r="R1591">
        <v>0</v>
      </c>
      <c r="S1591">
        <v>40208</v>
      </c>
      <c r="T1591">
        <v>75</v>
      </c>
      <c r="U1591">
        <v>0</v>
      </c>
      <c r="V1591">
        <v>27</v>
      </c>
      <c r="W1591">
        <v>18</v>
      </c>
      <c r="X1591">
        <v>0</v>
      </c>
      <c r="Y1591">
        <v>1</v>
      </c>
      <c r="Z1591">
        <f>IF(OR(P1591=1,NOT(ISNA((MATCH(S1591,Sheet4!H$2:H$57,0))))),1,0)</f>
        <v>1</v>
      </c>
    </row>
    <row r="1592" spans="1:26" x14ac:dyDescent="0.3">
      <c r="A1592">
        <v>2023</v>
      </c>
      <c r="B1592" t="str">
        <v>February</v>
      </c>
      <c r="C1592">
        <v>1</v>
      </c>
      <c r="D1592" t="b">
        <v>1</v>
      </c>
      <c r="E1592">
        <v>0</v>
      </c>
      <c r="F1592">
        <v>40209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N1592">
        <v>2023</v>
      </c>
      <c r="O1592" t="s">
        <v>571</v>
      </c>
      <c r="P1592">
        <v>1</v>
      </c>
      <c r="Q1592" t="b">
        <v>1</v>
      </c>
      <c r="R1592">
        <v>0</v>
      </c>
      <c r="S1592">
        <v>40209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f>IF(OR(P1592=1,NOT(ISNA((MATCH(S1592,Sheet4!H$2:H$57,0))))),1,0)</f>
        <v>1</v>
      </c>
    </row>
    <row r="1593" spans="1:26" x14ac:dyDescent="0.3">
      <c r="A1593">
        <v>2023</v>
      </c>
      <c r="B1593" t="str">
        <v>February</v>
      </c>
      <c r="C1593">
        <v>1</v>
      </c>
      <c r="D1593" t="b">
        <v>1</v>
      </c>
      <c r="E1593">
        <v>0</v>
      </c>
      <c r="F1593">
        <v>40210</v>
      </c>
      <c r="G1593">
        <v>27</v>
      </c>
      <c r="H1593">
        <v>0</v>
      </c>
      <c r="I1593">
        <v>11</v>
      </c>
      <c r="J1593">
        <v>10</v>
      </c>
      <c r="K1593">
        <v>0</v>
      </c>
      <c r="L1593">
        <v>0</v>
      </c>
      <c r="N1593">
        <v>2023</v>
      </c>
      <c r="O1593" t="s">
        <v>571</v>
      </c>
      <c r="P1593">
        <v>1</v>
      </c>
      <c r="Q1593" t="b">
        <v>1</v>
      </c>
      <c r="R1593">
        <v>0</v>
      </c>
      <c r="S1593">
        <v>40210</v>
      </c>
      <c r="T1593">
        <v>27</v>
      </c>
      <c r="U1593">
        <v>0</v>
      </c>
      <c r="V1593">
        <v>11</v>
      </c>
      <c r="W1593">
        <v>10</v>
      </c>
      <c r="X1593">
        <v>0</v>
      </c>
      <c r="Y1593">
        <v>0</v>
      </c>
      <c r="Z1593">
        <f>IF(OR(P1593=1,NOT(ISNA((MATCH(S1593,Sheet4!H$2:H$57,0))))),1,0)</f>
        <v>1</v>
      </c>
    </row>
    <row r="1594" spans="1:26" x14ac:dyDescent="0.3">
      <c r="A1594">
        <v>2023</v>
      </c>
      <c r="B1594" t="str">
        <v>February</v>
      </c>
      <c r="C1594">
        <v>1</v>
      </c>
      <c r="D1594" t="b">
        <v>1</v>
      </c>
      <c r="E1594">
        <v>0</v>
      </c>
      <c r="F1594">
        <v>40211</v>
      </c>
      <c r="G1594">
        <v>46</v>
      </c>
      <c r="H1594">
        <v>0</v>
      </c>
      <c r="I1594">
        <v>20</v>
      </c>
      <c r="J1594">
        <v>11</v>
      </c>
      <c r="K1594">
        <v>0</v>
      </c>
      <c r="L1594">
        <v>0</v>
      </c>
      <c r="N1594">
        <v>2023</v>
      </c>
      <c r="O1594" t="s">
        <v>571</v>
      </c>
      <c r="P1594">
        <v>1</v>
      </c>
      <c r="Q1594" t="b">
        <v>1</v>
      </c>
      <c r="R1594">
        <v>0</v>
      </c>
      <c r="S1594">
        <v>40211</v>
      </c>
      <c r="T1594">
        <v>46</v>
      </c>
      <c r="U1594">
        <v>0</v>
      </c>
      <c r="V1594">
        <v>20</v>
      </c>
      <c r="W1594">
        <v>11</v>
      </c>
      <c r="X1594">
        <v>0</v>
      </c>
      <c r="Y1594">
        <v>0</v>
      </c>
      <c r="Z1594">
        <f>IF(OR(P1594=1,NOT(ISNA((MATCH(S1594,Sheet4!H$2:H$57,0))))),1,0)</f>
        <v>1</v>
      </c>
    </row>
    <row r="1595" spans="1:26" x14ac:dyDescent="0.3">
      <c r="A1595">
        <v>2023</v>
      </c>
      <c r="B1595" t="str">
        <v>February</v>
      </c>
      <c r="C1595">
        <v>1</v>
      </c>
      <c r="D1595" t="b">
        <v>1</v>
      </c>
      <c r="E1595">
        <v>0</v>
      </c>
      <c r="F1595">
        <v>40212</v>
      </c>
      <c r="G1595">
        <v>48</v>
      </c>
      <c r="H1595">
        <v>0</v>
      </c>
      <c r="I1595">
        <v>17</v>
      </c>
      <c r="J1595">
        <v>8</v>
      </c>
      <c r="K1595">
        <v>0</v>
      </c>
      <c r="L1595">
        <v>0</v>
      </c>
      <c r="N1595">
        <v>2023</v>
      </c>
      <c r="O1595" t="s">
        <v>571</v>
      </c>
      <c r="P1595">
        <v>1</v>
      </c>
      <c r="Q1595" t="b">
        <v>1</v>
      </c>
      <c r="R1595">
        <v>0</v>
      </c>
      <c r="S1595">
        <v>40212</v>
      </c>
      <c r="T1595">
        <v>48</v>
      </c>
      <c r="U1595">
        <v>0</v>
      </c>
      <c r="V1595">
        <v>17</v>
      </c>
      <c r="W1595">
        <v>8</v>
      </c>
      <c r="X1595">
        <v>0</v>
      </c>
      <c r="Y1595">
        <v>0</v>
      </c>
      <c r="Z1595">
        <f>IF(OR(P1595=1,NOT(ISNA((MATCH(S1595,Sheet4!H$2:H$57,0))))),1,0)</f>
        <v>1</v>
      </c>
    </row>
    <row r="1596" spans="1:26" x14ac:dyDescent="0.3">
      <c r="A1596">
        <v>2023</v>
      </c>
      <c r="B1596" t="str">
        <v>February</v>
      </c>
      <c r="C1596">
        <v>1</v>
      </c>
      <c r="D1596" t="b">
        <v>1</v>
      </c>
      <c r="E1596">
        <v>0</v>
      </c>
      <c r="F1596">
        <v>40213</v>
      </c>
      <c r="G1596">
        <v>44</v>
      </c>
      <c r="H1596">
        <v>0</v>
      </c>
      <c r="I1596">
        <v>10</v>
      </c>
      <c r="J1596">
        <v>4</v>
      </c>
      <c r="K1596">
        <v>0</v>
      </c>
      <c r="L1596">
        <v>1</v>
      </c>
      <c r="N1596">
        <v>2023</v>
      </c>
      <c r="O1596" t="s">
        <v>571</v>
      </c>
      <c r="P1596">
        <v>1</v>
      </c>
      <c r="Q1596" t="b">
        <v>1</v>
      </c>
      <c r="R1596">
        <v>0</v>
      </c>
      <c r="S1596">
        <v>40213</v>
      </c>
      <c r="T1596">
        <v>44</v>
      </c>
      <c r="U1596">
        <v>0</v>
      </c>
      <c r="V1596">
        <v>10</v>
      </c>
      <c r="W1596">
        <v>4</v>
      </c>
      <c r="X1596">
        <v>0</v>
      </c>
      <c r="Y1596">
        <v>1</v>
      </c>
      <c r="Z1596">
        <f>IF(OR(P1596=1,NOT(ISNA((MATCH(S1596,Sheet4!H$2:H$57,0))))),1,0)</f>
        <v>1</v>
      </c>
    </row>
    <row r="1597" spans="1:26" x14ac:dyDescent="0.3">
      <c r="A1597">
        <v>2023</v>
      </c>
      <c r="B1597" t="str">
        <v>February</v>
      </c>
      <c r="C1597">
        <v>1</v>
      </c>
      <c r="D1597" t="b">
        <v>1</v>
      </c>
      <c r="E1597">
        <v>0</v>
      </c>
      <c r="F1597">
        <v>40214</v>
      </c>
      <c r="G1597">
        <v>89</v>
      </c>
      <c r="H1597">
        <v>0</v>
      </c>
      <c r="I1597">
        <v>24</v>
      </c>
      <c r="J1597">
        <v>14</v>
      </c>
      <c r="K1597">
        <v>0</v>
      </c>
      <c r="L1597">
        <v>1</v>
      </c>
      <c r="N1597">
        <v>2023</v>
      </c>
      <c r="O1597" t="s">
        <v>571</v>
      </c>
      <c r="P1597">
        <v>1</v>
      </c>
      <c r="Q1597" t="b">
        <v>1</v>
      </c>
      <c r="R1597">
        <v>0</v>
      </c>
      <c r="S1597">
        <v>40214</v>
      </c>
      <c r="T1597">
        <v>89</v>
      </c>
      <c r="U1597">
        <v>0</v>
      </c>
      <c r="V1597">
        <v>24</v>
      </c>
      <c r="W1597">
        <v>14</v>
      </c>
      <c r="X1597">
        <v>0</v>
      </c>
      <c r="Y1597">
        <v>1</v>
      </c>
      <c r="Z1597">
        <f>IF(OR(P1597=1,NOT(ISNA((MATCH(S1597,Sheet4!H$2:H$57,0))))),1,0)</f>
        <v>1</v>
      </c>
    </row>
    <row r="1598" spans="1:26" x14ac:dyDescent="0.3">
      <c r="A1598">
        <v>2023</v>
      </c>
      <c r="B1598" t="str">
        <v>February</v>
      </c>
      <c r="C1598">
        <v>1</v>
      </c>
      <c r="D1598" t="b">
        <v>1</v>
      </c>
      <c r="E1598">
        <v>0</v>
      </c>
      <c r="F1598">
        <v>40215</v>
      </c>
      <c r="G1598">
        <v>84</v>
      </c>
      <c r="H1598">
        <v>0</v>
      </c>
      <c r="I1598">
        <v>34</v>
      </c>
      <c r="J1598">
        <v>26</v>
      </c>
      <c r="K1598">
        <v>0</v>
      </c>
      <c r="L1598">
        <v>0</v>
      </c>
      <c r="N1598">
        <v>2023</v>
      </c>
      <c r="O1598" t="s">
        <v>571</v>
      </c>
      <c r="P1598">
        <v>1</v>
      </c>
      <c r="Q1598" t="b">
        <v>1</v>
      </c>
      <c r="R1598">
        <v>0</v>
      </c>
      <c r="S1598">
        <v>40215</v>
      </c>
      <c r="T1598">
        <v>84</v>
      </c>
      <c r="U1598">
        <v>0</v>
      </c>
      <c r="V1598">
        <v>34</v>
      </c>
      <c r="W1598">
        <v>26</v>
      </c>
      <c r="X1598">
        <v>0</v>
      </c>
      <c r="Y1598">
        <v>0</v>
      </c>
      <c r="Z1598">
        <f>IF(OR(P1598=1,NOT(ISNA((MATCH(S1598,Sheet4!H$2:H$57,0))))),1,0)</f>
        <v>1</v>
      </c>
    </row>
    <row r="1599" spans="1:26" x14ac:dyDescent="0.3">
      <c r="A1599">
        <v>2023</v>
      </c>
      <c r="B1599" t="str">
        <v>February</v>
      </c>
      <c r="C1599">
        <v>1</v>
      </c>
      <c r="D1599" t="b">
        <v>1</v>
      </c>
      <c r="E1599">
        <v>0</v>
      </c>
      <c r="F1599">
        <v>40216</v>
      </c>
      <c r="G1599">
        <v>123</v>
      </c>
      <c r="H1599">
        <v>0</v>
      </c>
      <c r="I1599">
        <v>36</v>
      </c>
      <c r="J1599">
        <v>23</v>
      </c>
      <c r="K1599">
        <v>0</v>
      </c>
      <c r="L1599">
        <v>0</v>
      </c>
      <c r="N1599">
        <v>2023</v>
      </c>
      <c r="O1599" t="s">
        <v>571</v>
      </c>
      <c r="P1599">
        <v>1</v>
      </c>
      <c r="Q1599" t="b">
        <v>1</v>
      </c>
      <c r="R1599">
        <v>0</v>
      </c>
      <c r="S1599">
        <v>40216</v>
      </c>
      <c r="T1599">
        <v>123</v>
      </c>
      <c r="U1599">
        <v>0</v>
      </c>
      <c r="V1599">
        <v>36</v>
      </c>
      <c r="W1599">
        <v>23</v>
      </c>
      <c r="X1599">
        <v>0</v>
      </c>
      <c r="Y1599">
        <v>0</v>
      </c>
      <c r="Z1599">
        <f>IF(OR(P1599=1,NOT(ISNA((MATCH(S1599,Sheet4!H$2:H$57,0))))),1,0)</f>
        <v>1</v>
      </c>
    </row>
    <row r="1600" spans="1:26" x14ac:dyDescent="0.3">
      <c r="A1600">
        <v>2023</v>
      </c>
      <c r="B1600" t="str">
        <v>February</v>
      </c>
      <c r="C1600">
        <v>1</v>
      </c>
      <c r="D1600" t="b">
        <v>1</v>
      </c>
      <c r="E1600">
        <v>0</v>
      </c>
      <c r="F1600">
        <v>40217</v>
      </c>
      <c r="G1600">
        <v>26</v>
      </c>
      <c r="H1600">
        <v>0</v>
      </c>
      <c r="I1600">
        <v>8</v>
      </c>
      <c r="J1600">
        <v>0</v>
      </c>
      <c r="K1600">
        <v>0</v>
      </c>
      <c r="L1600">
        <v>0</v>
      </c>
      <c r="N1600">
        <v>2023</v>
      </c>
      <c r="O1600" t="s">
        <v>571</v>
      </c>
      <c r="P1600">
        <v>1</v>
      </c>
      <c r="Q1600" t="b">
        <v>1</v>
      </c>
      <c r="R1600">
        <v>0</v>
      </c>
      <c r="S1600">
        <v>40217</v>
      </c>
      <c r="T1600">
        <v>26</v>
      </c>
      <c r="U1600">
        <v>0</v>
      </c>
      <c r="V1600">
        <v>8</v>
      </c>
      <c r="W1600">
        <v>0</v>
      </c>
      <c r="X1600">
        <v>0</v>
      </c>
      <c r="Y1600">
        <v>0</v>
      </c>
      <c r="Z1600">
        <f>IF(OR(P1600=1,NOT(ISNA((MATCH(S1600,Sheet4!H$2:H$57,0))))),1,0)</f>
        <v>1</v>
      </c>
    </row>
    <row r="1601" spans="1:26" x14ac:dyDescent="0.3">
      <c r="A1601">
        <v>2023</v>
      </c>
      <c r="B1601" t="str">
        <v>February</v>
      </c>
      <c r="C1601">
        <v>1</v>
      </c>
      <c r="D1601" t="b">
        <v>1</v>
      </c>
      <c r="E1601">
        <v>0</v>
      </c>
      <c r="F1601">
        <v>40218</v>
      </c>
      <c r="G1601">
        <v>80</v>
      </c>
      <c r="H1601">
        <v>0</v>
      </c>
      <c r="I1601">
        <v>23</v>
      </c>
      <c r="J1601">
        <v>13</v>
      </c>
      <c r="K1601">
        <v>0</v>
      </c>
      <c r="L1601">
        <v>0</v>
      </c>
      <c r="N1601">
        <v>2023</v>
      </c>
      <c r="O1601" t="s">
        <v>571</v>
      </c>
      <c r="P1601">
        <v>1</v>
      </c>
      <c r="Q1601" t="b">
        <v>1</v>
      </c>
      <c r="R1601">
        <v>0</v>
      </c>
      <c r="S1601">
        <v>40218</v>
      </c>
      <c r="T1601">
        <v>80</v>
      </c>
      <c r="U1601">
        <v>0</v>
      </c>
      <c r="V1601">
        <v>23</v>
      </c>
      <c r="W1601">
        <v>13</v>
      </c>
      <c r="X1601">
        <v>0</v>
      </c>
      <c r="Y1601">
        <v>0</v>
      </c>
      <c r="Z1601">
        <f>IF(OR(P1601=1,NOT(ISNA((MATCH(S1601,Sheet4!H$2:H$57,0))))),1,0)</f>
        <v>1</v>
      </c>
    </row>
    <row r="1602" spans="1:26" x14ac:dyDescent="0.3">
      <c r="A1602">
        <v>2023</v>
      </c>
      <c r="B1602" t="str">
        <v>February</v>
      </c>
      <c r="C1602">
        <v>1</v>
      </c>
      <c r="D1602" t="b">
        <v>1</v>
      </c>
      <c r="E1602">
        <v>0</v>
      </c>
      <c r="F1602">
        <v>40219</v>
      </c>
      <c r="G1602">
        <v>94</v>
      </c>
      <c r="H1602">
        <v>0</v>
      </c>
      <c r="I1602">
        <v>18</v>
      </c>
      <c r="J1602">
        <v>11</v>
      </c>
      <c r="K1602">
        <v>0</v>
      </c>
      <c r="L1602">
        <v>0</v>
      </c>
      <c r="N1602">
        <v>2023</v>
      </c>
      <c r="O1602" t="s">
        <v>571</v>
      </c>
      <c r="P1602">
        <v>1</v>
      </c>
      <c r="Q1602" t="b">
        <v>1</v>
      </c>
      <c r="R1602">
        <v>0</v>
      </c>
      <c r="S1602">
        <v>40219</v>
      </c>
      <c r="T1602">
        <v>94</v>
      </c>
      <c r="U1602">
        <v>0</v>
      </c>
      <c r="V1602">
        <v>18</v>
      </c>
      <c r="W1602">
        <v>11</v>
      </c>
      <c r="X1602">
        <v>0</v>
      </c>
      <c r="Y1602">
        <v>0</v>
      </c>
      <c r="Z1602">
        <f>IF(OR(P1602=1,NOT(ISNA((MATCH(S1602,Sheet4!H$2:H$57,0))))),1,0)</f>
        <v>1</v>
      </c>
    </row>
    <row r="1603" spans="1:26" x14ac:dyDescent="0.3">
      <c r="A1603">
        <v>2023</v>
      </c>
      <c r="B1603" t="str">
        <v>February</v>
      </c>
      <c r="C1603">
        <v>1</v>
      </c>
      <c r="D1603" t="b">
        <v>1</v>
      </c>
      <c r="E1603">
        <v>0</v>
      </c>
      <c r="F1603">
        <v>40220</v>
      </c>
      <c r="G1603">
        <v>39</v>
      </c>
      <c r="H1603">
        <v>0</v>
      </c>
      <c r="I1603">
        <v>12</v>
      </c>
      <c r="J1603">
        <v>7</v>
      </c>
      <c r="K1603">
        <v>0</v>
      </c>
      <c r="L1603">
        <v>0</v>
      </c>
      <c r="N1603">
        <v>2023</v>
      </c>
      <c r="O1603" t="s">
        <v>571</v>
      </c>
      <c r="P1603">
        <v>1</v>
      </c>
      <c r="Q1603" t="b">
        <v>1</v>
      </c>
      <c r="R1603">
        <v>0</v>
      </c>
      <c r="S1603">
        <v>40220</v>
      </c>
      <c r="T1603">
        <v>39</v>
      </c>
      <c r="U1603">
        <v>0</v>
      </c>
      <c r="V1603">
        <v>12</v>
      </c>
      <c r="W1603">
        <v>7</v>
      </c>
      <c r="X1603">
        <v>0</v>
      </c>
      <c r="Y1603">
        <v>0</v>
      </c>
      <c r="Z1603">
        <f>IF(OR(P1603=1,NOT(ISNA((MATCH(S1603,Sheet4!H$2:H$57,0))))),1,0)</f>
        <v>1</v>
      </c>
    </row>
    <row r="1604" spans="1:26" x14ac:dyDescent="0.3">
      <c r="A1604">
        <v>2023</v>
      </c>
      <c r="B1604" t="str">
        <v>February</v>
      </c>
      <c r="C1604">
        <v>1</v>
      </c>
      <c r="D1604" t="b">
        <v>1</v>
      </c>
      <c r="E1604">
        <v>0</v>
      </c>
      <c r="F1604">
        <v>40222</v>
      </c>
      <c r="G1604">
        <v>37</v>
      </c>
      <c r="H1604">
        <v>0</v>
      </c>
      <c r="I1604">
        <v>10</v>
      </c>
      <c r="J1604">
        <v>5</v>
      </c>
      <c r="K1604">
        <v>0</v>
      </c>
      <c r="L1604">
        <v>0</v>
      </c>
      <c r="N1604">
        <v>2023</v>
      </c>
      <c r="O1604" t="s">
        <v>571</v>
      </c>
      <c r="P1604">
        <v>1</v>
      </c>
      <c r="Q1604" t="b">
        <v>1</v>
      </c>
      <c r="R1604">
        <v>0</v>
      </c>
      <c r="S1604">
        <v>40222</v>
      </c>
      <c r="T1604">
        <v>37</v>
      </c>
      <c r="U1604">
        <v>0</v>
      </c>
      <c r="V1604">
        <v>10</v>
      </c>
      <c r="W1604">
        <v>5</v>
      </c>
      <c r="X1604">
        <v>0</v>
      </c>
      <c r="Y1604">
        <v>0</v>
      </c>
      <c r="Z1604">
        <f>IF(OR(P1604=1,NOT(ISNA((MATCH(S1604,Sheet4!H$2:H$57,0))))),1,0)</f>
        <v>1</v>
      </c>
    </row>
    <row r="1605" spans="1:26" x14ac:dyDescent="0.3">
      <c r="A1605">
        <v>2023</v>
      </c>
      <c r="B1605" t="str">
        <v>February</v>
      </c>
      <c r="C1605">
        <v>1</v>
      </c>
      <c r="D1605" t="b">
        <v>1</v>
      </c>
      <c r="E1605">
        <v>0</v>
      </c>
      <c r="F1605">
        <v>40223</v>
      </c>
      <c r="G1605">
        <v>58</v>
      </c>
      <c r="H1605">
        <v>0</v>
      </c>
      <c r="I1605">
        <v>10</v>
      </c>
      <c r="J1605">
        <v>7</v>
      </c>
      <c r="K1605">
        <v>0</v>
      </c>
      <c r="L1605">
        <v>0</v>
      </c>
      <c r="N1605">
        <v>2023</v>
      </c>
      <c r="O1605" t="s">
        <v>571</v>
      </c>
      <c r="P1605">
        <v>1</v>
      </c>
      <c r="Q1605" t="b">
        <v>1</v>
      </c>
      <c r="R1605">
        <v>0</v>
      </c>
      <c r="S1605">
        <v>40223</v>
      </c>
      <c r="T1605">
        <v>58</v>
      </c>
      <c r="U1605">
        <v>0</v>
      </c>
      <c r="V1605">
        <v>10</v>
      </c>
      <c r="W1605">
        <v>7</v>
      </c>
      <c r="X1605">
        <v>0</v>
      </c>
      <c r="Y1605">
        <v>0</v>
      </c>
      <c r="Z1605">
        <f>IF(OR(P1605=1,NOT(ISNA((MATCH(S1605,Sheet4!H$2:H$57,0))))),1,0)</f>
        <v>1</v>
      </c>
    </row>
    <row r="1606" spans="1:26" x14ac:dyDescent="0.3">
      <c r="A1606">
        <v>2023</v>
      </c>
      <c r="B1606" t="str">
        <v>February</v>
      </c>
      <c r="C1606">
        <v>1</v>
      </c>
      <c r="D1606" t="b">
        <v>1</v>
      </c>
      <c r="E1606">
        <v>0</v>
      </c>
      <c r="F1606">
        <v>40228</v>
      </c>
      <c r="G1606">
        <v>38</v>
      </c>
      <c r="H1606">
        <v>0</v>
      </c>
      <c r="I1606">
        <v>7</v>
      </c>
      <c r="J1606">
        <v>3</v>
      </c>
      <c r="K1606">
        <v>0</v>
      </c>
      <c r="L1606">
        <v>0</v>
      </c>
      <c r="N1606">
        <v>2023</v>
      </c>
      <c r="O1606" t="s">
        <v>571</v>
      </c>
      <c r="P1606">
        <v>1</v>
      </c>
      <c r="Q1606" t="b">
        <v>1</v>
      </c>
      <c r="R1606">
        <v>0</v>
      </c>
      <c r="S1606">
        <v>40228</v>
      </c>
      <c r="T1606">
        <v>38</v>
      </c>
      <c r="U1606">
        <v>0</v>
      </c>
      <c r="V1606">
        <v>7</v>
      </c>
      <c r="W1606">
        <v>3</v>
      </c>
      <c r="X1606">
        <v>0</v>
      </c>
      <c r="Y1606">
        <v>0</v>
      </c>
      <c r="Z1606">
        <f>IF(OR(P1606=1,NOT(ISNA((MATCH(S1606,Sheet4!H$2:H$57,0))))),1,0)</f>
        <v>1</v>
      </c>
    </row>
    <row r="1607" spans="1:26" x14ac:dyDescent="0.3">
      <c r="A1607">
        <v>2023</v>
      </c>
      <c r="B1607" t="str">
        <v>February</v>
      </c>
      <c r="C1607">
        <v>1</v>
      </c>
      <c r="D1607" t="b">
        <v>1</v>
      </c>
      <c r="E1607">
        <v>0</v>
      </c>
      <c r="F1607">
        <v>40229</v>
      </c>
      <c r="G1607">
        <v>29</v>
      </c>
      <c r="H1607">
        <v>0</v>
      </c>
      <c r="I1607">
        <v>7</v>
      </c>
      <c r="J1607">
        <v>2</v>
      </c>
      <c r="K1607">
        <v>0</v>
      </c>
      <c r="L1607">
        <v>1</v>
      </c>
      <c r="N1607">
        <v>2023</v>
      </c>
      <c r="O1607" t="s">
        <v>571</v>
      </c>
      <c r="P1607">
        <v>1</v>
      </c>
      <c r="Q1607" t="b">
        <v>1</v>
      </c>
      <c r="R1607">
        <v>0</v>
      </c>
      <c r="S1607">
        <v>40229</v>
      </c>
      <c r="T1607">
        <v>29</v>
      </c>
      <c r="U1607">
        <v>0</v>
      </c>
      <c r="V1607">
        <v>7</v>
      </c>
      <c r="W1607">
        <v>2</v>
      </c>
      <c r="X1607">
        <v>0</v>
      </c>
      <c r="Y1607">
        <v>1</v>
      </c>
      <c r="Z1607">
        <f>IF(OR(P1607=1,NOT(ISNA((MATCH(S1607,Sheet4!H$2:H$57,0))))),1,0)</f>
        <v>1</v>
      </c>
    </row>
    <row r="1608" spans="1:26" x14ac:dyDescent="0.3">
      <c r="A1608">
        <v>2023</v>
      </c>
      <c r="B1608" t="str">
        <v>February</v>
      </c>
      <c r="C1608">
        <v>1</v>
      </c>
      <c r="D1608" t="b">
        <v>1</v>
      </c>
      <c r="E1608">
        <v>0</v>
      </c>
      <c r="F1608">
        <v>40241</v>
      </c>
      <c r="G1608">
        <v>37</v>
      </c>
      <c r="H1608">
        <v>0</v>
      </c>
      <c r="I1608">
        <v>10</v>
      </c>
      <c r="J1608">
        <v>7</v>
      </c>
      <c r="K1608">
        <v>0</v>
      </c>
      <c r="L1608">
        <v>0</v>
      </c>
      <c r="N1608">
        <v>2023</v>
      </c>
      <c r="O1608" t="s">
        <v>571</v>
      </c>
      <c r="P1608">
        <v>1</v>
      </c>
      <c r="Q1608" t="b">
        <v>1</v>
      </c>
      <c r="R1608">
        <v>0</v>
      </c>
      <c r="S1608">
        <v>40241</v>
      </c>
      <c r="T1608">
        <v>37</v>
      </c>
      <c r="U1608">
        <v>0</v>
      </c>
      <c r="V1608">
        <v>10</v>
      </c>
      <c r="W1608">
        <v>7</v>
      </c>
      <c r="X1608">
        <v>0</v>
      </c>
      <c r="Y1608">
        <v>0</v>
      </c>
      <c r="Z1608">
        <f>IF(OR(P1608=1,NOT(ISNA((MATCH(S1608,Sheet4!H$2:H$57,0))))),1,0)</f>
        <v>1</v>
      </c>
    </row>
    <row r="1609" spans="1:26" x14ac:dyDescent="0.3">
      <c r="A1609">
        <v>2023</v>
      </c>
      <c r="B1609" t="str">
        <v>February</v>
      </c>
      <c r="C1609">
        <v>1</v>
      </c>
      <c r="D1609" t="b">
        <v>1</v>
      </c>
      <c r="E1609">
        <v>0</v>
      </c>
      <c r="F1609">
        <v>40242</v>
      </c>
      <c r="G1609">
        <v>11</v>
      </c>
      <c r="H1609">
        <v>0</v>
      </c>
      <c r="I1609">
        <v>1</v>
      </c>
      <c r="J1609">
        <v>1</v>
      </c>
      <c r="K1609">
        <v>0</v>
      </c>
      <c r="L1609">
        <v>0</v>
      </c>
      <c r="N1609">
        <v>2023</v>
      </c>
      <c r="O1609" t="s">
        <v>571</v>
      </c>
      <c r="P1609">
        <v>1</v>
      </c>
      <c r="Q1609" t="b">
        <v>1</v>
      </c>
      <c r="R1609">
        <v>0</v>
      </c>
      <c r="S1609">
        <v>40242</v>
      </c>
      <c r="T1609">
        <v>11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f>IF(OR(P1609=1,NOT(ISNA((MATCH(S1609,Sheet4!H$2:H$57,0))))),1,0)</f>
        <v>1</v>
      </c>
    </row>
    <row r="1610" spans="1:26" x14ac:dyDescent="0.3">
      <c r="A1610">
        <v>2023</v>
      </c>
      <c r="B1610" t="str">
        <v>February</v>
      </c>
      <c r="C1610">
        <v>1</v>
      </c>
      <c r="D1610" t="b">
        <v>1</v>
      </c>
      <c r="E1610">
        <v>0</v>
      </c>
      <c r="F1610">
        <v>40243</v>
      </c>
      <c r="G1610">
        <v>5</v>
      </c>
      <c r="H1610">
        <v>0</v>
      </c>
      <c r="I1610">
        <v>1</v>
      </c>
      <c r="J1610">
        <v>1</v>
      </c>
      <c r="K1610">
        <v>0</v>
      </c>
      <c r="L1610">
        <v>0</v>
      </c>
      <c r="N1610">
        <v>2023</v>
      </c>
      <c r="O1610" t="s">
        <v>571</v>
      </c>
      <c r="P1610">
        <v>1</v>
      </c>
      <c r="Q1610" t="b">
        <v>1</v>
      </c>
      <c r="R1610">
        <v>0</v>
      </c>
      <c r="S1610">
        <v>40243</v>
      </c>
      <c r="T1610">
        <v>5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f>IF(OR(P1610=1,NOT(ISNA((MATCH(S1610,Sheet4!H$2:H$57,0))))),1,0)</f>
        <v>1</v>
      </c>
    </row>
    <row r="1611" spans="1:26" x14ac:dyDescent="0.3">
      <c r="A1611">
        <v>2023</v>
      </c>
      <c r="B1611" t="str">
        <v>February</v>
      </c>
      <c r="C1611">
        <v>1</v>
      </c>
      <c r="D1611" t="b">
        <v>1</v>
      </c>
      <c r="E1611">
        <v>0</v>
      </c>
      <c r="F1611">
        <v>40245</v>
      </c>
      <c r="G1611">
        <v>30</v>
      </c>
      <c r="H1611">
        <v>0</v>
      </c>
      <c r="I1611">
        <v>5</v>
      </c>
      <c r="J1611">
        <v>2</v>
      </c>
      <c r="K1611">
        <v>0</v>
      </c>
      <c r="L1611">
        <v>0</v>
      </c>
      <c r="N1611">
        <v>2023</v>
      </c>
      <c r="O1611" t="s">
        <v>571</v>
      </c>
      <c r="P1611">
        <v>1</v>
      </c>
      <c r="Q1611" t="b">
        <v>1</v>
      </c>
      <c r="R1611">
        <v>0</v>
      </c>
      <c r="S1611">
        <v>40245</v>
      </c>
      <c r="T1611">
        <v>30</v>
      </c>
      <c r="U1611">
        <v>0</v>
      </c>
      <c r="V1611">
        <v>5</v>
      </c>
      <c r="W1611">
        <v>2</v>
      </c>
      <c r="X1611">
        <v>0</v>
      </c>
      <c r="Y1611">
        <v>0</v>
      </c>
      <c r="Z1611">
        <f>IF(OR(P1611=1,NOT(ISNA((MATCH(S1611,Sheet4!H$2:H$57,0))))),1,0)</f>
        <v>1</v>
      </c>
    </row>
    <row r="1612" spans="1:26" x14ac:dyDescent="0.3">
      <c r="A1612">
        <v>2023</v>
      </c>
      <c r="B1612" t="str">
        <v>February</v>
      </c>
      <c r="C1612">
        <v>1</v>
      </c>
      <c r="D1612" t="b">
        <v>1</v>
      </c>
      <c r="E1612">
        <v>0</v>
      </c>
      <c r="F1612">
        <v>40255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N1612">
        <v>2023</v>
      </c>
      <c r="O1612" t="s">
        <v>571</v>
      </c>
      <c r="P1612">
        <v>1</v>
      </c>
      <c r="Q1612" t="b">
        <v>1</v>
      </c>
      <c r="R1612">
        <v>0</v>
      </c>
      <c r="S1612">
        <v>40255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f>IF(OR(P1612=1,NOT(ISNA((MATCH(S1612,Sheet4!H$2:H$57,0))))),1,0)</f>
        <v>1</v>
      </c>
    </row>
    <row r="1613" spans="1:26" x14ac:dyDescent="0.3">
      <c r="A1613">
        <v>2023</v>
      </c>
      <c r="B1613" t="str">
        <v>February</v>
      </c>
      <c r="C1613">
        <v>1</v>
      </c>
      <c r="D1613" t="b">
        <v>1</v>
      </c>
      <c r="E1613">
        <v>0</v>
      </c>
      <c r="F1613">
        <v>40258</v>
      </c>
      <c r="G1613">
        <v>51</v>
      </c>
      <c r="H1613">
        <v>0</v>
      </c>
      <c r="I1613">
        <v>12</v>
      </c>
      <c r="J1613">
        <v>5</v>
      </c>
      <c r="K1613">
        <v>0</v>
      </c>
      <c r="L1613">
        <v>0</v>
      </c>
      <c r="N1613">
        <v>2023</v>
      </c>
      <c r="O1613" t="s">
        <v>571</v>
      </c>
      <c r="P1613">
        <v>1</v>
      </c>
      <c r="Q1613" t="b">
        <v>1</v>
      </c>
      <c r="R1613">
        <v>0</v>
      </c>
      <c r="S1613">
        <v>40258</v>
      </c>
      <c r="T1613">
        <v>51</v>
      </c>
      <c r="U1613">
        <v>0</v>
      </c>
      <c r="V1613">
        <v>12</v>
      </c>
      <c r="W1613">
        <v>5</v>
      </c>
      <c r="X1613">
        <v>0</v>
      </c>
      <c r="Y1613">
        <v>0</v>
      </c>
      <c r="Z1613">
        <f>IF(OR(P1613=1,NOT(ISNA((MATCH(S1613,Sheet4!H$2:H$57,0))))),1,0)</f>
        <v>1</v>
      </c>
    </row>
    <row r="1614" spans="1:26" x14ac:dyDescent="0.3">
      <c r="A1614">
        <v>2023</v>
      </c>
      <c r="B1614" t="str">
        <v>February</v>
      </c>
      <c r="C1614">
        <v>1</v>
      </c>
      <c r="D1614" t="b">
        <v>1</v>
      </c>
      <c r="E1614">
        <v>0</v>
      </c>
      <c r="F1614">
        <v>40272</v>
      </c>
      <c r="G1614">
        <v>48</v>
      </c>
      <c r="H1614">
        <v>0</v>
      </c>
      <c r="I1614">
        <v>15</v>
      </c>
      <c r="J1614">
        <v>6</v>
      </c>
      <c r="K1614">
        <v>0</v>
      </c>
      <c r="L1614">
        <v>0</v>
      </c>
      <c r="N1614">
        <v>2023</v>
      </c>
      <c r="O1614" t="s">
        <v>571</v>
      </c>
      <c r="P1614">
        <v>1</v>
      </c>
      <c r="Q1614" t="b">
        <v>1</v>
      </c>
      <c r="R1614">
        <v>0</v>
      </c>
      <c r="S1614">
        <v>40272</v>
      </c>
      <c r="T1614">
        <v>48</v>
      </c>
      <c r="U1614">
        <v>0</v>
      </c>
      <c r="V1614">
        <v>15</v>
      </c>
      <c r="W1614">
        <v>6</v>
      </c>
      <c r="X1614">
        <v>0</v>
      </c>
      <c r="Y1614">
        <v>0</v>
      </c>
      <c r="Z1614">
        <f>IF(OR(P1614=1,NOT(ISNA((MATCH(S1614,Sheet4!H$2:H$57,0))))),1,0)</f>
        <v>1</v>
      </c>
    </row>
    <row r="1615" spans="1:26" x14ac:dyDescent="0.3">
      <c r="A1615">
        <v>2023</v>
      </c>
      <c r="B1615" t="str">
        <v>February</v>
      </c>
      <c r="C1615">
        <v>1</v>
      </c>
      <c r="D1615" t="b">
        <v>1</v>
      </c>
      <c r="E1615">
        <v>0</v>
      </c>
      <c r="F1615">
        <v>40291</v>
      </c>
      <c r="G1615">
        <v>60</v>
      </c>
      <c r="H1615">
        <v>0</v>
      </c>
      <c r="I1615">
        <v>15</v>
      </c>
      <c r="J1615">
        <v>6</v>
      </c>
      <c r="K1615">
        <v>0</v>
      </c>
      <c r="L1615">
        <v>0</v>
      </c>
      <c r="N1615">
        <v>2023</v>
      </c>
      <c r="O1615" t="s">
        <v>571</v>
      </c>
      <c r="P1615">
        <v>1</v>
      </c>
      <c r="Q1615" t="b">
        <v>1</v>
      </c>
      <c r="R1615">
        <v>0</v>
      </c>
      <c r="S1615">
        <v>40291</v>
      </c>
      <c r="T1615">
        <v>60</v>
      </c>
      <c r="U1615">
        <v>0</v>
      </c>
      <c r="V1615">
        <v>15</v>
      </c>
      <c r="W1615">
        <v>6</v>
      </c>
      <c r="X1615">
        <v>0</v>
      </c>
      <c r="Y1615">
        <v>0</v>
      </c>
      <c r="Z1615">
        <f>IF(OR(P1615=1,NOT(ISNA((MATCH(S1615,Sheet4!H$2:H$57,0))))),1,0)</f>
        <v>1</v>
      </c>
    </row>
    <row r="1616" spans="1:26" x14ac:dyDescent="0.3">
      <c r="A1616">
        <v>2023</v>
      </c>
      <c r="B1616" t="str">
        <v>February</v>
      </c>
      <c r="C1616">
        <v>1</v>
      </c>
      <c r="D1616" t="b">
        <v>1</v>
      </c>
      <c r="E1616">
        <v>0</v>
      </c>
      <c r="F1616">
        <v>40299</v>
      </c>
      <c r="G1616">
        <v>44</v>
      </c>
      <c r="H1616">
        <v>0</v>
      </c>
      <c r="I1616">
        <v>8</v>
      </c>
      <c r="J1616">
        <v>6</v>
      </c>
      <c r="K1616">
        <v>0</v>
      </c>
      <c r="L1616">
        <v>0</v>
      </c>
      <c r="N1616">
        <v>2023</v>
      </c>
      <c r="O1616" t="s">
        <v>571</v>
      </c>
      <c r="P1616">
        <v>1</v>
      </c>
      <c r="Q1616" t="b">
        <v>1</v>
      </c>
      <c r="R1616">
        <v>0</v>
      </c>
      <c r="S1616">
        <v>40299</v>
      </c>
      <c r="T1616">
        <v>44</v>
      </c>
      <c r="U1616">
        <v>0</v>
      </c>
      <c r="V1616">
        <v>8</v>
      </c>
      <c r="W1616">
        <v>6</v>
      </c>
      <c r="X1616">
        <v>0</v>
      </c>
      <c r="Y1616">
        <v>0</v>
      </c>
      <c r="Z1616">
        <f>IF(OR(P1616=1,NOT(ISNA((MATCH(S1616,Sheet4!H$2:H$57,0))))),1,0)</f>
        <v>1</v>
      </c>
    </row>
    <row r="1617" spans="1:26" x14ac:dyDescent="0.3">
      <c r="A1617">
        <v>2023</v>
      </c>
      <c r="B1617" t="str">
        <v>February</v>
      </c>
      <c r="C1617">
        <v>0</v>
      </c>
      <c r="D1617" t="b">
        <v>1</v>
      </c>
      <c r="E1617">
        <v>0</v>
      </c>
      <c r="F1617">
        <v>40118</v>
      </c>
      <c r="G1617">
        <v>9</v>
      </c>
      <c r="H1617">
        <v>0</v>
      </c>
      <c r="I1617">
        <v>2</v>
      </c>
      <c r="J1617">
        <v>1</v>
      </c>
      <c r="K1617">
        <v>0</v>
      </c>
      <c r="L1617">
        <v>0</v>
      </c>
      <c r="N1617">
        <v>2023</v>
      </c>
      <c r="O1617" t="s">
        <v>571</v>
      </c>
      <c r="P1617">
        <v>0</v>
      </c>
      <c r="Q1617" t="b">
        <v>1</v>
      </c>
      <c r="R1617">
        <v>0</v>
      </c>
      <c r="S1617">
        <v>40118</v>
      </c>
      <c r="T1617">
        <v>9</v>
      </c>
      <c r="U1617">
        <v>0</v>
      </c>
      <c r="V1617">
        <v>2</v>
      </c>
      <c r="W1617">
        <v>1</v>
      </c>
      <c r="X1617">
        <v>0</v>
      </c>
      <c r="Y1617">
        <v>0</v>
      </c>
      <c r="Z1617">
        <f>IF(OR(P1617=1,NOT(ISNA((MATCH(S1617,Sheet4!H$2:H$57,0))))),1,0)</f>
        <v>1</v>
      </c>
    </row>
    <row r="1618" spans="1:26" x14ac:dyDescent="0.3">
      <c r="A1618">
        <v>2023</v>
      </c>
      <c r="B1618" t="str">
        <v>February</v>
      </c>
      <c r="C1618">
        <v>0</v>
      </c>
      <c r="D1618" t="b">
        <v>1</v>
      </c>
      <c r="E1618">
        <v>0</v>
      </c>
      <c r="F1618">
        <v>40330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N1618">
        <v>2023</v>
      </c>
      <c r="O1618" t="s">
        <v>571</v>
      </c>
      <c r="P1618">
        <v>0</v>
      </c>
      <c r="Q1618" t="b">
        <v>1</v>
      </c>
      <c r="R1618">
        <v>0</v>
      </c>
      <c r="S1618">
        <v>40330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f>IF(OR(P1618=1,NOT(ISNA((MATCH(S1618,Sheet4!H$2:H$57,0))))),1,0)</f>
        <v>0</v>
      </c>
    </row>
    <row r="1619" spans="1:26" x14ac:dyDescent="0.3">
      <c r="A1619">
        <v>2023</v>
      </c>
      <c r="B1619" t="str">
        <v>February</v>
      </c>
      <c r="C1619">
        <v>0</v>
      </c>
      <c r="D1619" t="b">
        <v>1</v>
      </c>
      <c r="E1619">
        <v>0</v>
      </c>
      <c r="F1619">
        <v>40045</v>
      </c>
      <c r="G1619">
        <v>1</v>
      </c>
      <c r="H1619">
        <v>0</v>
      </c>
      <c r="I1619">
        <v>1</v>
      </c>
      <c r="J1619">
        <v>1</v>
      </c>
      <c r="K1619">
        <v>0</v>
      </c>
      <c r="L1619">
        <v>0</v>
      </c>
      <c r="N1619">
        <v>2023</v>
      </c>
      <c r="O1619" t="s">
        <v>571</v>
      </c>
      <c r="P1619">
        <v>0</v>
      </c>
      <c r="Q1619" t="b">
        <v>1</v>
      </c>
      <c r="R1619">
        <v>0</v>
      </c>
      <c r="S1619">
        <v>40045</v>
      </c>
      <c r="T1619">
        <v>1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f>IF(OR(P1619=1,NOT(ISNA((MATCH(S1619,Sheet4!H$2:H$57,0))))),1,0)</f>
        <v>0</v>
      </c>
    </row>
    <row r="1620" spans="1:26" x14ac:dyDescent="0.3">
      <c r="A1620">
        <v>2023</v>
      </c>
      <c r="B1620" t="str">
        <v>February</v>
      </c>
      <c r="C1620">
        <v>0</v>
      </c>
      <c r="D1620" t="b">
        <v>1</v>
      </c>
      <c r="E1620">
        <v>0</v>
      </c>
      <c r="F1620">
        <v>40059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N1620">
        <v>2023</v>
      </c>
      <c r="O1620" t="s">
        <v>571</v>
      </c>
      <c r="P1620">
        <v>0</v>
      </c>
      <c r="Q1620" t="b">
        <v>1</v>
      </c>
      <c r="R1620">
        <v>0</v>
      </c>
      <c r="S1620">
        <v>40059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f>IF(OR(P1620=1,NOT(ISNA((MATCH(S1620,Sheet4!H$2:H$57,0))))),1,0)</f>
        <v>1</v>
      </c>
    </row>
    <row r="1621" spans="1:26" x14ac:dyDescent="0.3">
      <c r="A1621">
        <v>2023</v>
      </c>
      <c r="B1621" t="str">
        <v>February</v>
      </c>
      <c r="C1621">
        <v>0</v>
      </c>
      <c r="D1621" t="b">
        <v>1</v>
      </c>
      <c r="E1621">
        <v>0</v>
      </c>
      <c r="F1621">
        <v>40165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N1621">
        <v>2023</v>
      </c>
      <c r="O1621" t="s">
        <v>571</v>
      </c>
      <c r="P1621">
        <v>0</v>
      </c>
      <c r="Q1621" t="b">
        <v>1</v>
      </c>
      <c r="R1621">
        <v>0</v>
      </c>
      <c r="S1621">
        <v>40165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f>IF(OR(P1621=1,NOT(ISNA((MATCH(S1621,Sheet4!H$2:H$57,0))))),1,0)</f>
        <v>0</v>
      </c>
    </row>
    <row r="1622" spans="1:26" x14ac:dyDescent="0.3">
      <c r="A1622">
        <v>2023</v>
      </c>
      <c r="B1622" t="str">
        <v>March</v>
      </c>
      <c r="C1622">
        <v>1</v>
      </c>
      <c r="D1622" t="b">
        <v>1</v>
      </c>
      <c r="E1622">
        <v>0</v>
      </c>
      <c r="F1622">
        <v>40202</v>
      </c>
      <c r="G1622">
        <v>22</v>
      </c>
      <c r="H1622">
        <v>0</v>
      </c>
      <c r="I1622">
        <v>9</v>
      </c>
      <c r="J1622">
        <v>8</v>
      </c>
      <c r="K1622">
        <v>0</v>
      </c>
      <c r="L1622">
        <v>0</v>
      </c>
      <c r="N1622">
        <v>2023</v>
      </c>
      <c r="O1622" t="s">
        <v>137</v>
      </c>
      <c r="P1622">
        <v>1</v>
      </c>
      <c r="Q1622" t="b">
        <v>1</v>
      </c>
      <c r="R1622">
        <v>0</v>
      </c>
      <c r="S1622">
        <v>40202</v>
      </c>
      <c r="T1622">
        <v>22</v>
      </c>
      <c r="U1622">
        <v>0</v>
      </c>
      <c r="V1622">
        <v>9</v>
      </c>
      <c r="W1622">
        <v>8</v>
      </c>
      <c r="X1622">
        <v>0</v>
      </c>
      <c r="Y1622">
        <v>0</v>
      </c>
      <c r="Z1622">
        <f>IF(OR(P1622=1,NOT(ISNA((MATCH(S1622,Sheet4!H$2:H$57,0))))),1,0)</f>
        <v>1</v>
      </c>
    </row>
    <row r="1623" spans="1:26" x14ac:dyDescent="0.3">
      <c r="A1623">
        <v>2023</v>
      </c>
      <c r="B1623" t="str">
        <v>March</v>
      </c>
      <c r="C1623">
        <v>1</v>
      </c>
      <c r="D1623" t="b">
        <v>1</v>
      </c>
      <c r="E1623">
        <v>0</v>
      </c>
      <c r="F1623">
        <v>40203</v>
      </c>
      <c r="G1623">
        <v>87</v>
      </c>
      <c r="H1623">
        <v>0</v>
      </c>
      <c r="I1623">
        <v>43</v>
      </c>
      <c r="J1623">
        <v>22</v>
      </c>
      <c r="K1623">
        <v>0</v>
      </c>
      <c r="L1623">
        <v>0</v>
      </c>
      <c r="N1623">
        <v>2023</v>
      </c>
      <c r="O1623" t="s">
        <v>137</v>
      </c>
      <c r="P1623">
        <v>1</v>
      </c>
      <c r="Q1623" t="b">
        <v>1</v>
      </c>
      <c r="R1623">
        <v>0</v>
      </c>
      <c r="S1623">
        <v>40203</v>
      </c>
      <c r="T1623">
        <v>87</v>
      </c>
      <c r="U1623">
        <v>0</v>
      </c>
      <c r="V1623">
        <v>43</v>
      </c>
      <c r="W1623">
        <v>22</v>
      </c>
      <c r="X1623">
        <v>0</v>
      </c>
      <c r="Y1623">
        <v>0</v>
      </c>
      <c r="Z1623">
        <f>IF(OR(P1623=1,NOT(ISNA((MATCH(S1623,Sheet4!H$2:H$57,0))))),1,0)</f>
        <v>1</v>
      </c>
    </row>
    <row r="1624" spans="1:26" x14ac:dyDescent="0.3">
      <c r="A1624">
        <v>2023</v>
      </c>
      <c r="B1624" t="str">
        <v>March</v>
      </c>
      <c r="C1624">
        <v>1</v>
      </c>
      <c r="D1624" t="b">
        <v>1</v>
      </c>
      <c r="E1624">
        <v>0</v>
      </c>
      <c r="F1624">
        <v>40204</v>
      </c>
      <c r="G1624">
        <v>22</v>
      </c>
      <c r="H1624">
        <v>0</v>
      </c>
      <c r="I1624">
        <v>10</v>
      </c>
      <c r="J1624">
        <v>4</v>
      </c>
      <c r="K1624">
        <v>0</v>
      </c>
      <c r="L1624">
        <v>0</v>
      </c>
      <c r="N1624">
        <v>2023</v>
      </c>
      <c r="O1624" t="s">
        <v>137</v>
      </c>
      <c r="P1624">
        <v>1</v>
      </c>
      <c r="Q1624" t="b">
        <v>1</v>
      </c>
      <c r="R1624">
        <v>0</v>
      </c>
      <c r="S1624">
        <v>40204</v>
      </c>
      <c r="T1624">
        <v>22</v>
      </c>
      <c r="U1624">
        <v>0</v>
      </c>
      <c r="V1624">
        <v>10</v>
      </c>
      <c r="W1624">
        <v>4</v>
      </c>
      <c r="X1624">
        <v>0</v>
      </c>
      <c r="Y1624">
        <v>0</v>
      </c>
      <c r="Z1624">
        <f>IF(OR(P1624=1,NOT(ISNA((MATCH(S1624,Sheet4!H$2:H$57,0))))),1,0)</f>
        <v>1</v>
      </c>
    </row>
    <row r="1625" spans="1:26" x14ac:dyDescent="0.3">
      <c r="A1625">
        <v>2023</v>
      </c>
      <c r="B1625" t="str">
        <v>March</v>
      </c>
      <c r="C1625">
        <v>1</v>
      </c>
      <c r="D1625" t="b">
        <v>1</v>
      </c>
      <c r="E1625">
        <v>0</v>
      </c>
      <c r="F1625">
        <v>40205</v>
      </c>
      <c r="G1625">
        <v>2</v>
      </c>
      <c r="H1625">
        <v>0</v>
      </c>
      <c r="I1625">
        <v>1</v>
      </c>
      <c r="J1625">
        <v>0</v>
      </c>
      <c r="K1625">
        <v>0</v>
      </c>
      <c r="L1625">
        <v>0</v>
      </c>
      <c r="N1625">
        <v>2023</v>
      </c>
      <c r="O1625" t="s">
        <v>137</v>
      </c>
      <c r="P1625">
        <v>1</v>
      </c>
      <c r="Q1625" t="b">
        <v>1</v>
      </c>
      <c r="R1625">
        <v>0</v>
      </c>
      <c r="S1625">
        <v>40205</v>
      </c>
      <c r="T1625">
        <v>2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f>IF(OR(P1625=1,NOT(ISNA((MATCH(S1625,Sheet4!H$2:H$57,0))))),1,0)</f>
        <v>1</v>
      </c>
    </row>
    <row r="1626" spans="1:26" x14ac:dyDescent="0.3">
      <c r="A1626">
        <v>2023</v>
      </c>
      <c r="B1626" t="str">
        <v>March</v>
      </c>
      <c r="C1626">
        <v>1</v>
      </c>
      <c r="D1626" t="b">
        <v>1</v>
      </c>
      <c r="E1626">
        <v>0</v>
      </c>
      <c r="F1626">
        <v>40206</v>
      </c>
      <c r="G1626">
        <v>19</v>
      </c>
      <c r="H1626">
        <v>0</v>
      </c>
      <c r="I1626">
        <v>3</v>
      </c>
      <c r="J1626">
        <v>1</v>
      </c>
      <c r="K1626">
        <v>0</v>
      </c>
      <c r="L1626">
        <v>0</v>
      </c>
      <c r="N1626">
        <v>2023</v>
      </c>
      <c r="O1626" t="s">
        <v>137</v>
      </c>
      <c r="P1626">
        <v>1</v>
      </c>
      <c r="Q1626" t="b">
        <v>1</v>
      </c>
      <c r="R1626">
        <v>0</v>
      </c>
      <c r="S1626">
        <v>40206</v>
      </c>
      <c r="T1626">
        <v>19</v>
      </c>
      <c r="U1626">
        <v>0</v>
      </c>
      <c r="V1626">
        <v>3</v>
      </c>
      <c r="W1626">
        <v>1</v>
      </c>
      <c r="X1626">
        <v>0</v>
      </c>
      <c r="Y1626">
        <v>0</v>
      </c>
      <c r="Z1626">
        <f>IF(OR(P1626=1,NOT(ISNA((MATCH(S1626,Sheet4!H$2:H$57,0))))),1,0)</f>
        <v>1</v>
      </c>
    </row>
    <row r="1627" spans="1:26" x14ac:dyDescent="0.3">
      <c r="A1627">
        <v>2023</v>
      </c>
      <c r="B1627" t="str">
        <v>March</v>
      </c>
      <c r="C1627">
        <v>1</v>
      </c>
      <c r="D1627" t="b">
        <v>1</v>
      </c>
      <c r="E1627">
        <v>0</v>
      </c>
      <c r="F1627">
        <v>40207</v>
      </c>
      <c r="G1627">
        <v>29</v>
      </c>
      <c r="H1627">
        <v>0</v>
      </c>
      <c r="I1627">
        <v>7</v>
      </c>
      <c r="J1627">
        <v>5</v>
      </c>
      <c r="K1627">
        <v>0</v>
      </c>
      <c r="L1627">
        <v>0</v>
      </c>
      <c r="N1627">
        <v>2023</v>
      </c>
      <c r="O1627" t="s">
        <v>137</v>
      </c>
      <c r="P1627">
        <v>1</v>
      </c>
      <c r="Q1627" t="b">
        <v>1</v>
      </c>
      <c r="R1627">
        <v>0</v>
      </c>
      <c r="S1627">
        <v>40207</v>
      </c>
      <c r="T1627">
        <v>29</v>
      </c>
      <c r="U1627">
        <v>0</v>
      </c>
      <c r="V1627">
        <v>7</v>
      </c>
      <c r="W1627">
        <v>5</v>
      </c>
      <c r="X1627">
        <v>0</v>
      </c>
      <c r="Y1627">
        <v>0</v>
      </c>
      <c r="Z1627">
        <f>IF(OR(P1627=1,NOT(ISNA((MATCH(S1627,Sheet4!H$2:H$57,0))))),1,0)</f>
        <v>1</v>
      </c>
    </row>
    <row r="1628" spans="1:26" x14ac:dyDescent="0.3">
      <c r="A1628">
        <v>2023</v>
      </c>
      <c r="B1628" t="str">
        <v>March</v>
      </c>
      <c r="C1628">
        <v>1</v>
      </c>
      <c r="D1628" t="b">
        <v>1</v>
      </c>
      <c r="E1628">
        <v>0</v>
      </c>
      <c r="F1628">
        <v>40208</v>
      </c>
      <c r="G1628">
        <v>77</v>
      </c>
      <c r="H1628">
        <v>0</v>
      </c>
      <c r="I1628">
        <v>16</v>
      </c>
      <c r="J1628">
        <v>10</v>
      </c>
      <c r="K1628">
        <v>0</v>
      </c>
      <c r="L1628">
        <v>0</v>
      </c>
      <c r="N1628">
        <v>2023</v>
      </c>
      <c r="O1628" t="s">
        <v>137</v>
      </c>
      <c r="P1628">
        <v>1</v>
      </c>
      <c r="Q1628" t="b">
        <v>1</v>
      </c>
      <c r="R1628">
        <v>0</v>
      </c>
      <c r="S1628">
        <v>40208</v>
      </c>
      <c r="T1628">
        <v>77</v>
      </c>
      <c r="U1628">
        <v>0</v>
      </c>
      <c r="V1628">
        <v>16</v>
      </c>
      <c r="W1628">
        <v>10</v>
      </c>
      <c r="X1628">
        <v>0</v>
      </c>
      <c r="Y1628">
        <v>0</v>
      </c>
      <c r="Z1628">
        <f>IF(OR(P1628=1,NOT(ISNA((MATCH(S1628,Sheet4!H$2:H$57,0))))),1,0)</f>
        <v>1</v>
      </c>
    </row>
    <row r="1629" spans="1:26" x14ac:dyDescent="0.3">
      <c r="A1629">
        <v>2023</v>
      </c>
      <c r="B1629" t="str">
        <v>March</v>
      </c>
      <c r="C1629">
        <v>1</v>
      </c>
      <c r="D1629" t="b">
        <v>1</v>
      </c>
      <c r="E1629">
        <v>0</v>
      </c>
      <c r="F1629">
        <v>40210</v>
      </c>
      <c r="G1629">
        <v>30</v>
      </c>
      <c r="H1629">
        <v>0</v>
      </c>
      <c r="I1629">
        <v>12</v>
      </c>
      <c r="J1629">
        <v>7</v>
      </c>
      <c r="K1629">
        <v>0</v>
      </c>
      <c r="L1629">
        <v>0</v>
      </c>
      <c r="N1629">
        <v>2023</v>
      </c>
      <c r="O1629" t="s">
        <v>137</v>
      </c>
      <c r="P1629">
        <v>1</v>
      </c>
      <c r="Q1629" t="b">
        <v>1</v>
      </c>
      <c r="R1629">
        <v>0</v>
      </c>
      <c r="S1629">
        <v>40210</v>
      </c>
      <c r="T1629">
        <v>30</v>
      </c>
      <c r="U1629">
        <v>0</v>
      </c>
      <c r="V1629">
        <v>12</v>
      </c>
      <c r="W1629">
        <v>7</v>
      </c>
      <c r="X1629">
        <v>0</v>
      </c>
      <c r="Y1629">
        <v>0</v>
      </c>
      <c r="Z1629">
        <f>IF(OR(P1629=1,NOT(ISNA((MATCH(S1629,Sheet4!H$2:H$57,0))))),1,0)</f>
        <v>1</v>
      </c>
    </row>
    <row r="1630" spans="1:26" x14ac:dyDescent="0.3">
      <c r="A1630">
        <v>2023</v>
      </c>
      <c r="B1630" t="str">
        <v>March</v>
      </c>
      <c r="C1630">
        <v>1</v>
      </c>
      <c r="D1630" t="b">
        <v>1</v>
      </c>
      <c r="E1630">
        <v>0</v>
      </c>
      <c r="F1630">
        <v>40211</v>
      </c>
      <c r="G1630">
        <v>71</v>
      </c>
      <c r="H1630">
        <v>0</v>
      </c>
      <c r="I1630">
        <v>33</v>
      </c>
      <c r="J1630">
        <v>21</v>
      </c>
      <c r="K1630">
        <v>0</v>
      </c>
      <c r="L1630">
        <v>0</v>
      </c>
      <c r="N1630">
        <v>2023</v>
      </c>
      <c r="O1630" t="s">
        <v>137</v>
      </c>
      <c r="P1630">
        <v>1</v>
      </c>
      <c r="Q1630" t="b">
        <v>1</v>
      </c>
      <c r="R1630">
        <v>0</v>
      </c>
      <c r="S1630">
        <v>40211</v>
      </c>
      <c r="T1630">
        <v>71</v>
      </c>
      <c r="U1630">
        <v>0</v>
      </c>
      <c r="V1630">
        <v>33</v>
      </c>
      <c r="W1630">
        <v>21</v>
      </c>
      <c r="X1630">
        <v>0</v>
      </c>
      <c r="Y1630">
        <v>0</v>
      </c>
      <c r="Z1630">
        <f>IF(OR(P1630=1,NOT(ISNA((MATCH(S1630,Sheet4!H$2:H$57,0))))),1,0)</f>
        <v>1</v>
      </c>
    </row>
    <row r="1631" spans="1:26" x14ac:dyDescent="0.3">
      <c r="A1631">
        <v>2023</v>
      </c>
      <c r="B1631" t="str">
        <v>March</v>
      </c>
      <c r="C1631">
        <v>1</v>
      </c>
      <c r="D1631" t="b">
        <v>1</v>
      </c>
      <c r="E1631">
        <v>0</v>
      </c>
      <c r="F1631">
        <v>40212</v>
      </c>
      <c r="G1631">
        <v>59</v>
      </c>
      <c r="H1631">
        <v>0</v>
      </c>
      <c r="I1631">
        <v>22</v>
      </c>
      <c r="J1631">
        <v>17</v>
      </c>
      <c r="K1631">
        <v>0</v>
      </c>
      <c r="L1631">
        <v>0</v>
      </c>
      <c r="N1631">
        <v>2023</v>
      </c>
      <c r="O1631" t="s">
        <v>137</v>
      </c>
      <c r="P1631">
        <v>1</v>
      </c>
      <c r="Q1631" t="b">
        <v>1</v>
      </c>
      <c r="R1631">
        <v>0</v>
      </c>
      <c r="S1631">
        <v>40212</v>
      </c>
      <c r="T1631">
        <v>59</v>
      </c>
      <c r="U1631">
        <v>0</v>
      </c>
      <c r="V1631">
        <v>22</v>
      </c>
      <c r="W1631">
        <v>17</v>
      </c>
      <c r="X1631">
        <v>0</v>
      </c>
      <c r="Y1631">
        <v>0</v>
      </c>
      <c r="Z1631">
        <f>IF(OR(P1631=1,NOT(ISNA((MATCH(S1631,Sheet4!H$2:H$57,0))))),1,0)</f>
        <v>1</v>
      </c>
    </row>
    <row r="1632" spans="1:26" x14ac:dyDescent="0.3">
      <c r="A1632">
        <v>2023</v>
      </c>
      <c r="B1632" t="str">
        <v>March</v>
      </c>
      <c r="C1632">
        <v>1</v>
      </c>
      <c r="D1632" t="b">
        <v>1</v>
      </c>
      <c r="E1632">
        <v>0</v>
      </c>
      <c r="F1632">
        <v>40213</v>
      </c>
      <c r="G1632">
        <v>27</v>
      </c>
      <c r="H1632">
        <v>0</v>
      </c>
      <c r="I1632">
        <v>4</v>
      </c>
      <c r="J1632">
        <v>4</v>
      </c>
      <c r="K1632">
        <v>0</v>
      </c>
      <c r="L1632">
        <v>0</v>
      </c>
      <c r="N1632">
        <v>2023</v>
      </c>
      <c r="O1632" t="s">
        <v>137</v>
      </c>
      <c r="P1632">
        <v>1</v>
      </c>
      <c r="Q1632" t="b">
        <v>1</v>
      </c>
      <c r="R1632">
        <v>0</v>
      </c>
      <c r="S1632">
        <v>40213</v>
      </c>
      <c r="T1632">
        <v>27</v>
      </c>
      <c r="U1632">
        <v>0</v>
      </c>
      <c r="V1632">
        <v>4</v>
      </c>
      <c r="W1632">
        <v>4</v>
      </c>
      <c r="X1632">
        <v>0</v>
      </c>
      <c r="Y1632">
        <v>0</v>
      </c>
      <c r="Z1632">
        <f>IF(OR(P1632=1,NOT(ISNA((MATCH(S1632,Sheet4!H$2:H$57,0))))),1,0)</f>
        <v>1</v>
      </c>
    </row>
    <row r="1633" spans="1:26" x14ac:dyDescent="0.3">
      <c r="A1633">
        <v>2023</v>
      </c>
      <c r="B1633" t="str">
        <v>March</v>
      </c>
      <c r="C1633">
        <v>1</v>
      </c>
      <c r="D1633" t="b">
        <v>1</v>
      </c>
      <c r="E1633">
        <v>0</v>
      </c>
      <c r="F1633">
        <v>40214</v>
      </c>
      <c r="G1633">
        <v>94</v>
      </c>
      <c r="H1633">
        <v>0</v>
      </c>
      <c r="I1633">
        <v>21</v>
      </c>
      <c r="J1633">
        <v>15</v>
      </c>
      <c r="K1633">
        <v>0</v>
      </c>
      <c r="L1633">
        <v>1</v>
      </c>
      <c r="N1633">
        <v>2023</v>
      </c>
      <c r="O1633" t="s">
        <v>137</v>
      </c>
      <c r="P1633">
        <v>1</v>
      </c>
      <c r="Q1633" t="b">
        <v>1</v>
      </c>
      <c r="R1633">
        <v>0</v>
      </c>
      <c r="S1633">
        <v>40214</v>
      </c>
      <c r="T1633">
        <v>94</v>
      </c>
      <c r="U1633">
        <v>0</v>
      </c>
      <c r="V1633">
        <v>21</v>
      </c>
      <c r="W1633">
        <v>15</v>
      </c>
      <c r="X1633">
        <v>0</v>
      </c>
      <c r="Y1633">
        <v>1</v>
      </c>
      <c r="Z1633">
        <f>IF(OR(P1633=1,NOT(ISNA((MATCH(S1633,Sheet4!H$2:H$57,0))))),1,0)</f>
        <v>1</v>
      </c>
    </row>
    <row r="1634" spans="1:26" x14ac:dyDescent="0.3">
      <c r="A1634">
        <v>2023</v>
      </c>
      <c r="B1634" t="str">
        <v>March</v>
      </c>
      <c r="C1634">
        <v>1</v>
      </c>
      <c r="D1634" t="b">
        <v>1</v>
      </c>
      <c r="E1634">
        <v>0</v>
      </c>
      <c r="F1634">
        <v>40215</v>
      </c>
      <c r="G1634">
        <v>54</v>
      </c>
      <c r="H1634">
        <v>0</v>
      </c>
      <c r="I1634">
        <v>25</v>
      </c>
      <c r="J1634">
        <v>15</v>
      </c>
      <c r="K1634">
        <v>0</v>
      </c>
      <c r="L1634">
        <v>0</v>
      </c>
      <c r="N1634">
        <v>2023</v>
      </c>
      <c r="O1634" t="s">
        <v>137</v>
      </c>
      <c r="P1634">
        <v>1</v>
      </c>
      <c r="Q1634" t="b">
        <v>1</v>
      </c>
      <c r="R1634">
        <v>0</v>
      </c>
      <c r="S1634">
        <v>40215</v>
      </c>
      <c r="T1634">
        <v>54</v>
      </c>
      <c r="U1634">
        <v>0</v>
      </c>
      <c r="V1634">
        <v>25</v>
      </c>
      <c r="W1634">
        <v>15</v>
      </c>
      <c r="X1634">
        <v>0</v>
      </c>
      <c r="Y1634">
        <v>0</v>
      </c>
      <c r="Z1634">
        <f>IF(OR(P1634=1,NOT(ISNA((MATCH(S1634,Sheet4!H$2:H$57,0))))),1,0)</f>
        <v>1</v>
      </c>
    </row>
    <row r="1635" spans="1:26" x14ac:dyDescent="0.3">
      <c r="A1635">
        <v>2023</v>
      </c>
      <c r="B1635" t="str">
        <v>March</v>
      </c>
      <c r="C1635">
        <v>1</v>
      </c>
      <c r="D1635" t="b">
        <v>1</v>
      </c>
      <c r="E1635">
        <v>0</v>
      </c>
      <c r="F1635">
        <v>40216</v>
      </c>
      <c r="G1635">
        <v>88</v>
      </c>
      <c r="H1635">
        <v>0</v>
      </c>
      <c r="I1635">
        <v>22</v>
      </c>
      <c r="J1635">
        <v>13</v>
      </c>
      <c r="K1635">
        <v>0</v>
      </c>
      <c r="L1635">
        <v>0</v>
      </c>
      <c r="N1635">
        <v>2023</v>
      </c>
      <c r="O1635" t="s">
        <v>137</v>
      </c>
      <c r="P1635">
        <v>1</v>
      </c>
      <c r="Q1635" t="b">
        <v>1</v>
      </c>
      <c r="R1635">
        <v>0</v>
      </c>
      <c r="S1635">
        <v>40216</v>
      </c>
      <c r="T1635">
        <v>88</v>
      </c>
      <c r="U1635">
        <v>0</v>
      </c>
      <c r="V1635">
        <v>22</v>
      </c>
      <c r="W1635">
        <v>13</v>
      </c>
      <c r="X1635">
        <v>0</v>
      </c>
      <c r="Y1635">
        <v>0</v>
      </c>
      <c r="Z1635">
        <f>IF(OR(P1635=1,NOT(ISNA((MATCH(S1635,Sheet4!H$2:H$57,0))))),1,0)</f>
        <v>1</v>
      </c>
    </row>
    <row r="1636" spans="1:26" x14ac:dyDescent="0.3">
      <c r="A1636">
        <v>2023</v>
      </c>
      <c r="B1636" t="str">
        <v>March</v>
      </c>
      <c r="C1636">
        <v>1</v>
      </c>
      <c r="D1636" t="b">
        <v>1</v>
      </c>
      <c r="E1636">
        <v>0</v>
      </c>
      <c r="F1636">
        <v>40217</v>
      </c>
      <c r="G1636">
        <v>9</v>
      </c>
      <c r="H1636">
        <v>0</v>
      </c>
      <c r="I1636">
        <v>2</v>
      </c>
      <c r="J1636">
        <v>0</v>
      </c>
      <c r="K1636">
        <v>0</v>
      </c>
      <c r="L1636">
        <v>0</v>
      </c>
      <c r="N1636">
        <v>2023</v>
      </c>
      <c r="O1636" t="s">
        <v>137</v>
      </c>
      <c r="P1636">
        <v>1</v>
      </c>
      <c r="Q1636" t="b">
        <v>1</v>
      </c>
      <c r="R1636">
        <v>0</v>
      </c>
      <c r="S1636">
        <v>40217</v>
      </c>
      <c r="T1636">
        <v>9</v>
      </c>
      <c r="U1636">
        <v>0</v>
      </c>
      <c r="V1636">
        <v>2</v>
      </c>
      <c r="W1636">
        <v>0</v>
      </c>
      <c r="X1636">
        <v>0</v>
      </c>
      <c r="Y1636">
        <v>0</v>
      </c>
      <c r="Z1636">
        <f>IF(OR(P1636=1,NOT(ISNA((MATCH(S1636,Sheet4!H$2:H$57,0))))),1,0)</f>
        <v>1</v>
      </c>
    </row>
    <row r="1637" spans="1:26" x14ac:dyDescent="0.3">
      <c r="A1637">
        <v>2023</v>
      </c>
      <c r="B1637" t="str">
        <v>March</v>
      </c>
      <c r="C1637">
        <v>1</v>
      </c>
      <c r="D1637" t="b">
        <v>1</v>
      </c>
      <c r="E1637">
        <v>0</v>
      </c>
      <c r="F1637">
        <v>40218</v>
      </c>
      <c r="G1637">
        <v>95</v>
      </c>
      <c r="H1637">
        <v>0</v>
      </c>
      <c r="I1637">
        <v>28</v>
      </c>
      <c r="J1637">
        <v>18</v>
      </c>
      <c r="K1637">
        <v>0</v>
      </c>
      <c r="L1637">
        <v>0</v>
      </c>
      <c r="N1637">
        <v>2023</v>
      </c>
      <c r="O1637" t="s">
        <v>137</v>
      </c>
      <c r="P1637">
        <v>1</v>
      </c>
      <c r="Q1637" t="b">
        <v>1</v>
      </c>
      <c r="R1637">
        <v>0</v>
      </c>
      <c r="S1637">
        <v>40218</v>
      </c>
      <c r="T1637">
        <v>95</v>
      </c>
      <c r="U1637">
        <v>0</v>
      </c>
      <c r="V1637">
        <v>28</v>
      </c>
      <c r="W1637">
        <v>18</v>
      </c>
      <c r="X1637">
        <v>0</v>
      </c>
      <c r="Y1637">
        <v>0</v>
      </c>
      <c r="Z1637">
        <f>IF(OR(P1637=1,NOT(ISNA((MATCH(S1637,Sheet4!H$2:H$57,0))))),1,0)</f>
        <v>1</v>
      </c>
    </row>
    <row r="1638" spans="1:26" x14ac:dyDescent="0.3">
      <c r="A1638">
        <v>2023</v>
      </c>
      <c r="B1638" t="str">
        <v>March</v>
      </c>
      <c r="C1638">
        <v>1</v>
      </c>
      <c r="D1638" t="b">
        <v>1</v>
      </c>
      <c r="E1638">
        <v>0</v>
      </c>
      <c r="F1638">
        <v>40219</v>
      </c>
      <c r="G1638">
        <v>110</v>
      </c>
      <c r="H1638">
        <v>0</v>
      </c>
      <c r="I1638">
        <v>18</v>
      </c>
      <c r="J1638">
        <v>10</v>
      </c>
      <c r="K1638">
        <v>0</v>
      </c>
      <c r="L1638">
        <v>0</v>
      </c>
      <c r="N1638">
        <v>2023</v>
      </c>
      <c r="O1638" t="s">
        <v>137</v>
      </c>
      <c r="P1638">
        <v>1</v>
      </c>
      <c r="Q1638" t="b">
        <v>1</v>
      </c>
      <c r="R1638">
        <v>0</v>
      </c>
      <c r="S1638">
        <v>40219</v>
      </c>
      <c r="T1638">
        <v>110</v>
      </c>
      <c r="U1638">
        <v>0</v>
      </c>
      <c r="V1638">
        <v>18</v>
      </c>
      <c r="W1638">
        <v>10</v>
      </c>
      <c r="X1638">
        <v>0</v>
      </c>
      <c r="Y1638">
        <v>0</v>
      </c>
      <c r="Z1638">
        <f>IF(OR(P1638=1,NOT(ISNA((MATCH(S1638,Sheet4!H$2:H$57,0))))),1,0)</f>
        <v>1</v>
      </c>
    </row>
    <row r="1639" spans="1:26" x14ac:dyDescent="0.3">
      <c r="A1639">
        <v>2023</v>
      </c>
      <c r="B1639" t="str">
        <v>March</v>
      </c>
      <c r="C1639">
        <v>1</v>
      </c>
      <c r="D1639" t="b">
        <v>1</v>
      </c>
      <c r="E1639">
        <v>0</v>
      </c>
      <c r="F1639">
        <v>40220</v>
      </c>
      <c r="G1639">
        <v>47</v>
      </c>
      <c r="H1639">
        <v>0</v>
      </c>
      <c r="I1639">
        <v>16</v>
      </c>
      <c r="J1639">
        <v>8</v>
      </c>
      <c r="K1639">
        <v>0</v>
      </c>
      <c r="L1639">
        <v>0</v>
      </c>
      <c r="N1639">
        <v>2023</v>
      </c>
      <c r="O1639" t="s">
        <v>137</v>
      </c>
      <c r="P1639">
        <v>1</v>
      </c>
      <c r="Q1639" t="b">
        <v>1</v>
      </c>
      <c r="R1639">
        <v>0</v>
      </c>
      <c r="S1639">
        <v>40220</v>
      </c>
      <c r="T1639">
        <v>47</v>
      </c>
      <c r="U1639">
        <v>0</v>
      </c>
      <c r="V1639">
        <v>16</v>
      </c>
      <c r="W1639">
        <v>8</v>
      </c>
      <c r="X1639">
        <v>0</v>
      </c>
      <c r="Y1639">
        <v>0</v>
      </c>
      <c r="Z1639">
        <f>IF(OR(P1639=1,NOT(ISNA((MATCH(S1639,Sheet4!H$2:H$57,0))))),1,0)</f>
        <v>1</v>
      </c>
    </row>
    <row r="1640" spans="1:26" x14ac:dyDescent="0.3">
      <c r="A1640">
        <v>2023</v>
      </c>
      <c r="B1640" t="str">
        <v>March</v>
      </c>
      <c r="C1640">
        <v>1</v>
      </c>
      <c r="D1640" t="b">
        <v>1</v>
      </c>
      <c r="E1640">
        <v>0</v>
      </c>
      <c r="F1640">
        <v>40222</v>
      </c>
      <c r="G1640">
        <v>46</v>
      </c>
      <c r="H1640">
        <v>0</v>
      </c>
      <c r="I1640">
        <v>10</v>
      </c>
      <c r="J1640">
        <v>7</v>
      </c>
      <c r="K1640">
        <v>0</v>
      </c>
      <c r="L1640">
        <v>0</v>
      </c>
      <c r="N1640">
        <v>2023</v>
      </c>
      <c r="O1640" t="s">
        <v>137</v>
      </c>
      <c r="P1640">
        <v>1</v>
      </c>
      <c r="Q1640" t="b">
        <v>1</v>
      </c>
      <c r="R1640">
        <v>0</v>
      </c>
      <c r="S1640">
        <v>40222</v>
      </c>
      <c r="T1640">
        <v>46</v>
      </c>
      <c r="U1640">
        <v>0</v>
      </c>
      <c r="V1640">
        <v>10</v>
      </c>
      <c r="W1640">
        <v>7</v>
      </c>
      <c r="X1640">
        <v>0</v>
      </c>
      <c r="Y1640">
        <v>0</v>
      </c>
      <c r="Z1640">
        <f>IF(OR(P1640=1,NOT(ISNA((MATCH(S1640,Sheet4!H$2:H$57,0))))),1,0)</f>
        <v>1</v>
      </c>
    </row>
    <row r="1641" spans="1:26" x14ac:dyDescent="0.3">
      <c r="A1641">
        <v>2023</v>
      </c>
      <c r="B1641" t="str">
        <v>March</v>
      </c>
      <c r="C1641">
        <v>1</v>
      </c>
      <c r="D1641" t="b">
        <v>1</v>
      </c>
      <c r="E1641">
        <v>0</v>
      </c>
      <c r="F1641">
        <v>40223</v>
      </c>
      <c r="G1641">
        <v>19</v>
      </c>
      <c r="H1641">
        <v>0</v>
      </c>
      <c r="I1641">
        <v>1</v>
      </c>
      <c r="J1641">
        <v>1</v>
      </c>
      <c r="K1641">
        <v>0</v>
      </c>
      <c r="L1641">
        <v>0</v>
      </c>
      <c r="N1641">
        <v>2023</v>
      </c>
      <c r="O1641" t="s">
        <v>137</v>
      </c>
      <c r="P1641">
        <v>1</v>
      </c>
      <c r="Q1641" t="b">
        <v>1</v>
      </c>
      <c r="R1641">
        <v>0</v>
      </c>
      <c r="S1641">
        <v>40223</v>
      </c>
      <c r="T1641">
        <v>19</v>
      </c>
      <c r="U1641">
        <v>0</v>
      </c>
      <c r="V1641">
        <v>1</v>
      </c>
      <c r="W1641">
        <v>1</v>
      </c>
      <c r="X1641">
        <v>0</v>
      </c>
      <c r="Y1641">
        <v>0</v>
      </c>
      <c r="Z1641">
        <f>IF(OR(P1641=1,NOT(ISNA((MATCH(S1641,Sheet4!H$2:H$57,0))))),1,0)</f>
        <v>1</v>
      </c>
    </row>
    <row r="1642" spans="1:26" x14ac:dyDescent="0.3">
      <c r="A1642">
        <v>2023</v>
      </c>
      <c r="B1642" t="str">
        <v>March</v>
      </c>
      <c r="C1642">
        <v>1</v>
      </c>
      <c r="D1642" t="b">
        <v>1</v>
      </c>
      <c r="E1642">
        <v>0</v>
      </c>
      <c r="F1642">
        <v>40228</v>
      </c>
      <c r="G1642">
        <v>30</v>
      </c>
      <c r="H1642">
        <v>0</v>
      </c>
      <c r="I1642">
        <v>7</v>
      </c>
      <c r="J1642">
        <v>5</v>
      </c>
      <c r="K1642">
        <v>0</v>
      </c>
      <c r="L1642">
        <v>0</v>
      </c>
      <c r="N1642">
        <v>2023</v>
      </c>
      <c r="O1642" t="s">
        <v>137</v>
      </c>
      <c r="P1642">
        <v>1</v>
      </c>
      <c r="Q1642" t="b">
        <v>1</v>
      </c>
      <c r="R1642">
        <v>0</v>
      </c>
      <c r="S1642">
        <v>40228</v>
      </c>
      <c r="T1642">
        <v>30</v>
      </c>
      <c r="U1642">
        <v>0</v>
      </c>
      <c r="V1642">
        <v>7</v>
      </c>
      <c r="W1642">
        <v>5</v>
      </c>
      <c r="X1642">
        <v>0</v>
      </c>
      <c r="Y1642">
        <v>0</v>
      </c>
      <c r="Z1642">
        <f>IF(OR(P1642=1,NOT(ISNA((MATCH(S1642,Sheet4!H$2:H$57,0))))),1,0)</f>
        <v>1</v>
      </c>
    </row>
    <row r="1643" spans="1:26" x14ac:dyDescent="0.3">
      <c r="A1643">
        <v>2023</v>
      </c>
      <c r="B1643" t="str">
        <v>March</v>
      </c>
      <c r="C1643">
        <v>1</v>
      </c>
      <c r="D1643" t="b">
        <v>1</v>
      </c>
      <c r="E1643">
        <v>0</v>
      </c>
      <c r="F1643">
        <v>40229</v>
      </c>
      <c r="G1643">
        <v>38</v>
      </c>
      <c r="H1643">
        <v>0</v>
      </c>
      <c r="I1643">
        <v>7</v>
      </c>
      <c r="J1643">
        <v>4</v>
      </c>
      <c r="K1643">
        <v>0</v>
      </c>
      <c r="L1643">
        <v>0</v>
      </c>
      <c r="N1643">
        <v>2023</v>
      </c>
      <c r="O1643" t="s">
        <v>137</v>
      </c>
      <c r="P1643">
        <v>1</v>
      </c>
      <c r="Q1643" t="b">
        <v>1</v>
      </c>
      <c r="R1643">
        <v>0</v>
      </c>
      <c r="S1643">
        <v>40229</v>
      </c>
      <c r="T1643">
        <v>38</v>
      </c>
      <c r="U1643">
        <v>0</v>
      </c>
      <c r="V1643">
        <v>7</v>
      </c>
      <c r="W1643">
        <v>4</v>
      </c>
      <c r="X1643">
        <v>0</v>
      </c>
      <c r="Y1643">
        <v>0</v>
      </c>
      <c r="Z1643">
        <f>IF(OR(P1643=1,NOT(ISNA((MATCH(S1643,Sheet4!H$2:H$57,0))))),1,0)</f>
        <v>1</v>
      </c>
    </row>
    <row r="1644" spans="1:26" x14ac:dyDescent="0.3">
      <c r="A1644">
        <v>2023</v>
      </c>
      <c r="B1644" t="str">
        <v>March</v>
      </c>
      <c r="C1644">
        <v>1</v>
      </c>
      <c r="D1644" t="b">
        <v>1</v>
      </c>
      <c r="E1644">
        <v>0</v>
      </c>
      <c r="F1644">
        <v>40233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N1644">
        <v>2023</v>
      </c>
      <c r="O1644" t="s">
        <v>137</v>
      </c>
      <c r="P1644">
        <v>1</v>
      </c>
      <c r="Q1644" t="b">
        <v>1</v>
      </c>
      <c r="R1644">
        <v>0</v>
      </c>
      <c r="S1644">
        <v>40233</v>
      </c>
      <c r="T1644">
        <v>2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f>IF(OR(P1644=1,NOT(ISNA((MATCH(S1644,Sheet4!H$2:H$57,0))))),1,0)</f>
        <v>1</v>
      </c>
    </row>
    <row r="1645" spans="1:26" x14ac:dyDescent="0.3">
      <c r="A1645">
        <v>2023</v>
      </c>
      <c r="B1645" t="str">
        <v>March</v>
      </c>
      <c r="C1645">
        <v>1</v>
      </c>
      <c r="D1645" t="b">
        <v>1</v>
      </c>
      <c r="E1645">
        <v>0</v>
      </c>
      <c r="F1645">
        <v>40241</v>
      </c>
      <c r="G1645">
        <v>30</v>
      </c>
      <c r="H1645">
        <v>0</v>
      </c>
      <c r="I1645">
        <v>7</v>
      </c>
      <c r="J1645">
        <v>7</v>
      </c>
      <c r="K1645">
        <v>0</v>
      </c>
      <c r="L1645">
        <v>0</v>
      </c>
      <c r="N1645">
        <v>2023</v>
      </c>
      <c r="O1645" t="s">
        <v>137</v>
      </c>
      <c r="P1645">
        <v>1</v>
      </c>
      <c r="Q1645" t="b">
        <v>1</v>
      </c>
      <c r="R1645">
        <v>0</v>
      </c>
      <c r="S1645">
        <v>40241</v>
      </c>
      <c r="T1645">
        <v>30</v>
      </c>
      <c r="U1645">
        <v>0</v>
      </c>
      <c r="V1645">
        <v>7</v>
      </c>
      <c r="W1645">
        <v>7</v>
      </c>
      <c r="X1645">
        <v>0</v>
      </c>
      <c r="Y1645">
        <v>0</v>
      </c>
      <c r="Z1645">
        <f>IF(OR(P1645=1,NOT(ISNA((MATCH(S1645,Sheet4!H$2:H$57,0))))),1,0)</f>
        <v>1</v>
      </c>
    </row>
    <row r="1646" spans="1:26" x14ac:dyDescent="0.3">
      <c r="A1646">
        <v>2023</v>
      </c>
      <c r="B1646" t="str">
        <v>March</v>
      </c>
      <c r="C1646">
        <v>1</v>
      </c>
      <c r="D1646" t="b">
        <v>1</v>
      </c>
      <c r="E1646">
        <v>0</v>
      </c>
      <c r="F1646">
        <v>40242</v>
      </c>
      <c r="G1646">
        <v>10</v>
      </c>
      <c r="H1646">
        <v>0</v>
      </c>
      <c r="I1646">
        <v>1</v>
      </c>
      <c r="J1646">
        <v>1</v>
      </c>
      <c r="K1646">
        <v>0</v>
      </c>
      <c r="L1646">
        <v>0</v>
      </c>
      <c r="N1646">
        <v>2023</v>
      </c>
      <c r="O1646" t="s">
        <v>137</v>
      </c>
      <c r="P1646">
        <v>1</v>
      </c>
      <c r="Q1646" t="b">
        <v>1</v>
      </c>
      <c r="R1646">
        <v>0</v>
      </c>
      <c r="S1646">
        <v>40242</v>
      </c>
      <c r="T1646">
        <v>10</v>
      </c>
      <c r="U1646">
        <v>0</v>
      </c>
      <c r="V1646">
        <v>1</v>
      </c>
      <c r="W1646">
        <v>1</v>
      </c>
      <c r="X1646">
        <v>0</v>
      </c>
      <c r="Y1646">
        <v>0</v>
      </c>
      <c r="Z1646">
        <f>IF(OR(P1646=1,NOT(ISNA((MATCH(S1646,Sheet4!H$2:H$57,0))))),1,0)</f>
        <v>1</v>
      </c>
    </row>
    <row r="1647" spans="1:26" x14ac:dyDescent="0.3">
      <c r="A1647">
        <v>2023</v>
      </c>
      <c r="B1647" t="str">
        <v>March</v>
      </c>
      <c r="C1647">
        <v>1</v>
      </c>
      <c r="D1647" t="b">
        <v>1</v>
      </c>
      <c r="E1647">
        <v>0</v>
      </c>
      <c r="F1647">
        <v>40243</v>
      </c>
      <c r="G1647">
        <v>6</v>
      </c>
      <c r="H1647">
        <v>0</v>
      </c>
      <c r="I1647">
        <v>2</v>
      </c>
      <c r="J1647">
        <v>1</v>
      </c>
      <c r="K1647">
        <v>0</v>
      </c>
      <c r="L1647">
        <v>0</v>
      </c>
      <c r="N1647">
        <v>2023</v>
      </c>
      <c r="O1647" t="s">
        <v>137</v>
      </c>
      <c r="P1647">
        <v>1</v>
      </c>
      <c r="Q1647" t="b">
        <v>1</v>
      </c>
      <c r="R1647">
        <v>0</v>
      </c>
      <c r="S1647">
        <v>40243</v>
      </c>
      <c r="T1647">
        <v>6</v>
      </c>
      <c r="U1647">
        <v>0</v>
      </c>
      <c r="V1647">
        <v>2</v>
      </c>
      <c r="W1647">
        <v>1</v>
      </c>
      <c r="X1647">
        <v>0</v>
      </c>
      <c r="Y1647">
        <v>0</v>
      </c>
      <c r="Z1647">
        <f>IF(OR(P1647=1,NOT(ISNA((MATCH(S1647,Sheet4!H$2:H$57,0))))),1,0)</f>
        <v>1</v>
      </c>
    </row>
    <row r="1648" spans="1:26" x14ac:dyDescent="0.3">
      <c r="A1648">
        <v>2023</v>
      </c>
      <c r="B1648" t="str">
        <v>March</v>
      </c>
      <c r="C1648">
        <v>1</v>
      </c>
      <c r="D1648" t="b">
        <v>1</v>
      </c>
      <c r="E1648">
        <v>0</v>
      </c>
      <c r="F1648">
        <v>40245</v>
      </c>
      <c r="G1648">
        <v>28</v>
      </c>
      <c r="H1648">
        <v>0</v>
      </c>
      <c r="I1648">
        <v>3</v>
      </c>
      <c r="J1648">
        <v>2</v>
      </c>
      <c r="K1648">
        <v>0</v>
      </c>
      <c r="L1648">
        <v>0</v>
      </c>
      <c r="N1648">
        <v>2023</v>
      </c>
      <c r="O1648" t="s">
        <v>137</v>
      </c>
      <c r="P1648">
        <v>1</v>
      </c>
      <c r="Q1648" t="b">
        <v>1</v>
      </c>
      <c r="R1648">
        <v>0</v>
      </c>
      <c r="S1648">
        <v>40245</v>
      </c>
      <c r="T1648">
        <v>28</v>
      </c>
      <c r="U1648">
        <v>0</v>
      </c>
      <c r="V1648">
        <v>3</v>
      </c>
      <c r="W1648">
        <v>2</v>
      </c>
      <c r="X1648">
        <v>0</v>
      </c>
      <c r="Y1648">
        <v>0</v>
      </c>
      <c r="Z1648">
        <f>IF(OR(P1648=1,NOT(ISNA((MATCH(S1648,Sheet4!H$2:H$57,0))))),1,0)</f>
        <v>1</v>
      </c>
    </row>
    <row r="1649" spans="1:26" x14ac:dyDescent="0.3">
      <c r="A1649">
        <v>2023</v>
      </c>
      <c r="B1649" t="str">
        <v>March</v>
      </c>
      <c r="C1649">
        <v>1</v>
      </c>
      <c r="D1649" t="b">
        <v>1</v>
      </c>
      <c r="E1649">
        <v>0</v>
      </c>
      <c r="F1649">
        <v>40258</v>
      </c>
      <c r="G1649">
        <v>38</v>
      </c>
      <c r="H1649">
        <v>0</v>
      </c>
      <c r="I1649">
        <v>10</v>
      </c>
      <c r="J1649">
        <v>5</v>
      </c>
      <c r="K1649">
        <v>0</v>
      </c>
      <c r="L1649">
        <v>0</v>
      </c>
      <c r="N1649">
        <v>2023</v>
      </c>
      <c r="O1649" t="s">
        <v>137</v>
      </c>
      <c r="P1649">
        <v>1</v>
      </c>
      <c r="Q1649" t="b">
        <v>1</v>
      </c>
      <c r="R1649">
        <v>0</v>
      </c>
      <c r="S1649">
        <v>40258</v>
      </c>
      <c r="T1649">
        <v>38</v>
      </c>
      <c r="U1649">
        <v>0</v>
      </c>
      <c r="V1649">
        <v>10</v>
      </c>
      <c r="W1649">
        <v>5</v>
      </c>
      <c r="X1649">
        <v>0</v>
      </c>
      <c r="Y1649">
        <v>0</v>
      </c>
      <c r="Z1649">
        <f>IF(OR(P1649=1,NOT(ISNA((MATCH(S1649,Sheet4!H$2:H$57,0))))),1,0)</f>
        <v>1</v>
      </c>
    </row>
    <row r="1650" spans="1:26" x14ac:dyDescent="0.3">
      <c r="A1650">
        <v>2023</v>
      </c>
      <c r="B1650" t="str">
        <v>March</v>
      </c>
      <c r="C1650">
        <v>1</v>
      </c>
      <c r="D1650" t="b">
        <v>1</v>
      </c>
      <c r="E1650">
        <v>0</v>
      </c>
      <c r="F1650">
        <v>40272</v>
      </c>
      <c r="G1650">
        <v>41</v>
      </c>
      <c r="H1650">
        <v>0</v>
      </c>
      <c r="I1650">
        <v>15</v>
      </c>
      <c r="J1650">
        <v>8</v>
      </c>
      <c r="K1650">
        <v>0</v>
      </c>
      <c r="L1650">
        <v>0</v>
      </c>
      <c r="N1650">
        <v>2023</v>
      </c>
      <c r="O1650" t="s">
        <v>137</v>
      </c>
      <c r="P1650">
        <v>1</v>
      </c>
      <c r="Q1650" t="b">
        <v>1</v>
      </c>
      <c r="R1650">
        <v>0</v>
      </c>
      <c r="S1650">
        <v>40272</v>
      </c>
      <c r="T1650">
        <v>41</v>
      </c>
      <c r="U1650">
        <v>0</v>
      </c>
      <c r="V1650">
        <v>15</v>
      </c>
      <c r="W1650">
        <v>8</v>
      </c>
      <c r="X1650">
        <v>0</v>
      </c>
      <c r="Y1650">
        <v>0</v>
      </c>
      <c r="Z1650">
        <f>IF(OR(P1650=1,NOT(ISNA((MATCH(S1650,Sheet4!H$2:H$57,0))))),1,0)</f>
        <v>1</v>
      </c>
    </row>
    <row r="1651" spans="1:26" x14ac:dyDescent="0.3">
      <c r="A1651">
        <v>2023</v>
      </c>
      <c r="B1651" t="str">
        <v>March</v>
      </c>
      <c r="C1651">
        <v>1</v>
      </c>
      <c r="D1651" t="b">
        <v>1</v>
      </c>
      <c r="E1651">
        <v>0</v>
      </c>
      <c r="F1651">
        <v>40291</v>
      </c>
      <c r="G1651">
        <v>59</v>
      </c>
      <c r="H1651">
        <v>0</v>
      </c>
      <c r="I1651">
        <v>20</v>
      </c>
      <c r="J1651">
        <v>12</v>
      </c>
      <c r="K1651">
        <v>0</v>
      </c>
      <c r="L1651">
        <v>0</v>
      </c>
      <c r="N1651">
        <v>2023</v>
      </c>
      <c r="O1651" t="s">
        <v>137</v>
      </c>
      <c r="P1651">
        <v>1</v>
      </c>
      <c r="Q1651" t="b">
        <v>1</v>
      </c>
      <c r="R1651">
        <v>0</v>
      </c>
      <c r="S1651">
        <v>40291</v>
      </c>
      <c r="T1651">
        <v>59</v>
      </c>
      <c r="U1651">
        <v>0</v>
      </c>
      <c r="V1651">
        <v>20</v>
      </c>
      <c r="W1651">
        <v>12</v>
      </c>
      <c r="X1651">
        <v>0</v>
      </c>
      <c r="Y1651">
        <v>0</v>
      </c>
      <c r="Z1651">
        <f>IF(OR(P1651=1,NOT(ISNA((MATCH(S1651,Sheet4!H$2:H$57,0))))),1,0)</f>
        <v>1</v>
      </c>
    </row>
    <row r="1652" spans="1:26" x14ac:dyDescent="0.3">
      <c r="A1652">
        <v>2023</v>
      </c>
      <c r="B1652" t="str">
        <v>March</v>
      </c>
      <c r="C1652">
        <v>1</v>
      </c>
      <c r="D1652" t="b">
        <v>1</v>
      </c>
      <c r="E1652">
        <v>0</v>
      </c>
      <c r="F1652">
        <v>40299</v>
      </c>
      <c r="G1652">
        <v>49</v>
      </c>
      <c r="H1652">
        <v>0</v>
      </c>
      <c r="I1652">
        <v>10</v>
      </c>
      <c r="J1652">
        <v>5</v>
      </c>
      <c r="K1652">
        <v>0</v>
      </c>
      <c r="L1652">
        <v>0</v>
      </c>
      <c r="N1652">
        <v>2023</v>
      </c>
      <c r="O1652" t="s">
        <v>137</v>
      </c>
      <c r="P1652">
        <v>1</v>
      </c>
      <c r="Q1652" t="b">
        <v>1</v>
      </c>
      <c r="R1652">
        <v>0</v>
      </c>
      <c r="S1652">
        <v>40299</v>
      </c>
      <c r="T1652">
        <v>49</v>
      </c>
      <c r="U1652">
        <v>0</v>
      </c>
      <c r="V1652">
        <v>10</v>
      </c>
      <c r="W1652">
        <v>5</v>
      </c>
      <c r="X1652">
        <v>0</v>
      </c>
      <c r="Y1652">
        <v>0</v>
      </c>
      <c r="Z1652">
        <f>IF(OR(P1652=1,NOT(ISNA((MATCH(S1652,Sheet4!H$2:H$57,0))))),1,0)</f>
        <v>1</v>
      </c>
    </row>
    <row r="1653" spans="1:26" x14ac:dyDescent="0.3">
      <c r="A1653">
        <v>2023</v>
      </c>
      <c r="B1653" t="str">
        <v>March</v>
      </c>
      <c r="C1653">
        <v>0</v>
      </c>
      <c r="D1653" t="b">
        <v>1</v>
      </c>
      <c r="E1653">
        <v>0</v>
      </c>
      <c r="F1653">
        <v>40014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0</v>
      </c>
      <c r="N1653">
        <v>2023</v>
      </c>
      <c r="O1653" t="s">
        <v>137</v>
      </c>
      <c r="P1653">
        <v>0</v>
      </c>
      <c r="Q1653" t="b">
        <v>1</v>
      </c>
      <c r="R1653">
        <v>0</v>
      </c>
      <c r="S1653">
        <v>40014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f>IF(OR(P1653=1,NOT(ISNA((MATCH(S1653,Sheet4!H$2:H$57,0))))),1,0)</f>
        <v>0</v>
      </c>
    </row>
    <row r="1654" spans="1:26" x14ac:dyDescent="0.3">
      <c r="A1654">
        <v>2023</v>
      </c>
      <c r="B1654" t="str">
        <v>March</v>
      </c>
      <c r="C1654">
        <v>0</v>
      </c>
      <c r="D1654" t="b">
        <v>1</v>
      </c>
      <c r="E1654">
        <v>0</v>
      </c>
      <c r="F1654">
        <v>40118</v>
      </c>
      <c r="G1654">
        <v>17</v>
      </c>
      <c r="H1654">
        <v>0</v>
      </c>
      <c r="I1654">
        <v>6</v>
      </c>
      <c r="J1654">
        <v>3</v>
      </c>
      <c r="K1654">
        <v>0</v>
      </c>
      <c r="L1654">
        <v>0</v>
      </c>
      <c r="N1654">
        <v>2023</v>
      </c>
      <c r="O1654" t="s">
        <v>137</v>
      </c>
      <c r="P1654">
        <v>0</v>
      </c>
      <c r="Q1654" t="b">
        <v>1</v>
      </c>
      <c r="R1654">
        <v>0</v>
      </c>
      <c r="S1654">
        <v>40118</v>
      </c>
      <c r="T1654">
        <v>17</v>
      </c>
      <c r="U1654">
        <v>0</v>
      </c>
      <c r="V1654">
        <v>6</v>
      </c>
      <c r="W1654">
        <v>3</v>
      </c>
      <c r="X1654">
        <v>0</v>
      </c>
      <c r="Y1654">
        <v>0</v>
      </c>
      <c r="Z1654">
        <f>IF(OR(P1654=1,NOT(ISNA((MATCH(S1654,Sheet4!H$2:H$57,0))))),1,0)</f>
        <v>1</v>
      </c>
    </row>
    <row r="1655" spans="1:26" x14ac:dyDescent="0.3">
      <c r="A1655">
        <v>2023</v>
      </c>
      <c r="B1655" t="str">
        <v>March</v>
      </c>
      <c r="C1655">
        <v>0</v>
      </c>
      <c r="D1655" t="b">
        <v>1</v>
      </c>
      <c r="E1655">
        <v>0</v>
      </c>
      <c r="F1655">
        <v>40059</v>
      </c>
      <c r="G1655">
        <v>5</v>
      </c>
      <c r="H1655">
        <v>0</v>
      </c>
      <c r="I1655">
        <v>0</v>
      </c>
      <c r="J1655">
        <v>0</v>
      </c>
      <c r="K1655">
        <v>0</v>
      </c>
      <c r="L1655">
        <v>0</v>
      </c>
      <c r="N1655">
        <v>2023</v>
      </c>
      <c r="O1655" t="s">
        <v>137</v>
      </c>
      <c r="P1655">
        <v>0</v>
      </c>
      <c r="Q1655" t="b">
        <v>1</v>
      </c>
      <c r="R1655">
        <v>0</v>
      </c>
      <c r="S1655">
        <v>40059</v>
      </c>
      <c r="T1655">
        <v>5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f>IF(OR(P1655=1,NOT(ISNA((MATCH(S1655,Sheet4!H$2:H$57,0))))),1,0)</f>
        <v>1</v>
      </c>
    </row>
    <row r="1656" spans="1:26" x14ac:dyDescent="0.3">
      <c r="A1656">
        <v>2023</v>
      </c>
      <c r="B1656" t="str">
        <v>April</v>
      </c>
      <c r="C1656">
        <v>1</v>
      </c>
      <c r="D1656" t="b">
        <v>1</v>
      </c>
      <c r="E1656">
        <v>0</v>
      </c>
      <c r="F1656">
        <v>40202</v>
      </c>
      <c r="G1656">
        <v>24</v>
      </c>
      <c r="H1656">
        <v>0</v>
      </c>
      <c r="I1656">
        <v>8</v>
      </c>
      <c r="J1656">
        <v>1</v>
      </c>
      <c r="K1656">
        <v>0</v>
      </c>
      <c r="L1656">
        <v>0</v>
      </c>
      <c r="N1656">
        <v>2023</v>
      </c>
      <c r="O1656" t="s">
        <v>153</v>
      </c>
      <c r="P1656">
        <v>1</v>
      </c>
      <c r="Q1656" t="b">
        <v>1</v>
      </c>
      <c r="R1656">
        <v>0</v>
      </c>
      <c r="S1656">
        <v>40202</v>
      </c>
      <c r="T1656">
        <v>24</v>
      </c>
      <c r="U1656">
        <v>0</v>
      </c>
      <c r="V1656">
        <v>8</v>
      </c>
      <c r="W1656">
        <v>1</v>
      </c>
      <c r="X1656">
        <v>0</v>
      </c>
      <c r="Y1656">
        <v>0</v>
      </c>
      <c r="Z1656">
        <f>IF(OR(P1656=1,NOT(ISNA((MATCH(S1656,Sheet4!H$2:H$57,0))))),1,0)</f>
        <v>1</v>
      </c>
    </row>
    <row r="1657" spans="1:26" x14ac:dyDescent="0.3">
      <c r="A1657">
        <v>2023</v>
      </c>
      <c r="B1657" t="str">
        <v>April</v>
      </c>
      <c r="C1657">
        <v>1</v>
      </c>
      <c r="D1657" t="b">
        <v>1</v>
      </c>
      <c r="E1657">
        <v>0</v>
      </c>
      <c r="F1657">
        <v>40203</v>
      </c>
      <c r="G1657">
        <v>44</v>
      </c>
      <c r="H1657">
        <v>0</v>
      </c>
      <c r="I1657">
        <v>17</v>
      </c>
      <c r="J1657">
        <v>11</v>
      </c>
      <c r="K1657">
        <v>0</v>
      </c>
      <c r="L1657">
        <v>0</v>
      </c>
      <c r="N1657">
        <v>2023</v>
      </c>
      <c r="O1657" t="s">
        <v>153</v>
      </c>
      <c r="P1657">
        <v>1</v>
      </c>
      <c r="Q1657" t="b">
        <v>1</v>
      </c>
      <c r="R1657">
        <v>0</v>
      </c>
      <c r="S1657">
        <v>40203</v>
      </c>
      <c r="T1657">
        <v>44</v>
      </c>
      <c r="U1657">
        <v>0</v>
      </c>
      <c r="V1657">
        <v>17</v>
      </c>
      <c r="W1657">
        <v>11</v>
      </c>
      <c r="X1657">
        <v>0</v>
      </c>
      <c r="Y1657">
        <v>0</v>
      </c>
      <c r="Z1657">
        <f>IF(OR(P1657=1,NOT(ISNA((MATCH(S1657,Sheet4!H$2:H$57,0))))),1,0)</f>
        <v>1</v>
      </c>
    </row>
    <row r="1658" spans="1:26" x14ac:dyDescent="0.3">
      <c r="A1658">
        <v>2023</v>
      </c>
      <c r="B1658" t="str">
        <v>April</v>
      </c>
      <c r="C1658">
        <v>1</v>
      </c>
      <c r="D1658" t="b">
        <v>1</v>
      </c>
      <c r="E1658">
        <v>0</v>
      </c>
      <c r="F1658">
        <v>40204</v>
      </c>
      <c r="G1658">
        <v>12</v>
      </c>
      <c r="H1658">
        <v>0</v>
      </c>
      <c r="I1658">
        <v>4</v>
      </c>
      <c r="J1658">
        <v>2</v>
      </c>
      <c r="K1658">
        <v>0</v>
      </c>
      <c r="L1658">
        <v>0</v>
      </c>
      <c r="N1658">
        <v>2023</v>
      </c>
      <c r="O1658" t="s">
        <v>153</v>
      </c>
      <c r="P1658">
        <v>1</v>
      </c>
      <c r="Q1658" t="b">
        <v>1</v>
      </c>
      <c r="R1658">
        <v>0</v>
      </c>
      <c r="S1658">
        <v>40204</v>
      </c>
      <c r="T1658">
        <v>12</v>
      </c>
      <c r="U1658">
        <v>0</v>
      </c>
      <c r="V1658">
        <v>4</v>
      </c>
      <c r="W1658">
        <v>2</v>
      </c>
      <c r="X1658">
        <v>0</v>
      </c>
      <c r="Y1658">
        <v>0</v>
      </c>
      <c r="Z1658">
        <f>IF(OR(P1658=1,NOT(ISNA((MATCH(S1658,Sheet4!H$2:H$57,0))))),1,0)</f>
        <v>1</v>
      </c>
    </row>
    <row r="1659" spans="1:26" x14ac:dyDescent="0.3">
      <c r="A1659">
        <v>2023</v>
      </c>
      <c r="B1659" t="str">
        <v>April</v>
      </c>
      <c r="C1659">
        <v>1</v>
      </c>
      <c r="D1659" t="b">
        <v>1</v>
      </c>
      <c r="E1659">
        <v>0</v>
      </c>
      <c r="F1659">
        <v>40205</v>
      </c>
      <c r="G1659">
        <v>3</v>
      </c>
      <c r="H1659">
        <v>0</v>
      </c>
      <c r="I1659">
        <v>2</v>
      </c>
      <c r="J1659">
        <v>1</v>
      </c>
      <c r="K1659">
        <v>0</v>
      </c>
      <c r="L1659">
        <v>0</v>
      </c>
      <c r="N1659">
        <v>2023</v>
      </c>
      <c r="O1659" t="s">
        <v>153</v>
      </c>
      <c r="P1659">
        <v>1</v>
      </c>
      <c r="Q1659" t="b">
        <v>1</v>
      </c>
      <c r="R1659">
        <v>0</v>
      </c>
      <c r="S1659">
        <v>40205</v>
      </c>
      <c r="T1659">
        <v>3</v>
      </c>
      <c r="U1659">
        <v>0</v>
      </c>
      <c r="V1659">
        <v>2</v>
      </c>
      <c r="W1659">
        <v>1</v>
      </c>
      <c r="X1659">
        <v>0</v>
      </c>
      <c r="Y1659">
        <v>0</v>
      </c>
      <c r="Z1659">
        <f>IF(OR(P1659=1,NOT(ISNA((MATCH(S1659,Sheet4!H$2:H$57,0))))),1,0)</f>
        <v>1</v>
      </c>
    </row>
    <row r="1660" spans="1:26" x14ac:dyDescent="0.3">
      <c r="A1660">
        <v>2023</v>
      </c>
      <c r="B1660" t="str">
        <v>April</v>
      </c>
      <c r="C1660">
        <v>1</v>
      </c>
      <c r="D1660" t="b">
        <v>1</v>
      </c>
      <c r="E1660">
        <v>0</v>
      </c>
      <c r="F1660">
        <v>40206</v>
      </c>
      <c r="G1660">
        <v>28</v>
      </c>
      <c r="H1660">
        <v>0</v>
      </c>
      <c r="I1660">
        <v>9</v>
      </c>
      <c r="J1660">
        <v>3</v>
      </c>
      <c r="K1660">
        <v>0</v>
      </c>
      <c r="L1660">
        <v>0</v>
      </c>
      <c r="N1660">
        <v>2023</v>
      </c>
      <c r="O1660" t="s">
        <v>153</v>
      </c>
      <c r="P1660">
        <v>1</v>
      </c>
      <c r="Q1660" t="b">
        <v>1</v>
      </c>
      <c r="R1660">
        <v>0</v>
      </c>
      <c r="S1660">
        <v>40206</v>
      </c>
      <c r="T1660">
        <v>28</v>
      </c>
      <c r="U1660">
        <v>0</v>
      </c>
      <c r="V1660">
        <v>9</v>
      </c>
      <c r="W1660">
        <v>3</v>
      </c>
      <c r="X1660">
        <v>0</v>
      </c>
      <c r="Y1660">
        <v>0</v>
      </c>
      <c r="Z1660">
        <f>IF(OR(P1660=1,NOT(ISNA((MATCH(S1660,Sheet4!H$2:H$57,0))))),1,0)</f>
        <v>1</v>
      </c>
    </row>
    <row r="1661" spans="1:26" x14ac:dyDescent="0.3">
      <c r="A1661">
        <v>2023</v>
      </c>
      <c r="B1661" t="str">
        <v>April</v>
      </c>
      <c r="C1661">
        <v>1</v>
      </c>
      <c r="D1661" t="b">
        <v>1</v>
      </c>
      <c r="E1661">
        <v>0</v>
      </c>
      <c r="F1661">
        <v>40207</v>
      </c>
      <c r="G1661">
        <v>20</v>
      </c>
      <c r="H1661">
        <v>0</v>
      </c>
      <c r="I1661">
        <v>2</v>
      </c>
      <c r="J1661">
        <v>2</v>
      </c>
      <c r="K1661">
        <v>0</v>
      </c>
      <c r="L1661">
        <v>0</v>
      </c>
      <c r="N1661">
        <v>2023</v>
      </c>
      <c r="O1661" t="s">
        <v>153</v>
      </c>
      <c r="P1661">
        <v>1</v>
      </c>
      <c r="Q1661" t="b">
        <v>1</v>
      </c>
      <c r="R1661">
        <v>0</v>
      </c>
      <c r="S1661">
        <v>40207</v>
      </c>
      <c r="T1661">
        <v>20</v>
      </c>
      <c r="U1661">
        <v>0</v>
      </c>
      <c r="V1661">
        <v>2</v>
      </c>
      <c r="W1661">
        <v>2</v>
      </c>
      <c r="X1661">
        <v>0</v>
      </c>
      <c r="Y1661">
        <v>0</v>
      </c>
      <c r="Z1661">
        <f>IF(OR(P1661=1,NOT(ISNA((MATCH(S1661,Sheet4!H$2:H$57,0))))),1,0)</f>
        <v>1</v>
      </c>
    </row>
    <row r="1662" spans="1:26" x14ac:dyDescent="0.3">
      <c r="A1662">
        <v>2023</v>
      </c>
      <c r="B1662" t="str">
        <v>April</v>
      </c>
      <c r="C1662">
        <v>1</v>
      </c>
      <c r="D1662" t="b">
        <v>1</v>
      </c>
      <c r="E1662">
        <v>0</v>
      </c>
      <c r="F1662">
        <v>40208</v>
      </c>
      <c r="G1662">
        <v>57</v>
      </c>
      <c r="H1662">
        <v>0</v>
      </c>
      <c r="I1662">
        <v>20</v>
      </c>
      <c r="J1662">
        <v>7</v>
      </c>
      <c r="K1662">
        <v>0</v>
      </c>
      <c r="L1662">
        <v>0</v>
      </c>
      <c r="N1662">
        <v>2023</v>
      </c>
      <c r="O1662" t="s">
        <v>153</v>
      </c>
      <c r="P1662">
        <v>1</v>
      </c>
      <c r="Q1662" t="b">
        <v>1</v>
      </c>
      <c r="R1662">
        <v>0</v>
      </c>
      <c r="S1662">
        <v>40208</v>
      </c>
      <c r="T1662">
        <v>57</v>
      </c>
      <c r="U1662">
        <v>0</v>
      </c>
      <c r="V1662">
        <v>20</v>
      </c>
      <c r="W1662">
        <v>7</v>
      </c>
      <c r="X1662">
        <v>0</v>
      </c>
      <c r="Y1662">
        <v>0</v>
      </c>
      <c r="Z1662">
        <f>IF(OR(P1662=1,NOT(ISNA((MATCH(S1662,Sheet4!H$2:H$57,0))))),1,0)</f>
        <v>1</v>
      </c>
    </row>
    <row r="1663" spans="1:26" x14ac:dyDescent="0.3">
      <c r="A1663">
        <v>2023</v>
      </c>
      <c r="B1663" t="str">
        <v>April</v>
      </c>
      <c r="C1663">
        <v>1</v>
      </c>
      <c r="D1663" t="b">
        <v>1</v>
      </c>
      <c r="E1663">
        <v>0</v>
      </c>
      <c r="F1663">
        <v>40209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N1663">
        <v>2023</v>
      </c>
      <c r="O1663" t="s">
        <v>153</v>
      </c>
      <c r="P1663">
        <v>1</v>
      </c>
      <c r="Q1663" t="b">
        <v>1</v>
      </c>
      <c r="R1663">
        <v>0</v>
      </c>
      <c r="S1663">
        <v>40209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f>IF(OR(P1663=1,NOT(ISNA((MATCH(S1663,Sheet4!H$2:H$57,0))))),1,0)</f>
        <v>1</v>
      </c>
    </row>
    <row r="1664" spans="1:26" x14ac:dyDescent="0.3">
      <c r="A1664">
        <v>2023</v>
      </c>
      <c r="B1664" t="str">
        <v>April</v>
      </c>
      <c r="C1664">
        <v>1</v>
      </c>
      <c r="D1664" t="b">
        <v>1</v>
      </c>
      <c r="E1664">
        <v>0</v>
      </c>
      <c r="F1664">
        <v>40210</v>
      </c>
      <c r="G1664">
        <v>24</v>
      </c>
      <c r="H1664">
        <v>0</v>
      </c>
      <c r="I1664">
        <v>13</v>
      </c>
      <c r="J1664">
        <v>9</v>
      </c>
      <c r="K1664">
        <v>0</v>
      </c>
      <c r="L1664">
        <v>0</v>
      </c>
      <c r="N1664">
        <v>2023</v>
      </c>
      <c r="O1664" t="s">
        <v>153</v>
      </c>
      <c r="P1664">
        <v>1</v>
      </c>
      <c r="Q1664" t="b">
        <v>1</v>
      </c>
      <c r="R1664">
        <v>0</v>
      </c>
      <c r="S1664">
        <v>40210</v>
      </c>
      <c r="T1664">
        <v>24</v>
      </c>
      <c r="U1664">
        <v>0</v>
      </c>
      <c r="V1664">
        <v>13</v>
      </c>
      <c r="W1664">
        <v>9</v>
      </c>
      <c r="X1664">
        <v>0</v>
      </c>
      <c r="Y1664">
        <v>0</v>
      </c>
      <c r="Z1664">
        <f>IF(OR(P1664=1,NOT(ISNA((MATCH(S1664,Sheet4!H$2:H$57,0))))),1,0)</f>
        <v>1</v>
      </c>
    </row>
    <row r="1665" spans="1:26" x14ac:dyDescent="0.3">
      <c r="A1665">
        <v>2023</v>
      </c>
      <c r="B1665" t="str">
        <v>April</v>
      </c>
      <c r="C1665">
        <v>1</v>
      </c>
      <c r="D1665" t="b">
        <v>1</v>
      </c>
      <c r="E1665">
        <v>0</v>
      </c>
      <c r="F1665">
        <v>40211</v>
      </c>
      <c r="G1665">
        <v>55</v>
      </c>
      <c r="H1665">
        <v>0</v>
      </c>
      <c r="I1665">
        <v>24</v>
      </c>
      <c r="J1665">
        <v>13</v>
      </c>
      <c r="K1665">
        <v>0</v>
      </c>
      <c r="L1665">
        <v>1</v>
      </c>
      <c r="N1665">
        <v>2023</v>
      </c>
      <c r="O1665" t="s">
        <v>153</v>
      </c>
      <c r="P1665">
        <v>1</v>
      </c>
      <c r="Q1665" t="b">
        <v>1</v>
      </c>
      <c r="R1665">
        <v>0</v>
      </c>
      <c r="S1665">
        <v>40211</v>
      </c>
      <c r="T1665">
        <v>55</v>
      </c>
      <c r="U1665">
        <v>0</v>
      </c>
      <c r="V1665">
        <v>24</v>
      </c>
      <c r="W1665">
        <v>13</v>
      </c>
      <c r="X1665">
        <v>0</v>
      </c>
      <c r="Y1665">
        <v>1</v>
      </c>
      <c r="Z1665">
        <f>IF(OR(P1665=1,NOT(ISNA((MATCH(S1665,Sheet4!H$2:H$57,0))))),1,0)</f>
        <v>1</v>
      </c>
    </row>
    <row r="1666" spans="1:26" x14ac:dyDescent="0.3">
      <c r="A1666">
        <v>2023</v>
      </c>
      <c r="B1666" t="str">
        <v>April</v>
      </c>
      <c r="C1666">
        <v>1</v>
      </c>
      <c r="D1666" t="b">
        <v>1</v>
      </c>
      <c r="E1666">
        <v>0</v>
      </c>
      <c r="F1666">
        <v>40212</v>
      </c>
      <c r="G1666">
        <v>38</v>
      </c>
      <c r="H1666">
        <v>0</v>
      </c>
      <c r="I1666">
        <v>15</v>
      </c>
      <c r="J1666">
        <v>13</v>
      </c>
      <c r="K1666">
        <v>0</v>
      </c>
      <c r="L1666">
        <v>0</v>
      </c>
      <c r="N1666">
        <v>2023</v>
      </c>
      <c r="O1666" t="s">
        <v>153</v>
      </c>
      <c r="P1666">
        <v>1</v>
      </c>
      <c r="Q1666" t="b">
        <v>1</v>
      </c>
      <c r="R1666">
        <v>0</v>
      </c>
      <c r="S1666">
        <v>40212</v>
      </c>
      <c r="T1666">
        <v>38</v>
      </c>
      <c r="U1666">
        <v>0</v>
      </c>
      <c r="V1666">
        <v>15</v>
      </c>
      <c r="W1666">
        <v>13</v>
      </c>
      <c r="X1666">
        <v>0</v>
      </c>
      <c r="Y1666">
        <v>0</v>
      </c>
      <c r="Z1666">
        <f>IF(OR(P1666=1,NOT(ISNA((MATCH(S1666,Sheet4!H$2:H$57,0))))),1,0)</f>
        <v>1</v>
      </c>
    </row>
    <row r="1667" spans="1:26" x14ac:dyDescent="0.3">
      <c r="A1667">
        <v>2023</v>
      </c>
      <c r="B1667" t="str">
        <v>April</v>
      </c>
      <c r="C1667">
        <v>1</v>
      </c>
      <c r="D1667" t="b">
        <v>1</v>
      </c>
      <c r="E1667">
        <v>0</v>
      </c>
      <c r="F1667">
        <v>40213</v>
      </c>
      <c r="G1667">
        <v>26</v>
      </c>
      <c r="H1667">
        <v>0</v>
      </c>
      <c r="I1667">
        <v>7</v>
      </c>
      <c r="J1667">
        <v>3</v>
      </c>
      <c r="K1667">
        <v>0</v>
      </c>
      <c r="L1667">
        <v>0</v>
      </c>
      <c r="N1667">
        <v>2023</v>
      </c>
      <c r="O1667" t="s">
        <v>153</v>
      </c>
      <c r="P1667">
        <v>1</v>
      </c>
      <c r="Q1667" t="b">
        <v>1</v>
      </c>
      <c r="R1667">
        <v>0</v>
      </c>
      <c r="S1667">
        <v>40213</v>
      </c>
      <c r="T1667">
        <v>26</v>
      </c>
      <c r="U1667">
        <v>0</v>
      </c>
      <c r="V1667">
        <v>7</v>
      </c>
      <c r="W1667">
        <v>3</v>
      </c>
      <c r="X1667">
        <v>0</v>
      </c>
      <c r="Y1667">
        <v>0</v>
      </c>
      <c r="Z1667">
        <f>IF(OR(P1667=1,NOT(ISNA((MATCH(S1667,Sheet4!H$2:H$57,0))))),1,0)</f>
        <v>1</v>
      </c>
    </row>
    <row r="1668" spans="1:26" x14ac:dyDescent="0.3">
      <c r="A1668">
        <v>2023</v>
      </c>
      <c r="B1668" t="str">
        <v>April</v>
      </c>
      <c r="C1668">
        <v>1</v>
      </c>
      <c r="D1668" t="b">
        <v>1</v>
      </c>
      <c r="E1668">
        <v>0</v>
      </c>
      <c r="F1668">
        <v>40214</v>
      </c>
      <c r="G1668">
        <v>81</v>
      </c>
      <c r="H1668">
        <v>0</v>
      </c>
      <c r="I1668">
        <v>28</v>
      </c>
      <c r="J1668">
        <v>16</v>
      </c>
      <c r="K1668">
        <v>0</v>
      </c>
      <c r="L1668">
        <v>1</v>
      </c>
      <c r="N1668">
        <v>2023</v>
      </c>
      <c r="O1668" t="s">
        <v>153</v>
      </c>
      <c r="P1668">
        <v>1</v>
      </c>
      <c r="Q1668" t="b">
        <v>1</v>
      </c>
      <c r="R1668">
        <v>0</v>
      </c>
      <c r="S1668">
        <v>40214</v>
      </c>
      <c r="T1668">
        <v>81</v>
      </c>
      <c r="U1668">
        <v>0</v>
      </c>
      <c r="V1668">
        <v>28</v>
      </c>
      <c r="W1668">
        <v>16</v>
      </c>
      <c r="X1668">
        <v>0</v>
      </c>
      <c r="Y1668">
        <v>1</v>
      </c>
      <c r="Z1668">
        <f>IF(OR(P1668=1,NOT(ISNA((MATCH(S1668,Sheet4!H$2:H$57,0))))),1,0)</f>
        <v>1</v>
      </c>
    </row>
    <row r="1669" spans="1:26" x14ac:dyDescent="0.3">
      <c r="A1669">
        <v>2023</v>
      </c>
      <c r="B1669" t="str">
        <v>April</v>
      </c>
      <c r="C1669">
        <v>1</v>
      </c>
      <c r="D1669" t="b">
        <v>1</v>
      </c>
      <c r="E1669">
        <v>0</v>
      </c>
      <c r="F1669">
        <v>40215</v>
      </c>
      <c r="G1669">
        <v>42</v>
      </c>
      <c r="H1669">
        <v>0</v>
      </c>
      <c r="I1669">
        <v>22</v>
      </c>
      <c r="J1669">
        <v>11</v>
      </c>
      <c r="K1669">
        <v>0</v>
      </c>
      <c r="L1669">
        <v>0</v>
      </c>
      <c r="N1669">
        <v>2023</v>
      </c>
      <c r="O1669" t="s">
        <v>153</v>
      </c>
      <c r="P1669">
        <v>1</v>
      </c>
      <c r="Q1669" t="b">
        <v>1</v>
      </c>
      <c r="R1669">
        <v>0</v>
      </c>
      <c r="S1669">
        <v>40215</v>
      </c>
      <c r="T1669">
        <v>42</v>
      </c>
      <c r="U1669">
        <v>0</v>
      </c>
      <c r="V1669">
        <v>22</v>
      </c>
      <c r="W1669">
        <v>11</v>
      </c>
      <c r="X1669">
        <v>0</v>
      </c>
      <c r="Y1669">
        <v>0</v>
      </c>
      <c r="Z1669">
        <f>IF(OR(P1669=1,NOT(ISNA((MATCH(S1669,Sheet4!H$2:H$57,0))))),1,0)</f>
        <v>1</v>
      </c>
    </row>
    <row r="1670" spans="1:26" x14ac:dyDescent="0.3">
      <c r="A1670">
        <v>2023</v>
      </c>
      <c r="B1670" t="str">
        <v>April</v>
      </c>
      <c r="C1670">
        <v>1</v>
      </c>
      <c r="D1670" t="b">
        <v>1</v>
      </c>
      <c r="E1670">
        <v>0</v>
      </c>
      <c r="F1670">
        <v>40216</v>
      </c>
      <c r="G1670">
        <v>99</v>
      </c>
      <c r="H1670">
        <v>0</v>
      </c>
      <c r="I1670">
        <v>36</v>
      </c>
      <c r="J1670">
        <v>19</v>
      </c>
      <c r="K1670">
        <v>0</v>
      </c>
      <c r="L1670">
        <v>0</v>
      </c>
      <c r="N1670">
        <v>2023</v>
      </c>
      <c r="O1670" t="s">
        <v>153</v>
      </c>
      <c r="P1670">
        <v>1</v>
      </c>
      <c r="Q1670" t="b">
        <v>1</v>
      </c>
      <c r="R1670">
        <v>0</v>
      </c>
      <c r="S1670">
        <v>40216</v>
      </c>
      <c r="T1670">
        <v>99</v>
      </c>
      <c r="U1670">
        <v>0</v>
      </c>
      <c r="V1670">
        <v>36</v>
      </c>
      <c r="W1670">
        <v>19</v>
      </c>
      <c r="X1670">
        <v>0</v>
      </c>
      <c r="Y1670">
        <v>0</v>
      </c>
      <c r="Z1670">
        <f>IF(OR(P1670=1,NOT(ISNA((MATCH(S1670,Sheet4!H$2:H$57,0))))),1,0)</f>
        <v>1</v>
      </c>
    </row>
    <row r="1671" spans="1:26" x14ac:dyDescent="0.3">
      <c r="A1671">
        <v>2023</v>
      </c>
      <c r="B1671" t="str">
        <v>April</v>
      </c>
      <c r="C1671">
        <v>1</v>
      </c>
      <c r="D1671" t="b">
        <v>1</v>
      </c>
      <c r="E1671">
        <v>0</v>
      </c>
      <c r="F1671">
        <v>40217</v>
      </c>
      <c r="G1671">
        <v>18</v>
      </c>
      <c r="H1671">
        <v>0</v>
      </c>
      <c r="I1671">
        <v>2</v>
      </c>
      <c r="J1671">
        <v>0</v>
      </c>
      <c r="K1671">
        <v>0</v>
      </c>
      <c r="L1671">
        <v>0</v>
      </c>
      <c r="N1671">
        <v>2023</v>
      </c>
      <c r="O1671" t="s">
        <v>153</v>
      </c>
      <c r="P1671">
        <v>1</v>
      </c>
      <c r="Q1671" t="b">
        <v>1</v>
      </c>
      <c r="R1671">
        <v>0</v>
      </c>
      <c r="S1671">
        <v>40217</v>
      </c>
      <c r="T1671">
        <v>18</v>
      </c>
      <c r="U1671">
        <v>0</v>
      </c>
      <c r="V1671">
        <v>2</v>
      </c>
      <c r="W1671">
        <v>0</v>
      </c>
      <c r="X1671">
        <v>0</v>
      </c>
      <c r="Y1671">
        <v>0</v>
      </c>
      <c r="Z1671">
        <f>IF(OR(P1671=1,NOT(ISNA((MATCH(S1671,Sheet4!H$2:H$57,0))))),1,0)</f>
        <v>1</v>
      </c>
    </row>
    <row r="1672" spans="1:26" x14ac:dyDescent="0.3">
      <c r="A1672">
        <v>2023</v>
      </c>
      <c r="B1672" t="str">
        <v>April</v>
      </c>
      <c r="C1672">
        <v>1</v>
      </c>
      <c r="D1672" t="b">
        <v>1</v>
      </c>
      <c r="E1672">
        <v>0</v>
      </c>
      <c r="F1672">
        <v>40218</v>
      </c>
      <c r="G1672">
        <v>56</v>
      </c>
      <c r="H1672">
        <v>0</v>
      </c>
      <c r="I1672">
        <v>17</v>
      </c>
      <c r="J1672">
        <v>12</v>
      </c>
      <c r="K1672">
        <v>0</v>
      </c>
      <c r="L1672">
        <v>0</v>
      </c>
      <c r="N1672">
        <v>2023</v>
      </c>
      <c r="O1672" t="s">
        <v>153</v>
      </c>
      <c r="P1672">
        <v>1</v>
      </c>
      <c r="Q1672" t="b">
        <v>1</v>
      </c>
      <c r="R1672">
        <v>0</v>
      </c>
      <c r="S1672">
        <v>40218</v>
      </c>
      <c r="T1672">
        <v>56</v>
      </c>
      <c r="U1672">
        <v>0</v>
      </c>
      <c r="V1672">
        <v>17</v>
      </c>
      <c r="W1672">
        <v>12</v>
      </c>
      <c r="X1672">
        <v>0</v>
      </c>
      <c r="Y1672">
        <v>0</v>
      </c>
      <c r="Z1672">
        <f>IF(OR(P1672=1,NOT(ISNA((MATCH(S1672,Sheet4!H$2:H$57,0))))),1,0)</f>
        <v>1</v>
      </c>
    </row>
    <row r="1673" spans="1:26" x14ac:dyDescent="0.3">
      <c r="A1673">
        <v>2023</v>
      </c>
      <c r="B1673" t="str">
        <v>April</v>
      </c>
      <c r="C1673">
        <v>1</v>
      </c>
      <c r="D1673" t="b">
        <v>1</v>
      </c>
      <c r="E1673">
        <v>0</v>
      </c>
      <c r="F1673">
        <v>40219</v>
      </c>
      <c r="G1673">
        <v>76</v>
      </c>
      <c r="H1673">
        <v>0</v>
      </c>
      <c r="I1673">
        <v>19</v>
      </c>
      <c r="J1673">
        <v>12</v>
      </c>
      <c r="K1673">
        <v>0</v>
      </c>
      <c r="L1673">
        <v>0</v>
      </c>
      <c r="N1673">
        <v>2023</v>
      </c>
      <c r="O1673" t="s">
        <v>153</v>
      </c>
      <c r="P1673">
        <v>1</v>
      </c>
      <c r="Q1673" t="b">
        <v>1</v>
      </c>
      <c r="R1673">
        <v>0</v>
      </c>
      <c r="S1673">
        <v>40219</v>
      </c>
      <c r="T1673">
        <v>76</v>
      </c>
      <c r="U1673">
        <v>0</v>
      </c>
      <c r="V1673">
        <v>19</v>
      </c>
      <c r="W1673">
        <v>12</v>
      </c>
      <c r="X1673">
        <v>0</v>
      </c>
      <c r="Y1673">
        <v>0</v>
      </c>
      <c r="Z1673">
        <f>IF(OR(P1673=1,NOT(ISNA((MATCH(S1673,Sheet4!H$2:H$57,0))))),1,0)</f>
        <v>1</v>
      </c>
    </row>
    <row r="1674" spans="1:26" x14ac:dyDescent="0.3">
      <c r="A1674">
        <v>2023</v>
      </c>
      <c r="B1674" t="str">
        <v>April</v>
      </c>
      <c r="C1674">
        <v>1</v>
      </c>
      <c r="D1674" t="b">
        <v>1</v>
      </c>
      <c r="E1674">
        <v>0</v>
      </c>
      <c r="F1674">
        <v>40220</v>
      </c>
      <c r="G1674">
        <v>65</v>
      </c>
      <c r="H1674">
        <v>0</v>
      </c>
      <c r="I1674">
        <v>25</v>
      </c>
      <c r="J1674">
        <v>12</v>
      </c>
      <c r="K1674">
        <v>0</v>
      </c>
      <c r="L1674">
        <v>0</v>
      </c>
      <c r="N1674">
        <v>2023</v>
      </c>
      <c r="O1674" t="s">
        <v>153</v>
      </c>
      <c r="P1674">
        <v>1</v>
      </c>
      <c r="Q1674" t="b">
        <v>1</v>
      </c>
      <c r="R1674">
        <v>0</v>
      </c>
      <c r="S1674">
        <v>40220</v>
      </c>
      <c r="T1674">
        <v>65</v>
      </c>
      <c r="U1674">
        <v>0</v>
      </c>
      <c r="V1674">
        <v>25</v>
      </c>
      <c r="W1674">
        <v>12</v>
      </c>
      <c r="X1674">
        <v>0</v>
      </c>
      <c r="Y1674">
        <v>0</v>
      </c>
      <c r="Z1674">
        <f>IF(OR(P1674=1,NOT(ISNA((MATCH(S1674,Sheet4!H$2:H$57,0))))),1,0)</f>
        <v>1</v>
      </c>
    </row>
    <row r="1675" spans="1:26" x14ac:dyDescent="0.3">
      <c r="A1675">
        <v>2023</v>
      </c>
      <c r="B1675" t="str">
        <v>April</v>
      </c>
      <c r="C1675">
        <v>1</v>
      </c>
      <c r="D1675" t="b">
        <v>1</v>
      </c>
      <c r="E1675">
        <v>0</v>
      </c>
      <c r="F1675">
        <v>40222</v>
      </c>
      <c r="G1675">
        <v>26</v>
      </c>
      <c r="H1675">
        <v>0</v>
      </c>
      <c r="I1675">
        <v>6</v>
      </c>
      <c r="J1675">
        <v>3</v>
      </c>
      <c r="K1675">
        <v>0</v>
      </c>
      <c r="L1675">
        <v>0</v>
      </c>
      <c r="N1675">
        <v>2023</v>
      </c>
      <c r="O1675" t="s">
        <v>153</v>
      </c>
      <c r="P1675">
        <v>1</v>
      </c>
      <c r="Q1675" t="b">
        <v>1</v>
      </c>
      <c r="R1675">
        <v>0</v>
      </c>
      <c r="S1675">
        <v>40222</v>
      </c>
      <c r="T1675">
        <v>26</v>
      </c>
      <c r="U1675">
        <v>0</v>
      </c>
      <c r="V1675">
        <v>6</v>
      </c>
      <c r="W1675">
        <v>3</v>
      </c>
      <c r="X1675">
        <v>0</v>
      </c>
      <c r="Y1675">
        <v>0</v>
      </c>
      <c r="Z1675">
        <f>IF(OR(P1675=1,NOT(ISNA((MATCH(S1675,Sheet4!H$2:H$57,0))))),1,0)</f>
        <v>1</v>
      </c>
    </row>
    <row r="1676" spans="1:26" x14ac:dyDescent="0.3">
      <c r="A1676">
        <v>2023</v>
      </c>
      <c r="B1676" t="str">
        <v>April</v>
      </c>
      <c r="C1676">
        <v>1</v>
      </c>
      <c r="D1676" t="b">
        <v>1</v>
      </c>
      <c r="E1676">
        <v>0</v>
      </c>
      <c r="F1676">
        <v>40223</v>
      </c>
      <c r="G1676">
        <v>21</v>
      </c>
      <c r="H1676">
        <v>0</v>
      </c>
      <c r="I1676">
        <v>2</v>
      </c>
      <c r="J1676">
        <v>3</v>
      </c>
      <c r="K1676">
        <v>0</v>
      </c>
      <c r="L1676">
        <v>0</v>
      </c>
      <c r="N1676">
        <v>2023</v>
      </c>
      <c r="O1676" t="s">
        <v>153</v>
      </c>
      <c r="P1676">
        <v>1</v>
      </c>
      <c r="Q1676" t="b">
        <v>1</v>
      </c>
      <c r="R1676">
        <v>0</v>
      </c>
      <c r="S1676">
        <v>40223</v>
      </c>
      <c r="T1676">
        <v>21</v>
      </c>
      <c r="U1676">
        <v>0</v>
      </c>
      <c r="V1676">
        <v>2</v>
      </c>
      <c r="W1676">
        <v>3</v>
      </c>
      <c r="X1676">
        <v>0</v>
      </c>
      <c r="Y1676">
        <v>0</v>
      </c>
      <c r="Z1676">
        <f>IF(OR(P1676=1,NOT(ISNA((MATCH(S1676,Sheet4!H$2:H$57,0))))),1,0)</f>
        <v>1</v>
      </c>
    </row>
    <row r="1677" spans="1:26" x14ac:dyDescent="0.3">
      <c r="A1677">
        <v>2023</v>
      </c>
      <c r="B1677" t="str">
        <v>April</v>
      </c>
      <c r="C1677">
        <v>1</v>
      </c>
      <c r="D1677" t="b">
        <v>1</v>
      </c>
      <c r="E1677">
        <v>0</v>
      </c>
      <c r="F1677">
        <v>40228</v>
      </c>
      <c r="G1677">
        <v>23</v>
      </c>
      <c r="H1677">
        <v>0</v>
      </c>
      <c r="I1677">
        <v>5</v>
      </c>
      <c r="J1677">
        <v>2</v>
      </c>
      <c r="K1677">
        <v>0</v>
      </c>
      <c r="L1677">
        <v>0</v>
      </c>
      <c r="N1677">
        <v>2023</v>
      </c>
      <c r="O1677" t="s">
        <v>153</v>
      </c>
      <c r="P1677">
        <v>1</v>
      </c>
      <c r="Q1677" t="b">
        <v>1</v>
      </c>
      <c r="R1677">
        <v>0</v>
      </c>
      <c r="S1677">
        <v>40228</v>
      </c>
      <c r="T1677">
        <v>23</v>
      </c>
      <c r="U1677">
        <v>0</v>
      </c>
      <c r="V1677">
        <v>5</v>
      </c>
      <c r="W1677">
        <v>2</v>
      </c>
      <c r="X1677">
        <v>0</v>
      </c>
      <c r="Y1677">
        <v>0</v>
      </c>
      <c r="Z1677">
        <f>IF(OR(P1677=1,NOT(ISNA((MATCH(S1677,Sheet4!H$2:H$57,0))))),1,0)</f>
        <v>1</v>
      </c>
    </row>
    <row r="1678" spans="1:26" x14ac:dyDescent="0.3">
      <c r="A1678">
        <v>2023</v>
      </c>
      <c r="B1678" t="str">
        <v>April</v>
      </c>
      <c r="C1678">
        <v>1</v>
      </c>
      <c r="D1678" t="b">
        <v>1</v>
      </c>
      <c r="E1678">
        <v>0</v>
      </c>
      <c r="F1678">
        <v>40229</v>
      </c>
      <c r="G1678">
        <v>38</v>
      </c>
      <c r="H1678">
        <v>0</v>
      </c>
      <c r="I1678">
        <v>9</v>
      </c>
      <c r="J1678">
        <v>5</v>
      </c>
      <c r="K1678">
        <v>0</v>
      </c>
      <c r="L1678">
        <v>0</v>
      </c>
      <c r="N1678">
        <v>2023</v>
      </c>
      <c r="O1678" t="s">
        <v>153</v>
      </c>
      <c r="P1678">
        <v>1</v>
      </c>
      <c r="Q1678" t="b">
        <v>1</v>
      </c>
      <c r="R1678">
        <v>0</v>
      </c>
      <c r="S1678">
        <v>40229</v>
      </c>
      <c r="T1678">
        <v>38</v>
      </c>
      <c r="U1678">
        <v>0</v>
      </c>
      <c r="V1678">
        <v>9</v>
      </c>
      <c r="W1678">
        <v>5</v>
      </c>
      <c r="X1678">
        <v>0</v>
      </c>
      <c r="Y1678">
        <v>0</v>
      </c>
      <c r="Z1678">
        <f>IF(OR(P1678=1,NOT(ISNA((MATCH(S1678,Sheet4!H$2:H$57,0))))),1,0)</f>
        <v>1</v>
      </c>
    </row>
    <row r="1679" spans="1:26" x14ac:dyDescent="0.3">
      <c r="A1679">
        <v>2023</v>
      </c>
      <c r="B1679" t="str">
        <v>April</v>
      </c>
      <c r="C1679">
        <v>1</v>
      </c>
      <c r="D1679" t="b">
        <v>1</v>
      </c>
      <c r="E1679">
        <v>0</v>
      </c>
      <c r="F1679">
        <v>40241</v>
      </c>
      <c r="G1679">
        <v>26</v>
      </c>
      <c r="H1679">
        <v>0</v>
      </c>
      <c r="I1679">
        <v>8</v>
      </c>
      <c r="J1679">
        <v>3</v>
      </c>
      <c r="K1679">
        <v>0</v>
      </c>
      <c r="L1679">
        <v>0</v>
      </c>
      <c r="N1679">
        <v>2023</v>
      </c>
      <c r="O1679" t="s">
        <v>153</v>
      </c>
      <c r="P1679">
        <v>1</v>
      </c>
      <c r="Q1679" t="b">
        <v>1</v>
      </c>
      <c r="R1679">
        <v>0</v>
      </c>
      <c r="S1679">
        <v>40241</v>
      </c>
      <c r="T1679">
        <v>26</v>
      </c>
      <c r="U1679">
        <v>0</v>
      </c>
      <c r="V1679">
        <v>8</v>
      </c>
      <c r="W1679">
        <v>3</v>
      </c>
      <c r="X1679">
        <v>0</v>
      </c>
      <c r="Y1679">
        <v>0</v>
      </c>
      <c r="Z1679">
        <f>IF(OR(P1679=1,NOT(ISNA((MATCH(S1679,Sheet4!H$2:H$57,0))))),1,0)</f>
        <v>1</v>
      </c>
    </row>
    <row r="1680" spans="1:26" x14ac:dyDescent="0.3">
      <c r="A1680">
        <v>2023</v>
      </c>
      <c r="B1680" t="str">
        <v>April</v>
      </c>
      <c r="C1680">
        <v>1</v>
      </c>
      <c r="D1680" t="b">
        <v>1</v>
      </c>
      <c r="E1680">
        <v>0</v>
      </c>
      <c r="F1680">
        <v>40242</v>
      </c>
      <c r="G1680">
        <v>12</v>
      </c>
      <c r="H1680">
        <v>0</v>
      </c>
      <c r="I1680">
        <v>3</v>
      </c>
      <c r="J1680">
        <v>3</v>
      </c>
      <c r="K1680">
        <v>0</v>
      </c>
      <c r="L1680">
        <v>0</v>
      </c>
      <c r="N1680">
        <v>2023</v>
      </c>
      <c r="O1680" t="s">
        <v>153</v>
      </c>
      <c r="P1680">
        <v>1</v>
      </c>
      <c r="Q1680" t="b">
        <v>1</v>
      </c>
      <c r="R1680">
        <v>0</v>
      </c>
      <c r="S1680">
        <v>40242</v>
      </c>
      <c r="T1680">
        <v>12</v>
      </c>
      <c r="U1680">
        <v>0</v>
      </c>
      <c r="V1680">
        <v>3</v>
      </c>
      <c r="W1680">
        <v>3</v>
      </c>
      <c r="X1680">
        <v>0</v>
      </c>
      <c r="Y1680">
        <v>0</v>
      </c>
      <c r="Z1680">
        <f>IF(OR(P1680=1,NOT(ISNA((MATCH(S1680,Sheet4!H$2:H$57,0))))),1,0)</f>
        <v>1</v>
      </c>
    </row>
    <row r="1681" spans="1:26" x14ac:dyDescent="0.3">
      <c r="A1681">
        <v>2023</v>
      </c>
      <c r="B1681" t="str">
        <v>April</v>
      </c>
      <c r="C1681">
        <v>1</v>
      </c>
      <c r="D1681" t="b">
        <v>1</v>
      </c>
      <c r="E1681">
        <v>0</v>
      </c>
      <c r="F1681">
        <v>40243</v>
      </c>
      <c r="G1681">
        <v>12</v>
      </c>
      <c r="H1681">
        <v>0</v>
      </c>
      <c r="I1681">
        <v>5</v>
      </c>
      <c r="J1681">
        <v>3</v>
      </c>
      <c r="K1681">
        <v>0</v>
      </c>
      <c r="L1681">
        <v>0</v>
      </c>
      <c r="N1681">
        <v>2023</v>
      </c>
      <c r="O1681" t="s">
        <v>153</v>
      </c>
      <c r="P1681">
        <v>1</v>
      </c>
      <c r="Q1681" t="b">
        <v>1</v>
      </c>
      <c r="R1681">
        <v>0</v>
      </c>
      <c r="S1681">
        <v>40243</v>
      </c>
      <c r="T1681">
        <v>12</v>
      </c>
      <c r="U1681">
        <v>0</v>
      </c>
      <c r="V1681">
        <v>5</v>
      </c>
      <c r="W1681">
        <v>3</v>
      </c>
      <c r="X1681">
        <v>0</v>
      </c>
      <c r="Y1681">
        <v>0</v>
      </c>
      <c r="Z1681">
        <f>IF(OR(P1681=1,NOT(ISNA((MATCH(S1681,Sheet4!H$2:H$57,0))))),1,0)</f>
        <v>1</v>
      </c>
    </row>
    <row r="1682" spans="1:26" x14ac:dyDescent="0.3">
      <c r="A1682">
        <v>2023</v>
      </c>
      <c r="B1682" t="str">
        <v>April</v>
      </c>
      <c r="C1682">
        <v>1</v>
      </c>
      <c r="D1682" t="b">
        <v>1</v>
      </c>
      <c r="E1682">
        <v>0</v>
      </c>
      <c r="F1682">
        <v>40245</v>
      </c>
      <c r="G1682">
        <v>18</v>
      </c>
      <c r="H1682">
        <v>0</v>
      </c>
      <c r="I1682">
        <v>3</v>
      </c>
      <c r="J1682">
        <v>2</v>
      </c>
      <c r="K1682">
        <v>0</v>
      </c>
      <c r="L1682">
        <v>0</v>
      </c>
      <c r="N1682">
        <v>2023</v>
      </c>
      <c r="O1682" t="s">
        <v>153</v>
      </c>
      <c r="P1682">
        <v>1</v>
      </c>
      <c r="Q1682" t="b">
        <v>1</v>
      </c>
      <c r="R1682">
        <v>0</v>
      </c>
      <c r="S1682">
        <v>40245</v>
      </c>
      <c r="T1682">
        <v>18</v>
      </c>
      <c r="U1682">
        <v>0</v>
      </c>
      <c r="V1682">
        <v>3</v>
      </c>
      <c r="W1682">
        <v>2</v>
      </c>
      <c r="X1682">
        <v>0</v>
      </c>
      <c r="Y1682">
        <v>0</v>
      </c>
      <c r="Z1682">
        <f>IF(OR(P1682=1,NOT(ISNA((MATCH(S1682,Sheet4!H$2:H$57,0))))),1,0)</f>
        <v>1</v>
      </c>
    </row>
    <row r="1683" spans="1:26" x14ac:dyDescent="0.3">
      <c r="A1683">
        <v>2023</v>
      </c>
      <c r="B1683" t="str">
        <v>April</v>
      </c>
      <c r="C1683">
        <v>1</v>
      </c>
      <c r="D1683" t="b">
        <v>1</v>
      </c>
      <c r="E1683">
        <v>0</v>
      </c>
      <c r="F1683">
        <v>40258</v>
      </c>
      <c r="G1683">
        <v>42</v>
      </c>
      <c r="H1683">
        <v>0</v>
      </c>
      <c r="I1683">
        <v>15</v>
      </c>
      <c r="J1683">
        <v>5</v>
      </c>
      <c r="K1683">
        <v>0</v>
      </c>
      <c r="L1683">
        <v>0</v>
      </c>
      <c r="N1683">
        <v>2023</v>
      </c>
      <c r="O1683" t="s">
        <v>153</v>
      </c>
      <c r="P1683">
        <v>1</v>
      </c>
      <c r="Q1683" t="b">
        <v>1</v>
      </c>
      <c r="R1683">
        <v>0</v>
      </c>
      <c r="S1683">
        <v>40258</v>
      </c>
      <c r="T1683">
        <v>42</v>
      </c>
      <c r="U1683">
        <v>0</v>
      </c>
      <c r="V1683">
        <v>15</v>
      </c>
      <c r="W1683">
        <v>5</v>
      </c>
      <c r="X1683">
        <v>0</v>
      </c>
      <c r="Y1683">
        <v>0</v>
      </c>
      <c r="Z1683">
        <f>IF(OR(P1683=1,NOT(ISNA((MATCH(S1683,Sheet4!H$2:H$57,0))))),1,0)</f>
        <v>1</v>
      </c>
    </row>
    <row r="1684" spans="1:26" x14ac:dyDescent="0.3">
      <c r="A1684">
        <v>2023</v>
      </c>
      <c r="B1684" t="str">
        <v>April</v>
      </c>
      <c r="C1684">
        <v>1</v>
      </c>
      <c r="D1684" t="b">
        <v>1</v>
      </c>
      <c r="E1684">
        <v>0</v>
      </c>
      <c r="F1684">
        <v>40269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0</v>
      </c>
      <c r="N1684">
        <v>2023</v>
      </c>
      <c r="O1684" t="s">
        <v>153</v>
      </c>
      <c r="P1684">
        <v>1</v>
      </c>
      <c r="Q1684" t="b">
        <v>1</v>
      </c>
      <c r="R1684">
        <v>0</v>
      </c>
      <c r="S1684">
        <v>40269</v>
      </c>
      <c r="T1684">
        <v>1</v>
      </c>
      <c r="U1684">
        <v>0</v>
      </c>
      <c r="V1684">
        <v>1</v>
      </c>
      <c r="W1684">
        <v>1</v>
      </c>
      <c r="X1684">
        <v>0</v>
      </c>
      <c r="Y1684">
        <v>0</v>
      </c>
      <c r="Z1684">
        <f>IF(OR(P1684=1,NOT(ISNA((MATCH(S1684,Sheet4!H$2:H$57,0))))),1,0)</f>
        <v>1</v>
      </c>
    </row>
    <row r="1685" spans="1:26" x14ac:dyDescent="0.3">
      <c r="A1685">
        <v>2023</v>
      </c>
      <c r="B1685" t="str">
        <v>April</v>
      </c>
      <c r="C1685">
        <v>1</v>
      </c>
      <c r="D1685" t="b">
        <v>1</v>
      </c>
      <c r="E1685">
        <v>0</v>
      </c>
      <c r="F1685">
        <v>40272</v>
      </c>
      <c r="G1685">
        <v>62</v>
      </c>
      <c r="H1685">
        <v>0</v>
      </c>
      <c r="I1685">
        <v>21</v>
      </c>
      <c r="J1685">
        <v>9</v>
      </c>
      <c r="K1685">
        <v>0</v>
      </c>
      <c r="L1685">
        <v>0</v>
      </c>
      <c r="N1685">
        <v>2023</v>
      </c>
      <c r="O1685" t="s">
        <v>153</v>
      </c>
      <c r="P1685">
        <v>1</v>
      </c>
      <c r="Q1685" t="b">
        <v>1</v>
      </c>
      <c r="R1685">
        <v>0</v>
      </c>
      <c r="S1685">
        <v>40272</v>
      </c>
      <c r="T1685">
        <v>62</v>
      </c>
      <c r="U1685">
        <v>0</v>
      </c>
      <c r="V1685">
        <v>21</v>
      </c>
      <c r="W1685">
        <v>9</v>
      </c>
      <c r="X1685">
        <v>0</v>
      </c>
      <c r="Y1685">
        <v>0</v>
      </c>
      <c r="Z1685">
        <f>IF(OR(P1685=1,NOT(ISNA((MATCH(S1685,Sheet4!H$2:H$57,0))))),1,0)</f>
        <v>1</v>
      </c>
    </row>
    <row r="1686" spans="1:26" x14ac:dyDescent="0.3">
      <c r="A1686">
        <v>2023</v>
      </c>
      <c r="B1686" t="str">
        <v>April</v>
      </c>
      <c r="C1686">
        <v>1</v>
      </c>
      <c r="D1686" t="b">
        <v>1</v>
      </c>
      <c r="E1686">
        <v>0</v>
      </c>
      <c r="F1686">
        <v>40291</v>
      </c>
      <c r="G1686">
        <v>24</v>
      </c>
      <c r="H1686">
        <v>0</v>
      </c>
      <c r="I1686">
        <v>9</v>
      </c>
      <c r="J1686">
        <v>7</v>
      </c>
      <c r="K1686">
        <v>0</v>
      </c>
      <c r="L1686">
        <v>0</v>
      </c>
      <c r="N1686">
        <v>2023</v>
      </c>
      <c r="O1686" t="s">
        <v>153</v>
      </c>
      <c r="P1686">
        <v>1</v>
      </c>
      <c r="Q1686" t="b">
        <v>1</v>
      </c>
      <c r="R1686">
        <v>0</v>
      </c>
      <c r="S1686">
        <v>40291</v>
      </c>
      <c r="T1686">
        <v>24</v>
      </c>
      <c r="U1686">
        <v>0</v>
      </c>
      <c r="V1686">
        <v>9</v>
      </c>
      <c r="W1686">
        <v>7</v>
      </c>
      <c r="X1686">
        <v>0</v>
      </c>
      <c r="Y1686">
        <v>0</v>
      </c>
      <c r="Z1686">
        <f>IF(OR(P1686=1,NOT(ISNA((MATCH(S1686,Sheet4!H$2:H$57,0))))),1,0)</f>
        <v>1</v>
      </c>
    </row>
    <row r="1687" spans="1:26" x14ac:dyDescent="0.3">
      <c r="A1687">
        <v>2023</v>
      </c>
      <c r="B1687" t="str">
        <v>April</v>
      </c>
      <c r="C1687">
        <v>1</v>
      </c>
      <c r="D1687" t="b">
        <v>1</v>
      </c>
      <c r="E1687">
        <v>0</v>
      </c>
      <c r="F1687">
        <v>40299</v>
      </c>
      <c r="G1687">
        <v>57</v>
      </c>
      <c r="H1687">
        <v>0</v>
      </c>
      <c r="I1687">
        <v>16</v>
      </c>
      <c r="J1687">
        <v>8</v>
      </c>
      <c r="K1687">
        <v>0</v>
      </c>
      <c r="L1687">
        <v>0</v>
      </c>
      <c r="N1687">
        <v>2023</v>
      </c>
      <c r="O1687" t="s">
        <v>153</v>
      </c>
      <c r="P1687">
        <v>1</v>
      </c>
      <c r="Q1687" t="b">
        <v>1</v>
      </c>
      <c r="R1687">
        <v>0</v>
      </c>
      <c r="S1687">
        <v>40299</v>
      </c>
      <c r="T1687">
        <v>57</v>
      </c>
      <c r="U1687">
        <v>0</v>
      </c>
      <c r="V1687">
        <v>16</v>
      </c>
      <c r="W1687">
        <v>8</v>
      </c>
      <c r="X1687">
        <v>0</v>
      </c>
      <c r="Y1687">
        <v>0</v>
      </c>
      <c r="Z1687">
        <f>IF(OR(P1687=1,NOT(ISNA((MATCH(S1687,Sheet4!H$2:H$57,0))))),1,0)</f>
        <v>1</v>
      </c>
    </row>
    <row r="1688" spans="1:26" x14ac:dyDescent="0.3">
      <c r="A1688">
        <v>2023</v>
      </c>
      <c r="B1688" t="str">
        <v>April</v>
      </c>
      <c r="C1688">
        <v>0</v>
      </c>
      <c r="D1688" t="b">
        <v>1</v>
      </c>
      <c r="E1688">
        <v>0</v>
      </c>
      <c r="F1688">
        <v>40118</v>
      </c>
      <c r="G1688">
        <v>7</v>
      </c>
      <c r="H1688">
        <v>0</v>
      </c>
      <c r="I1688">
        <v>5</v>
      </c>
      <c r="J1688">
        <v>1</v>
      </c>
      <c r="K1688">
        <v>0</v>
      </c>
      <c r="L1688">
        <v>0</v>
      </c>
      <c r="N1688">
        <v>2023</v>
      </c>
      <c r="O1688" t="s">
        <v>153</v>
      </c>
      <c r="P1688">
        <v>0</v>
      </c>
      <c r="Q1688" t="b">
        <v>1</v>
      </c>
      <c r="R1688">
        <v>0</v>
      </c>
      <c r="S1688">
        <v>40118</v>
      </c>
      <c r="T1688">
        <v>7</v>
      </c>
      <c r="U1688">
        <v>0</v>
      </c>
      <c r="V1688">
        <v>5</v>
      </c>
      <c r="W1688">
        <v>1</v>
      </c>
      <c r="X1688">
        <v>0</v>
      </c>
      <c r="Y1688">
        <v>0</v>
      </c>
      <c r="Z1688">
        <f>IF(OR(P1688=1,NOT(ISNA((MATCH(S1688,Sheet4!H$2:H$57,0))))),1,0)</f>
        <v>1</v>
      </c>
    </row>
    <row r="1689" spans="1:26" x14ac:dyDescent="0.3">
      <c r="A1689">
        <v>2023</v>
      </c>
      <c r="B1689" t="str">
        <v>April</v>
      </c>
      <c r="C1689">
        <v>0</v>
      </c>
      <c r="D1689" t="b">
        <v>1</v>
      </c>
      <c r="E1689">
        <v>0</v>
      </c>
      <c r="F1689">
        <v>49002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N1689">
        <v>2023</v>
      </c>
      <c r="O1689" t="s">
        <v>153</v>
      </c>
      <c r="P1689">
        <v>0</v>
      </c>
      <c r="Q1689" t="b">
        <v>1</v>
      </c>
      <c r="R1689">
        <v>0</v>
      </c>
      <c r="S1689">
        <v>49002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f>IF(OR(P1689=1,NOT(ISNA((MATCH(S1689,Sheet4!H$2:H$57,0))))),1,0)</f>
        <v>0</v>
      </c>
    </row>
    <row r="1690" spans="1:26" x14ac:dyDescent="0.3">
      <c r="A1690">
        <v>2023</v>
      </c>
      <c r="B1690" t="str">
        <v>April</v>
      </c>
      <c r="C1690">
        <v>0</v>
      </c>
      <c r="D1690" t="b">
        <v>1</v>
      </c>
      <c r="E1690">
        <v>0</v>
      </c>
      <c r="F1690">
        <v>40059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N1690">
        <v>2023</v>
      </c>
      <c r="O1690" t="s">
        <v>153</v>
      </c>
      <c r="P1690">
        <v>0</v>
      </c>
      <c r="Q1690" t="b">
        <v>1</v>
      </c>
      <c r="R1690">
        <v>0</v>
      </c>
      <c r="S1690">
        <v>40059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f>IF(OR(P1690=1,NOT(ISNA((MATCH(S1690,Sheet4!H$2:H$57,0))))),1,0)</f>
        <v>1</v>
      </c>
    </row>
    <row r="1691" spans="1:26" x14ac:dyDescent="0.3">
      <c r="A1691">
        <v>2023</v>
      </c>
      <c r="B1691" t="str">
        <v>May</v>
      </c>
      <c r="C1691">
        <v>1</v>
      </c>
      <c r="D1691" t="b">
        <v>1</v>
      </c>
      <c r="E1691">
        <v>0</v>
      </c>
      <c r="F1691">
        <v>40202</v>
      </c>
      <c r="G1691">
        <v>20</v>
      </c>
      <c r="H1691">
        <v>0</v>
      </c>
      <c r="I1691">
        <v>6</v>
      </c>
      <c r="J1691">
        <v>5</v>
      </c>
      <c r="K1691">
        <v>0</v>
      </c>
      <c r="L1691">
        <v>0</v>
      </c>
      <c r="N1691">
        <v>2023</v>
      </c>
      <c r="O1691" t="s">
        <v>175</v>
      </c>
      <c r="P1691">
        <v>1</v>
      </c>
      <c r="Q1691" t="b">
        <v>1</v>
      </c>
      <c r="R1691">
        <v>0</v>
      </c>
      <c r="S1691">
        <v>40202</v>
      </c>
      <c r="T1691">
        <v>20</v>
      </c>
      <c r="U1691">
        <v>0</v>
      </c>
      <c r="V1691">
        <v>6</v>
      </c>
      <c r="W1691">
        <v>5</v>
      </c>
      <c r="X1691">
        <v>0</v>
      </c>
      <c r="Y1691">
        <v>0</v>
      </c>
      <c r="Z1691">
        <f>IF(OR(P1691=1,NOT(ISNA((MATCH(S1691,Sheet4!H$2:H$57,0))))),1,0)</f>
        <v>1</v>
      </c>
    </row>
    <row r="1692" spans="1:26" x14ac:dyDescent="0.3">
      <c r="A1692">
        <v>2023</v>
      </c>
      <c r="B1692" t="str">
        <v>May</v>
      </c>
      <c r="C1692">
        <v>1</v>
      </c>
      <c r="D1692" t="b">
        <v>1</v>
      </c>
      <c r="E1692">
        <v>0</v>
      </c>
      <c r="F1692">
        <v>40203</v>
      </c>
      <c r="G1692">
        <v>74</v>
      </c>
      <c r="H1692">
        <v>0</v>
      </c>
      <c r="I1692">
        <v>29</v>
      </c>
      <c r="J1692">
        <v>17</v>
      </c>
      <c r="K1692">
        <v>0</v>
      </c>
      <c r="L1692">
        <v>0</v>
      </c>
      <c r="N1692">
        <v>2023</v>
      </c>
      <c r="O1692" t="s">
        <v>175</v>
      </c>
      <c r="P1692">
        <v>1</v>
      </c>
      <c r="Q1692" t="b">
        <v>1</v>
      </c>
      <c r="R1692">
        <v>0</v>
      </c>
      <c r="S1692">
        <v>40203</v>
      </c>
      <c r="T1692">
        <v>74</v>
      </c>
      <c r="U1692">
        <v>0</v>
      </c>
      <c r="V1692">
        <v>29</v>
      </c>
      <c r="W1692">
        <v>17</v>
      </c>
      <c r="X1692">
        <v>0</v>
      </c>
      <c r="Y1692">
        <v>0</v>
      </c>
      <c r="Z1692">
        <f>IF(OR(P1692=1,NOT(ISNA((MATCH(S1692,Sheet4!H$2:H$57,0))))),1,0)</f>
        <v>1</v>
      </c>
    </row>
    <row r="1693" spans="1:26" x14ac:dyDescent="0.3">
      <c r="A1693">
        <v>2023</v>
      </c>
      <c r="B1693" t="str">
        <v>May</v>
      </c>
      <c r="C1693">
        <v>1</v>
      </c>
      <c r="D1693" t="b">
        <v>1</v>
      </c>
      <c r="E1693">
        <v>0</v>
      </c>
      <c r="F1693">
        <v>40204</v>
      </c>
      <c r="G1693">
        <v>16</v>
      </c>
      <c r="H1693">
        <v>0</v>
      </c>
      <c r="I1693">
        <v>7</v>
      </c>
      <c r="J1693">
        <v>3</v>
      </c>
      <c r="K1693">
        <v>0</v>
      </c>
      <c r="L1693">
        <v>0</v>
      </c>
      <c r="N1693">
        <v>2023</v>
      </c>
      <c r="O1693" t="s">
        <v>175</v>
      </c>
      <c r="P1693">
        <v>1</v>
      </c>
      <c r="Q1693" t="b">
        <v>1</v>
      </c>
      <c r="R1693">
        <v>0</v>
      </c>
      <c r="S1693">
        <v>40204</v>
      </c>
      <c r="T1693">
        <v>16</v>
      </c>
      <c r="U1693">
        <v>0</v>
      </c>
      <c r="V1693">
        <v>7</v>
      </c>
      <c r="W1693">
        <v>3</v>
      </c>
      <c r="X1693">
        <v>0</v>
      </c>
      <c r="Y1693">
        <v>0</v>
      </c>
      <c r="Z1693">
        <f>IF(OR(P1693=1,NOT(ISNA((MATCH(S1693,Sheet4!H$2:H$57,0))))),1,0)</f>
        <v>1</v>
      </c>
    </row>
    <row r="1694" spans="1:26" x14ac:dyDescent="0.3">
      <c r="A1694">
        <v>2023</v>
      </c>
      <c r="B1694" t="str">
        <v>May</v>
      </c>
      <c r="C1694">
        <v>1</v>
      </c>
      <c r="D1694" t="b">
        <v>1</v>
      </c>
      <c r="E1694">
        <v>0</v>
      </c>
      <c r="F1694">
        <v>40205</v>
      </c>
      <c r="G1694">
        <v>8</v>
      </c>
      <c r="H1694">
        <v>0</v>
      </c>
      <c r="I1694">
        <v>3</v>
      </c>
      <c r="J1694">
        <v>2</v>
      </c>
      <c r="K1694">
        <v>0</v>
      </c>
      <c r="L1694">
        <v>0</v>
      </c>
      <c r="N1694">
        <v>2023</v>
      </c>
      <c r="O1694" t="s">
        <v>175</v>
      </c>
      <c r="P1694">
        <v>1</v>
      </c>
      <c r="Q1694" t="b">
        <v>1</v>
      </c>
      <c r="R1694">
        <v>0</v>
      </c>
      <c r="S1694">
        <v>40205</v>
      </c>
      <c r="T1694">
        <v>8</v>
      </c>
      <c r="U1694">
        <v>0</v>
      </c>
      <c r="V1694">
        <v>3</v>
      </c>
      <c r="W1694">
        <v>2</v>
      </c>
      <c r="X1694">
        <v>0</v>
      </c>
      <c r="Y1694">
        <v>0</v>
      </c>
      <c r="Z1694">
        <f>IF(OR(P1694=1,NOT(ISNA((MATCH(S1694,Sheet4!H$2:H$57,0))))),1,0)</f>
        <v>1</v>
      </c>
    </row>
    <row r="1695" spans="1:26" x14ac:dyDescent="0.3">
      <c r="A1695">
        <v>2023</v>
      </c>
      <c r="B1695" t="str">
        <v>May</v>
      </c>
      <c r="C1695">
        <v>1</v>
      </c>
      <c r="D1695" t="b">
        <v>1</v>
      </c>
      <c r="E1695">
        <v>0</v>
      </c>
      <c r="F1695">
        <v>40206</v>
      </c>
      <c r="G1695">
        <v>40</v>
      </c>
      <c r="H1695">
        <v>0</v>
      </c>
      <c r="I1695">
        <v>10</v>
      </c>
      <c r="J1695">
        <v>4</v>
      </c>
      <c r="K1695">
        <v>0</v>
      </c>
      <c r="L1695">
        <v>0</v>
      </c>
      <c r="N1695">
        <v>2023</v>
      </c>
      <c r="O1695" t="s">
        <v>175</v>
      </c>
      <c r="P1695">
        <v>1</v>
      </c>
      <c r="Q1695" t="b">
        <v>1</v>
      </c>
      <c r="R1695">
        <v>0</v>
      </c>
      <c r="S1695">
        <v>40206</v>
      </c>
      <c r="T1695">
        <v>40</v>
      </c>
      <c r="U1695">
        <v>0</v>
      </c>
      <c r="V1695">
        <v>10</v>
      </c>
      <c r="W1695">
        <v>4</v>
      </c>
      <c r="X1695">
        <v>0</v>
      </c>
      <c r="Y1695">
        <v>0</v>
      </c>
      <c r="Z1695">
        <f>IF(OR(P1695=1,NOT(ISNA((MATCH(S1695,Sheet4!H$2:H$57,0))))),1,0)</f>
        <v>1</v>
      </c>
    </row>
    <row r="1696" spans="1:26" x14ac:dyDescent="0.3">
      <c r="A1696">
        <v>2023</v>
      </c>
      <c r="B1696" t="str">
        <v>May</v>
      </c>
      <c r="C1696">
        <v>1</v>
      </c>
      <c r="D1696" t="b">
        <v>1</v>
      </c>
      <c r="E1696">
        <v>0</v>
      </c>
      <c r="F1696">
        <v>40207</v>
      </c>
      <c r="G1696">
        <v>51</v>
      </c>
      <c r="H1696">
        <v>0</v>
      </c>
      <c r="I1696">
        <v>11</v>
      </c>
      <c r="J1696">
        <v>8</v>
      </c>
      <c r="K1696">
        <v>0</v>
      </c>
      <c r="L1696">
        <v>0</v>
      </c>
      <c r="N1696">
        <v>2023</v>
      </c>
      <c r="O1696" t="s">
        <v>175</v>
      </c>
      <c r="P1696">
        <v>1</v>
      </c>
      <c r="Q1696" t="b">
        <v>1</v>
      </c>
      <c r="R1696">
        <v>0</v>
      </c>
      <c r="S1696">
        <v>40207</v>
      </c>
      <c r="T1696">
        <v>51</v>
      </c>
      <c r="U1696">
        <v>0</v>
      </c>
      <c r="V1696">
        <v>11</v>
      </c>
      <c r="W1696">
        <v>8</v>
      </c>
      <c r="X1696">
        <v>0</v>
      </c>
      <c r="Y1696">
        <v>0</v>
      </c>
      <c r="Z1696">
        <f>IF(OR(P1696=1,NOT(ISNA((MATCH(S1696,Sheet4!H$2:H$57,0))))),1,0)</f>
        <v>1</v>
      </c>
    </row>
    <row r="1697" spans="1:26" x14ac:dyDescent="0.3">
      <c r="A1697">
        <v>2023</v>
      </c>
      <c r="B1697" t="str">
        <v>May</v>
      </c>
      <c r="C1697">
        <v>1</v>
      </c>
      <c r="D1697" t="b">
        <v>1</v>
      </c>
      <c r="E1697">
        <v>0</v>
      </c>
      <c r="F1697">
        <v>40208</v>
      </c>
      <c r="G1697">
        <v>66</v>
      </c>
      <c r="H1697">
        <v>0</v>
      </c>
      <c r="I1697">
        <v>19</v>
      </c>
      <c r="J1697">
        <v>14</v>
      </c>
      <c r="K1697">
        <v>0</v>
      </c>
      <c r="L1697">
        <v>0</v>
      </c>
      <c r="N1697">
        <v>2023</v>
      </c>
      <c r="O1697" t="s">
        <v>175</v>
      </c>
      <c r="P1697">
        <v>1</v>
      </c>
      <c r="Q1697" t="b">
        <v>1</v>
      </c>
      <c r="R1697">
        <v>0</v>
      </c>
      <c r="S1697">
        <v>40208</v>
      </c>
      <c r="T1697">
        <v>66</v>
      </c>
      <c r="U1697">
        <v>0</v>
      </c>
      <c r="V1697">
        <v>19</v>
      </c>
      <c r="W1697">
        <v>14</v>
      </c>
      <c r="X1697">
        <v>0</v>
      </c>
      <c r="Y1697">
        <v>0</v>
      </c>
      <c r="Z1697">
        <f>IF(OR(P1697=1,NOT(ISNA((MATCH(S1697,Sheet4!H$2:H$57,0))))),1,0)</f>
        <v>1</v>
      </c>
    </row>
    <row r="1698" spans="1:26" x14ac:dyDescent="0.3">
      <c r="A1698">
        <v>2023</v>
      </c>
      <c r="B1698" t="str">
        <v>May</v>
      </c>
      <c r="C1698">
        <v>1</v>
      </c>
      <c r="D1698" t="b">
        <v>1</v>
      </c>
      <c r="E1698">
        <v>0</v>
      </c>
      <c r="F1698">
        <v>40210</v>
      </c>
      <c r="G1698">
        <v>36</v>
      </c>
      <c r="H1698">
        <v>0</v>
      </c>
      <c r="I1698">
        <v>13</v>
      </c>
      <c r="J1698">
        <v>8</v>
      </c>
      <c r="K1698">
        <v>0</v>
      </c>
      <c r="L1698">
        <v>0</v>
      </c>
      <c r="N1698">
        <v>2023</v>
      </c>
      <c r="O1698" t="s">
        <v>175</v>
      </c>
      <c r="P1698">
        <v>1</v>
      </c>
      <c r="Q1698" t="b">
        <v>1</v>
      </c>
      <c r="R1698">
        <v>0</v>
      </c>
      <c r="S1698">
        <v>40210</v>
      </c>
      <c r="T1698">
        <v>36</v>
      </c>
      <c r="U1698">
        <v>0</v>
      </c>
      <c r="V1698">
        <v>13</v>
      </c>
      <c r="W1698">
        <v>8</v>
      </c>
      <c r="X1698">
        <v>0</v>
      </c>
      <c r="Y1698">
        <v>0</v>
      </c>
      <c r="Z1698">
        <f>IF(OR(P1698=1,NOT(ISNA((MATCH(S1698,Sheet4!H$2:H$57,0))))),1,0)</f>
        <v>1</v>
      </c>
    </row>
    <row r="1699" spans="1:26" x14ac:dyDescent="0.3">
      <c r="A1699">
        <v>2023</v>
      </c>
      <c r="B1699" t="str">
        <v>May</v>
      </c>
      <c r="C1699">
        <v>1</v>
      </c>
      <c r="D1699" t="b">
        <v>1</v>
      </c>
      <c r="E1699">
        <v>0</v>
      </c>
      <c r="F1699">
        <v>40211</v>
      </c>
      <c r="G1699">
        <v>54</v>
      </c>
      <c r="H1699">
        <v>0</v>
      </c>
      <c r="I1699">
        <v>26</v>
      </c>
      <c r="J1699">
        <v>12</v>
      </c>
      <c r="K1699">
        <v>0</v>
      </c>
      <c r="L1699">
        <v>1</v>
      </c>
      <c r="N1699">
        <v>2023</v>
      </c>
      <c r="O1699" t="s">
        <v>175</v>
      </c>
      <c r="P1699">
        <v>1</v>
      </c>
      <c r="Q1699" t="b">
        <v>1</v>
      </c>
      <c r="R1699">
        <v>0</v>
      </c>
      <c r="S1699">
        <v>40211</v>
      </c>
      <c r="T1699">
        <v>54</v>
      </c>
      <c r="U1699">
        <v>0</v>
      </c>
      <c r="V1699">
        <v>26</v>
      </c>
      <c r="W1699">
        <v>12</v>
      </c>
      <c r="X1699">
        <v>0</v>
      </c>
      <c r="Y1699">
        <v>1</v>
      </c>
      <c r="Z1699">
        <f>IF(OR(P1699=1,NOT(ISNA((MATCH(S1699,Sheet4!H$2:H$57,0))))),1,0)</f>
        <v>1</v>
      </c>
    </row>
    <row r="1700" spans="1:26" x14ac:dyDescent="0.3">
      <c r="A1700">
        <v>2023</v>
      </c>
      <c r="B1700" t="str">
        <v>May</v>
      </c>
      <c r="C1700">
        <v>1</v>
      </c>
      <c r="D1700" t="b">
        <v>1</v>
      </c>
      <c r="E1700">
        <v>0</v>
      </c>
      <c r="F1700">
        <v>40212</v>
      </c>
      <c r="G1700">
        <v>48</v>
      </c>
      <c r="H1700">
        <v>0</v>
      </c>
      <c r="I1700">
        <v>23</v>
      </c>
      <c r="J1700">
        <v>11</v>
      </c>
      <c r="K1700">
        <v>0</v>
      </c>
      <c r="L1700">
        <v>4</v>
      </c>
      <c r="N1700">
        <v>2023</v>
      </c>
      <c r="O1700" t="s">
        <v>175</v>
      </c>
      <c r="P1700">
        <v>1</v>
      </c>
      <c r="Q1700" t="b">
        <v>1</v>
      </c>
      <c r="R1700">
        <v>0</v>
      </c>
      <c r="S1700">
        <v>40212</v>
      </c>
      <c r="T1700">
        <v>48</v>
      </c>
      <c r="U1700">
        <v>0</v>
      </c>
      <c r="V1700">
        <v>23</v>
      </c>
      <c r="W1700">
        <v>11</v>
      </c>
      <c r="X1700">
        <v>0</v>
      </c>
      <c r="Y1700">
        <v>4</v>
      </c>
      <c r="Z1700">
        <f>IF(OR(P1700=1,NOT(ISNA((MATCH(S1700,Sheet4!H$2:H$57,0))))),1,0)</f>
        <v>1</v>
      </c>
    </row>
    <row r="1701" spans="1:26" x14ac:dyDescent="0.3">
      <c r="A1701">
        <v>2023</v>
      </c>
      <c r="B1701" t="str">
        <v>May</v>
      </c>
      <c r="C1701">
        <v>1</v>
      </c>
      <c r="D1701" t="b">
        <v>1</v>
      </c>
      <c r="E1701">
        <v>0</v>
      </c>
      <c r="F1701">
        <v>40213</v>
      </c>
      <c r="G1701">
        <v>24</v>
      </c>
      <c r="H1701">
        <v>0</v>
      </c>
      <c r="I1701">
        <v>8</v>
      </c>
      <c r="J1701">
        <v>3</v>
      </c>
      <c r="K1701">
        <v>0</v>
      </c>
      <c r="L1701">
        <v>0</v>
      </c>
      <c r="N1701">
        <v>2023</v>
      </c>
      <c r="O1701" t="s">
        <v>175</v>
      </c>
      <c r="P1701">
        <v>1</v>
      </c>
      <c r="Q1701" t="b">
        <v>1</v>
      </c>
      <c r="R1701">
        <v>0</v>
      </c>
      <c r="S1701">
        <v>40213</v>
      </c>
      <c r="T1701">
        <v>24</v>
      </c>
      <c r="U1701">
        <v>0</v>
      </c>
      <c r="V1701">
        <v>8</v>
      </c>
      <c r="W1701">
        <v>3</v>
      </c>
      <c r="X1701">
        <v>0</v>
      </c>
      <c r="Y1701">
        <v>0</v>
      </c>
      <c r="Z1701">
        <f>IF(OR(P1701=1,NOT(ISNA((MATCH(S1701,Sheet4!H$2:H$57,0))))),1,0)</f>
        <v>1</v>
      </c>
    </row>
    <row r="1702" spans="1:26" x14ac:dyDescent="0.3">
      <c r="A1702">
        <v>2023</v>
      </c>
      <c r="B1702" t="str">
        <v>May</v>
      </c>
      <c r="C1702">
        <v>1</v>
      </c>
      <c r="D1702" t="b">
        <v>1</v>
      </c>
      <c r="E1702">
        <v>0</v>
      </c>
      <c r="F1702">
        <v>40214</v>
      </c>
      <c r="G1702">
        <v>97</v>
      </c>
      <c r="H1702">
        <v>0</v>
      </c>
      <c r="I1702">
        <v>37</v>
      </c>
      <c r="J1702">
        <v>17</v>
      </c>
      <c r="K1702">
        <v>0</v>
      </c>
      <c r="L1702">
        <v>0</v>
      </c>
      <c r="N1702">
        <v>2023</v>
      </c>
      <c r="O1702" t="s">
        <v>175</v>
      </c>
      <c r="P1702">
        <v>1</v>
      </c>
      <c r="Q1702" t="b">
        <v>1</v>
      </c>
      <c r="R1702">
        <v>0</v>
      </c>
      <c r="S1702">
        <v>40214</v>
      </c>
      <c r="T1702">
        <v>97</v>
      </c>
      <c r="U1702">
        <v>0</v>
      </c>
      <c r="V1702">
        <v>37</v>
      </c>
      <c r="W1702">
        <v>17</v>
      </c>
      <c r="X1702">
        <v>0</v>
      </c>
      <c r="Y1702">
        <v>0</v>
      </c>
      <c r="Z1702">
        <f>IF(OR(P1702=1,NOT(ISNA((MATCH(S1702,Sheet4!H$2:H$57,0))))),1,0)</f>
        <v>1</v>
      </c>
    </row>
    <row r="1703" spans="1:26" x14ac:dyDescent="0.3">
      <c r="A1703">
        <v>2023</v>
      </c>
      <c r="B1703" t="str">
        <v>May</v>
      </c>
      <c r="C1703">
        <v>1</v>
      </c>
      <c r="D1703" t="b">
        <v>1</v>
      </c>
      <c r="E1703">
        <v>0</v>
      </c>
      <c r="F1703">
        <v>40215</v>
      </c>
      <c r="G1703">
        <v>48</v>
      </c>
      <c r="H1703">
        <v>0</v>
      </c>
      <c r="I1703">
        <v>20</v>
      </c>
      <c r="J1703">
        <v>13</v>
      </c>
      <c r="K1703">
        <v>0</v>
      </c>
      <c r="L1703">
        <v>0</v>
      </c>
      <c r="N1703">
        <v>2023</v>
      </c>
      <c r="O1703" t="s">
        <v>175</v>
      </c>
      <c r="P1703">
        <v>1</v>
      </c>
      <c r="Q1703" t="b">
        <v>1</v>
      </c>
      <c r="R1703">
        <v>0</v>
      </c>
      <c r="S1703">
        <v>40215</v>
      </c>
      <c r="T1703">
        <v>48</v>
      </c>
      <c r="U1703">
        <v>0</v>
      </c>
      <c r="V1703">
        <v>20</v>
      </c>
      <c r="W1703">
        <v>13</v>
      </c>
      <c r="X1703">
        <v>0</v>
      </c>
      <c r="Y1703">
        <v>0</v>
      </c>
      <c r="Z1703">
        <f>IF(OR(P1703=1,NOT(ISNA((MATCH(S1703,Sheet4!H$2:H$57,0))))),1,0)</f>
        <v>1</v>
      </c>
    </row>
    <row r="1704" spans="1:26" x14ac:dyDescent="0.3">
      <c r="A1704">
        <v>2023</v>
      </c>
      <c r="B1704" t="str">
        <v>May</v>
      </c>
      <c r="C1704">
        <v>1</v>
      </c>
      <c r="D1704" t="b">
        <v>1</v>
      </c>
      <c r="E1704">
        <v>0</v>
      </c>
      <c r="F1704">
        <v>40216</v>
      </c>
      <c r="G1704">
        <v>113</v>
      </c>
      <c r="H1704">
        <v>0</v>
      </c>
      <c r="I1704">
        <v>37</v>
      </c>
      <c r="J1704">
        <v>26</v>
      </c>
      <c r="K1704">
        <v>0</v>
      </c>
      <c r="L1704">
        <v>0</v>
      </c>
      <c r="N1704">
        <v>2023</v>
      </c>
      <c r="O1704" t="s">
        <v>175</v>
      </c>
      <c r="P1704">
        <v>1</v>
      </c>
      <c r="Q1704" t="b">
        <v>1</v>
      </c>
      <c r="R1704">
        <v>0</v>
      </c>
      <c r="S1704">
        <v>40216</v>
      </c>
      <c r="T1704">
        <v>113</v>
      </c>
      <c r="U1704">
        <v>0</v>
      </c>
      <c r="V1704">
        <v>37</v>
      </c>
      <c r="W1704">
        <v>26</v>
      </c>
      <c r="X1704">
        <v>0</v>
      </c>
      <c r="Y1704">
        <v>0</v>
      </c>
      <c r="Z1704">
        <f>IF(OR(P1704=1,NOT(ISNA((MATCH(S1704,Sheet4!H$2:H$57,0))))),1,0)</f>
        <v>1</v>
      </c>
    </row>
    <row r="1705" spans="1:26" x14ac:dyDescent="0.3">
      <c r="A1705">
        <v>2023</v>
      </c>
      <c r="B1705" t="str">
        <v>May</v>
      </c>
      <c r="C1705">
        <v>1</v>
      </c>
      <c r="D1705" t="b">
        <v>1</v>
      </c>
      <c r="E1705">
        <v>0</v>
      </c>
      <c r="F1705">
        <v>40217</v>
      </c>
      <c r="G1705">
        <v>9</v>
      </c>
      <c r="H1705">
        <v>0</v>
      </c>
      <c r="I1705">
        <v>3</v>
      </c>
      <c r="J1705">
        <v>2</v>
      </c>
      <c r="K1705">
        <v>0</v>
      </c>
      <c r="L1705">
        <v>0</v>
      </c>
      <c r="N1705">
        <v>2023</v>
      </c>
      <c r="O1705" t="s">
        <v>175</v>
      </c>
      <c r="P1705">
        <v>1</v>
      </c>
      <c r="Q1705" t="b">
        <v>1</v>
      </c>
      <c r="R1705">
        <v>0</v>
      </c>
      <c r="S1705">
        <v>40217</v>
      </c>
      <c r="T1705">
        <v>9</v>
      </c>
      <c r="U1705">
        <v>0</v>
      </c>
      <c r="V1705">
        <v>3</v>
      </c>
      <c r="W1705">
        <v>2</v>
      </c>
      <c r="X1705">
        <v>0</v>
      </c>
      <c r="Y1705">
        <v>0</v>
      </c>
      <c r="Z1705">
        <f>IF(OR(P1705=1,NOT(ISNA((MATCH(S1705,Sheet4!H$2:H$57,0))))),1,0)</f>
        <v>1</v>
      </c>
    </row>
    <row r="1706" spans="1:26" x14ac:dyDescent="0.3">
      <c r="A1706">
        <v>2023</v>
      </c>
      <c r="B1706" t="str">
        <v>May</v>
      </c>
      <c r="C1706">
        <v>1</v>
      </c>
      <c r="D1706" t="b">
        <v>1</v>
      </c>
      <c r="E1706">
        <v>0</v>
      </c>
      <c r="F1706">
        <v>40218</v>
      </c>
      <c r="G1706">
        <v>82</v>
      </c>
      <c r="H1706">
        <v>0</v>
      </c>
      <c r="I1706">
        <v>29</v>
      </c>
      <c r="J1706">
        <v>20</v>
      </c>
      <c r="K1706">
        <v>0</v>
      </c>
      <c r="L1706">
        <v>0</v>
      </c>
      <c r="N1706">
        <v>2023</v>
      </c>
      <c r="O1706" t="s">
        <v>175</v>
      </c>
      <c r="P1706">
        <v>1</v>
      </c>
      <c r="Q1706" t="b">
        <v>1</v>
      </c>
      <c r="R1706">
        <v>0</v>
      </c>
      <c r="S1706">
        <v>40218</v>
      </c>
      <c r="T1706">
        <v>82</v>
      </c>
      <c r="U1706">
        <v>0</v>
      </c>
      <c r="V1706">
        <v>29</v>
      </c>
      <c r="W1706">
        <v>20</v>
      </c>
      <c r="X1706">
        <v>0</v>
      </c>
      <c r="Y1706">
        <v>0</v>
      </c>
      <c r="Z1706">
        <f>IF(OR(P1706=1,NOT(ISNA((MATCH(S1706,Sheet4!H$2:H$57,0))))),1,0)</f>
        <v>1</v>
      </c>
    </row>
    <row r="1707" spans="1:26" x14ac:dyDescent="0.3">
      <c r="A1707">
        <v>2023</v>
      </c>
      <c r="B1707" t="str">
        <v>May</v>
      </c>
      <c r="C1707">
        <v>1</v>
      </c>
      <c r="D1707" t="b">
        <v>1</v>
      </c>
      <c r="E1707">
        <v>0</v>
      </c>
      <c r="F1707">
        <v>40219</v>
      </c>
      <c r="G1707">
        <v>143</v>
      </c>
      <c r="H1707">
        <v>0</v>
      </c>
      <c r="I1707">
        <v>44</v>
      </c>
      <c r="J1707">
        <v>26</v>
      </c>
      <c r="K1707">
        <v>0</v>
      </c>
      <c r="L1707">
        <v>0</v>
      </c>
      <c r="N1707">
        <v>2023</v>
      </c>
      <c r="O1707" t="s">
        <v>175</v>
      </c>
      <c r="P1707">
        <v>1</v>
      </c>
      <c r="Q1707" t="b">
        <v>1</v>
      </c>
      <c r="R1707">
        <v>0</v>
      </c>
      <c r="S1707">
        <v>40219</v>
      </c>
      <c r="T1707">
        <v>143</v>
      </c>
      <c r="U1707">
        <v>0</v>
      </c>
      <c r="V1707">
        <v>44</v>
      </c>
      <c r="W1707">
        <v>26</v>
      </c>
      <c r="X1707">
        <v>0</v>
      </c>
      <c r="Y1707">
        <v>0</v>
      </c>
      <c r="Z1707">
        <f>IF(OR(P1707=1,NOT(ISNA((MATCH(S1707,Sheet4!H$2:H$57,0))))),1,0)</f>
        <v>1</v>
      </c>
    </row>
    <row r="1708" spans="1:26" x14ac:dyDescent="0.3">
      <c r="A1708">
        <v>2023</v>
      </c>
      <c r="B1708" t="str">
        <v>May</v>
      </c>
      <c r="C1708">
        <v>1</v>
      </c>
      <c r="D1708" t="b">
        <v>1</v>
      </c>
      <c r="E1708">
        <v>0</v>
      </c>
      <c r="F1708">
        <v>40220</v>
      </c>
      <c r="G1708">
        <v>51</v>
      </c>
      <c r="H1708">
        <v>0</v>
      </c>
      <c r="I1708">
        <v>11</v>
      </c>
      <c r="J1708">
        <v>4</v>
      </c>
      <c r="K1708">
        <v>0</v>
      </c>
      <c r="L1708">
        <v>0</v>
      </c>
      <c r="N1708">
        <v>2023</v>
      </c>
      <c r="O1708" t="s">
        <v>175</v>
      </c>
      <c r="P1708">
        <v>1</v>
      </c>
      <c r="Q1708" t="b">
        <v>1</v>
      </c>
      <c r="R1708">
        <v>0</v>
      </c>
      <c r="S1708">
        <v>40220</v>
      </c>
      <c r="T1708">
        <v>51</v>
      </c>
      <c r="U1708">
        <v>0</v>
      </c>
      <c r="V1708">
        <v>11</v>
      </c>
      <c r="W1708">
        <v>4</v>
      </c>
      <c r="X1708">
        <v>0</v>
      </c>
      <c r="Y1708">
        <v>0</v>
      </c>
      <c r="Z1708">
        <f>IF(OR(P1708=1,NOT(ISNA((MATCH(S1708,Sheet4!H$2:H$57,0))))),1,0)</f>
        <v>1</v>
      </c>
    </row>
    <row r="1709" spans="1:26" x14ac:dyDescent="0.3">
      <c r="A1709">
        <v>2023</v>
      </c>
      <c r="B1709" t="str">
        <v>May</v>
      </c>
      <c r="C1709">
        <v>1</v>
      </c>
      <c r="D1709" t="b">
        <v>1</v>
      </c>
      <c r="E1709">
        <v>0</v>
      </c>
      <c r="F1709">
        <v>40222</v>
      </c>
      <c r="G1709">
        <v>30</v>
      </c>
      <c r="H1709">
        <v>0</v>
      </c>
      <c r="I1709">
        <v>8</v>
      </c>
      <c r="J1709">
        <v>5</v>
      </c>
      <c r="K1709">
        <v>0</v>
      </c>
      <c r="L1709">
        <v>0</v>
      </c>
      <c r="N1709">
        <v>2023</v>
      </c>
      <c r="O1709" t="s">
        <v>175</v>
      </c>
      <c r="P1709">
        <v>1</v>
      </c>
      <c r="Q1709" t="b">
        <v>1</v>
      </c>
      <c r="R1709">
        <v>0</v>
      </c>
      <c r="S1709">
        <v>40222</v>
      </c>
      <c r="T1709">
        <v>30</v>
      </c>
      <c r="U1709">
        <v>0</v>
      </c>
      <c r="V1709">
        <v>8</v>
      </c>
      <c r="W1709">
        <v>5</v>
      </c>
      <c r="X1709">
        <v>0</v>
      </c>
      <c r="Y1709">
        <v>0</v>
      </c>
      <c r="Z1709">
        <f>IF(OR(P1709=1,NOT(ISNA((MATCH(S1709,Sheet4!H$2:H$57,0))))),1,0)</f>
        <v>1</v>
      </c>
    </row>
    <row r="1710" spans="1:26" x14ac:dyDescent="0.3">
      <c r="A1710">
        <v>2023</v>
      </c>
      <c r="B1710" t="str">
        <v>May</v>
      </c>
      <c r="C1710">
        <v>1</v>
      </c>
      <c r="D1710" t="b">
        <v>1</v>
      </c>
      <c r="E1710">
        <v>0</v>
      </c>
      <c r="F1710">
        <v>40223</v>
      </c>
      <c r="G1710">
        <v>35</v>
      </c>
      <c r="H1710">
        <v>0</v>
      </c>
      <c r="I1710">
        <v>9</v>
      </c>
      <c r="J1710">
        <v>2</v>
      </c>
      <c r="K1710">
        <v>0</v>
      </c>
      <c r="L1710">
        <v>0</v>
      </c>
      <c r="N1710">
        <v>2023</v>
      </c>
      <c r="O1710" t="s">
        <v>175</v>
      </c>
      <c r="P1710">
        <v>1</v>
      </c>
      <c r="Q1710" t="b">
        <v>1</v>
      </c>
      <c r="R1710">
        <v>0</v>
      </c>
      <c r="S1710">
        <v>40223</v>
      </c>
      <c r="T1710">
        <v>35</v>
      </c>
      <c r="U1710">
        <v>0</v>
      </c>
      <c r="V1710">
        <v>9</v>
      </c>
      <c r="W1710">
        <v>2</v>
      </c>
      <c r="X1710">
        <v>0</v>
      </c>
      <c r="Y1710">
        <v>0</v>
      </c>
      <c r="Z1710">
        <f>IF(OR(P1710=1,NOT(ISNA((MATCH(S1710,Sheet4!H$2:H$57,0))))),1,0)</f>
        <v>1</v>
      </c>
    </row>
    <row r="1711" spans="1:26" x14ac:dyDescent="0.3">
      <c r="A1711">
        <v>2023</v>
      </c>
      <c r="B1711" t="str">
        <v>May</v>
      </c>
      <c r="C1711">
        <v>1</v>
      </c>
      <c r="D1711" t="b">
        <v>1</v>
      </c>
      <c r="E1711">
        <v>0</v>
      </c>
      <c r="F1711">
        <v>40228</v>
      </c>
      <c r="G1711">
        <v>35</v>
      </c>
      <c r="H1711">
        <v>0</v>
      </c>
      <c r="I1711">
        <v>8</v>
      </c>
      <c r="J1711">
        <v>3</v>
      </c>
      <c r="K1711">
        <v>0</v>
      </c>
      <c r="L1711">
        <v>0</v>
      </c>
      <c r="N1711">
        <v>2023</v>
      </c>
      <c r="O1711" t="s">
        <v>175</v>
      </c>
      <c r="P1711">
        <v>1</v>
      </c>
      <c r="Q1711" t="b">
        <v>1</v>
      </c>
      <c r="R1711">
        <v>0</v>
      </c>
      <c r="S1711">
        <v>40228</v>
      </c>
      <c r="T1711">
        <v>35</v>
      </c>
      <c r="U1711">
        <v>0</v>
      </c>
      <c r="V1711">
        <v>8</v>
      </c>
      <c r="W1711">
        <v>3</v>
      </c>
      <c r="X1711">
        <v>0</v>
      </c>
      <c r="Y1711">
        <v>0</v>
      </c>
      <c r="Z1711">
        <f>IF(OR(P1711=1,NOT(ISNA((MATCH(S1711,Sheet4!H$2:H$57,0))))),1,0)</f>
        <v>1</v>
      </c>
    </row>
    <row r="1712" spans="1:26" x14ac:dyDescent="0.3">
      <c r="A1712">
        <v>2023</v>
      </c>
      <c r="B1712" t="str">
        <v>May</v>
      </c>
      <c r="C1712">
        <v>1</v>
      </c>
      <c r="D1712" t="b">
        <v>1</v>
      </c>
      <c r="E1712">
        <v>0</v>
      </c>
      <c r="F1712">
        <v>40229</v>
      </c>
      <c r="G1712">
        <v>35</v>
      </c>
      <c r="H1712">
        <v>0</v>
      </c>
      <c r="I1712">
        <v>8</v>
      </c>
      <c r="J1712">
        <v>4</v>
      </c>
      <c r="K1712">
        <v>0</v>
      </c>
      <c r="L1712">
        <v>0</v>
      </c>
      <c r="N1712">
        <v>2023</v>
      </c>
      <c r="O1712" t="s">
        <v>175</v>
      </c>
      <c r="P1712">
        <v>1</v>
      </c>
      <c r="Q1712" t="b">
        <v>1</v>
      </c>
      <c r="R1712">
        <v>0</v>
      </c>
      <c r="S1712">
        <v>40229</v>
      </c>
      <c r="T1712">
        <v>35</v>
      </c>
      <c r="U1712">
        <v>0</v>
      </c>
      <c r="V1712">
        <v>8</v>
      </c>
      <c r="W1712">
        <v>4</v>
      </c>
      <c r="X1712">
        <v>0</v>
      </c>
      <c r="Y1712">
        <v>0</v>
      </c>
      <c r="Z1712">
        <f>IF(OR(P1712=1,NOT(ISNA((MATCH(S1712,Sheet4!H$2:H$57,0))))),1,0)</f>
        <v>1</v>
      </c>
    </row>
    <row r="1713" spans="1:26" x14ac:dyDescent="0.3">
      <c r="A1713">
        <v>2023</v>
      </c>
      <c r="B1713" t="str">
        <v>May</v>
      </c>
      <c r="C1713">
        <v>1</v>
      </c>
      <c r="D1713" t="b">
        <v>1</v>
      </c>
      <c r="E1713">
        <v>0</v>
      </c>
      <c r="F1713">
        <v>40241</v>
      </c>
      <c r="G1713">
        <v>51</v>
      </c>
      <c r="H1713">
        <v>0</v>
      </c>
      <c r="I1713">
        <v>11</v>
      </c>
      <c r="J1713">
        <v>7</v>
      </c>
      <c r="K1713">
        <v>0</v>
      </c>
      <c r="L1713">
        <v>0</v>
      </c>
      <c r="N1713">
        <v>2023</v>
      </c>
      <c r="O1713" t="s">
        <v>175</v>
      </c>
      <c r="P1713">
        <v>1</v>
      </c>
      <c r="Q1713" t="b">
        <v>1</v>
      </c>
      <c r="R1713">
        <v>0</v>
      </c>
      <c r="S1713">
        <v>40241</v>
      </c>
      <c r="T1713">
        <v>51</v>
      </c>
      <c r="U1713">
        <v>0</v>
      </c>
      <c r="V1713">
        <v>11</v>
      </c>
      <c r="W1713">
        <v>7</v>
      </c>
      <c r="X1713">
        <v>0</v>
      </c>
      <c r="Y1713">
        <v>0</v>
      </c>
      <c r="Z1713">
        <f>IF(OR(P1713=1,NOT(ISNA((MATCH(S1713,Sheet4!H$2:H$57,0))))),1,0)</f>
        <v>1</v>
      </c>
    </row>
    <row r="1714" spans="1:26" x14ac:dyDescent="0.3">
      <c r="A1714">
        <v>2023</v>
      </c>
      <c r="B1714" t="str">
        <v>May</v>
      </c>
      <c r="C1714">
        <v>1</v>
      </c>
      <c r="D1714" t="b">
        <v>1</v>
      </c>
      <c r="E1714">
        <v>0</v>
      </c>
      <c r="F1714">
        <v>40242</v>
      </c>
      <c r="G1714">
        <v>11</v>
      </c>
      <c r="H1714">
        <v>0</v>
      </c>
      <c r="I1714">
        <v>1</v>
      </c>
      <c r="J1714">
        <v>1</v>
      </c>
      <c r="K1714">
        <v>0</v>
      </c>
      <c r="L1714">
        <v>0</v>
      </c>
      <c r="N1714">
        <v>2023</v>
      </c>
      <c r="O1714" t="s">
        <v>175</v>
      </c>
      <c r="P1714">
        <v>1</v>
      </c>
      <c r="Q1714" t="b">
        <v>1</v>
      </c>
      <c r="R1714">
        <v>0</v>
      </c>
      <c r="S1714">
        <v>40242</v>
      </c>
      <c r="T1714">
        <v>11</v>
      </c>
      <c r="U1714">
        <v>0</v>
      </c>
      <c r="V1714">
        <v>1</v>
      </c>
      <c r="W1714">
        <v>1</v>
      </c>
      <c r="X1714">
        <v>0</v>
      </c>
      <c r="Y1714">
        <v>0</v>
      </c>
      <c r="Z1714">
        <f>IF(OR(P1714=1,NOT(ISNA((MATCH(S1714,Sheet4!H$2:H$57,0))))),1,0)</f>
        <v>1</v>
      </c>
    </row>
    <row r="1715" spans="1:26" x14ac:dyDescent="0.3">
      <c r="A1715">
        <v>2023</v>
      </c>
      <c r="B1715" t="str">
        <v>May</v>
      </c>
      <c r="C1715">
        <v>1</v>
      </c>
      <c r="D1715" t="b">
        <v>1</v>
      </c>
      <c r="E1715">
        <v>0</v>
      </c>
      <c r="F1715">
        <v>40243</v>
      </c>
      <c r="G1715">
        <v>7</v>
      </c>
      <c r="H1715">
        <v>0</v>
      </c>
      <c r="I1715">
        <v>1</v>
      </c>
      <c r="J1715">
        <v>0</v>
      </c>
      <c r="K1715">
        <v>0</v>
      </c>
      <c r="L1715">
        <v>0</v>
      </c>
      <c r="N1715">
        <v>2023</v>
      </c>
      <c r="O1715" t="s">
        <v>175</v>
      </c>
      <c r="P1715">
        <v>1</v>
      </c>
      <c r="Q1715" t="b">
        <v>1</v>
      </c>
      <c r="R1715">
        <v>0</v>
      </c>
      <c r="S1715">
        <v>40243</v>
      </c>
      <c r="T1715">
        <v>7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f>IF(OR(P1715=1,NOT(ISNA((MATCH(S1715,Sheet4!H$2:H$57,0))))),1,0)</f>
        <v>1</v>
      </c>
    </row>
    <row r="1716" spans="1:26" x14ac:dyDescent="0.3">
      <c r="A1716">
        <v>2023</v>
      </c>
      <c r="B1716" t="str">
        <v>May</v>
      </c>
      <c r="C1716">
        <v>1</v>
      </c>
      <c r="D1716" t="b">
        <v>1</v>
      </c>
      <c r="E1716">
        <v>0</v>
      </c>
      <c r="F1716">
        <v>40245</v>
      </c>
      <c r="G1716">
        <v>38</v>
      </c>
      <c r="H1716">
        <v>0</v>
      </c>
      <c r="I1716">
        <v>7</v>
      </c>
      <c r="J1716">
        <v>3</v>
      </c>
      <c r="K1716">
        <v>0</v>
      </c>
      <c r="L1716">
        <v>0</v>
      </c>
      <c r="N1716">
        <v>2023</v>
      </c>
      <c r="O1716" t="s">
        <v>175</v>
      </c>
      <c r="P1716">
        <v>1</v>
      </c>
      <c r="Q1716" t="b">
        <v>1</v>
      </c>
      <c r="R1716">
        <v>0</v>
      </c>
      <c r="S1716">
        <v>40245</v>
      </c>
      <c r="T1716">
        <v>38</v>
      </c>
      <c r="U1716">
        <v>0</v>
      </c>
      <c r="V1716">
        <v>7</v>
      </c>
      <c r="W1716">
        <v>3</v>
      </c>
      <c r="X1716">
        <v>0</v>
      </c>
      <c r="Y1716">
        <v>0</v>
      </c>
      <c r="Z1716">
        <f>IF(OR(P1716=1,NOT(ISNA((MATCH(S1716,Sheet4!H$2:H$57,0))))),1,0)</f>
        <v>1</v>
      </c>
    </row>
    <row r="1717" spans="1:26" x14ac:dyDescent="0.3">
      <c r="A1717">
        <v>2023</v>
      </c>
      <c r="B1717" t="str">
        <v>May</v>
      </c>
      <c r="C1717">
        <v>1</v>
      </c>
      <c r="D1717" t="b">
        <v>1</v>
      </c>
      <c r="E1717">
        <v>0</v>
      </c>
      <c r="F1717">
        <v>40258</v>
      </c>
      <c r="G1717">
        <v>48</v>
      </c>
      <c r="H1717">
        <v>0</v>
      </c>
      <c r="I1717">
        <v>8</v>
      </c>
      <c r="J1717">
        <v>2</v>
      </c>
      <c r="K1717">
        <v>0</v>
      </c>
      <c r="L1717">
        <v>0</v>
      </c>
      <c r="N1717">
        <v>2023</v>
      </c>
      <c r="O1717" t="s">
        <v>175</v>
      </c>
      <c r="P1717">
        <v>1</v>
      </c>
      <c r="Q1717" t="b">
        <v>1</v>
      </c>
      <c r="R1717">
        <v>0</v>
      </c>
      <c r="S1717">
        <v>40258</v>
      </c>
      <c r="T1717">
        <v>48</v>
      </c>
      <c r="U1717">
        <v>0</v>
      </c>
      <c r="V1717">
        <v>8</v>
      </c>
      <c r="W1717">
        <v>2</v>
      </c>
      <c r="X1717">
        <v>0</v>
      </c>
      <c r="Y1717">
        <v>0</v>
      </c>
      <c r="Z1717">
        <f>IF(OR(P1717=1,NOT(ISNA((MATCH(S1717,Sheet4!H$2:H$57,0))))),1,0)</f>
        <v>1</v>
      </c>
    </row>
    <row r="1718" spans="1:26" x14ac:dyDescent="0.3">
      <c r="A1718">
        <v>2023</v>
      </c>
      <c r="B1718" t="str">
        <v>May</v>
      </c>
      <c r="C1718">
        <v>1</v>
      </c>
      <c r="D1718" t="b">
        <v>1</v>
      </c>
      <c r="E1718">
        <v>0</v>
      </c>
      <c r="F1718">
        <v>40272</v>
      </c>
      <c r="G1718">
        <v>54</v>
      </c>
      <c r="H1718">
        <v>0</v>
      </c>
      <c r="I1718">
        <v>19</v>
      </c>
      <c r="J1718">
        <v>8</v>
      </c>
      <c r="K1718">
        <v>0</v>
      </c>
      <c r="L1718">
        <v>1</v>
      </c>
      <c r="N1718">
        <v>2023</v>
      </c>
      <c r="O1718" t="s">
        <v>175</v>
      </c>
      <c r="P1718">
        <v>1</v>
      </c>
      <c r="Q1718" t="b">
        <v>1</v>
      </c>
      <c r="R1718">
        <v>0</v>
      </c>
      <c r="S1718">
        <v>40272</v>
      </c>
      <c r="T1718">
        <v>54</v>
      </c>
      <c r="U1718">
        <v>0</v>
      </c>
      <c r="V1718">
        <v>19</v>
      </c>
      <c r="W1718">
        <v>8</v>
      </c>
      <c r="X1718">
        <v>0</v>
      </c>
      <c r="Y1718">
        <v>1</v>
      </c>
      <c r="Z1718">
        <f>IF(OR(P1718=1,NOT(ISNA((MATCH(S1718,Sheet4!H$2:H$57,0))))),1,0)</f>
        <v>1</v>
      </c>
    </row>
    <row r="1719" spans="1:26" x14ac:dyDescent="0.3">
      <c r="A1719">
        <v>2023</v>
      </c>
      <c r="B1719" t="str">
        <v>May</v>
      </c>
      <c r="C1719">
        <v>1</v>
      </c>
      <c r="D1719" t="b">
        <v>1</v>
      </c>
      <c r="E1719">
        <v>0</v>
      </c>
      <c r="F1719">
        <v>40291</v>
      </c>
      <c r="G1719">
        <v>53</v>
      </c>
      <c r="H1719">
        <v>0</v>
      </c>
      <c r="I1719">
        <v>21</v>
      </c>
      <c r="J1719">
        <v>9</v>
      </c>
      <c r="K1719">
        <v>0</v>
      </c>
      <c r="L1719">
        <v>0</v>
      </c>
      <c r="N1719">
        <v>2023</v>
      </c>
      <c r="O1719" t="s">
        <v>175</v>
      </c>
      <c r="P1719">
        <v>1</v>
      </c>
      <c r="Q1719" t="b">
        <v>1</v>
      </c>
      <c r="R1719">
        <v>0</v>
      </c>
      <c r="S1719">
        <v>40291</v>
      </c>
      <c r="T1719">
        <v>53</v>
      </c>
      <c r="U1719">
        <v>0</v>
      </c>
      <c r="V1719">
        <v>21</v>
      </c>
      <c r="W1719">
        <v>9</v>
      </c>
      <c r="X1719">
        <v>0</v>
      </c>
      <c r="Y1719">
        <v>0</v>
      </c>
      <c r="Z1719">
        <f>IF(OR(P1719=1,NOT(ISNA((MATCH(S1719,Sheet4!H$2:H$57,0))))),1,0)</f>
        <v>1</v>
      </c>
    </row>
    <row r="1720" spans="1:26" x14ac:dyDescent="0.3">
      <c r="A1720">
        <v>2023</v>
      </c>
      <c r="B1720" t="str">
        <v>May</v>
      </c>
      <c r="C1720">
        <v>1</v>
      </c>
      <c r="D1720" t="b">
        <v>1</v>
      </c>
      <c r="E1720">
        <v>0</v>
      </c>
      <c r="F1720">
        <v>40299</v>
      </c>
      <c r="G1720">
        <v>48</v>
      </c>
      <c r="H1720">
        <v>0</v>
      </c>
      <c r="I1720">
        <v>10</v>
      </c>
      <c r="J1720">
        <v>4</v>
      </c>
      <c r="K1720">
        <v>0</v>
      </c>
      <c r="L1720">
        <v>0</v>
      </c>
      <c r="N1720">
        <v>2023</v>
      </c>
      <c r="O1720" t="s">
        <v>175</v>
      </c>
      <c r="P1720">
        <v>1</v>
      </c>
      <c r="Q1720" t="b">
        <v>1</v>
      </c>
      <c r="R1720">
        <v>0</v>
      </c>
      <c r="S1720">
        <v>40299</v>
      </c>
      <c r="T1720">
        <v>48</v>
      </c>
      <c r="U1720">
        <v>0</v>
      </c>
      <c r="V1720">
        <v>10</v>
      </c>
      <c r="W1720">
        <v>4</v>
      </c>
      <c r="X1720">
        <v>0</v>
      </c>
      <c r="Y1720">
        <v>0</v>
      </c>
      <c r="Z1720">
        <f>IF(OR(P1720=1,NOT(ISNA((MATCH(S1720,Sheet4!H$2:H$57,0))))),1,0)</f>
        <v>1</v>
      </c>
    </row>
    <row r="1721" spans="1:26" x14ac:dyDescent="0.3">
      <c r="A1721">
        <v>2023</v>
      </c>
      <c r="B1721" t="str">
        <v>May</v>
      </c>
      <c r="C1721">
        <v>0</v>
      </c>
      <c r="D1721" t="b">
        <v>1</v>
      </c>
      <c r="E1721">
        <v>0</v>
      </c>
      <c r="F1721">
        <v>40118</v>
      </c>
      <c r="G1721">
        <v>15</v>
      </c>
      <c r="H1721">
        <v>0</v>
      </c>
      <c r="I1721">
        <v>1</v>
      </c>
      <c r="J1721">
        <v>0</v>
      </c>
      <c r="K1721">
        <v>0</v>
      </c>
      <c r="L1721">
        <v>0</v>
      </c>
      <c r="N1721">
        <v>2023</v>
      </c>
      <c r="O1721" t="s">
        <v>175</v>
      </c>
      <c r="P1721">
        <v>0</v>
      </c>
      <c r="Q1721" t="b">
        <v>1</v>
      </c>
      <c r="R1721">
        <v>0</v>
      </c>
      <c r="S1721">
        <v>40118</v>
      </c>
      <c r="T1721">
        <v>15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f>IF(OR(P1721=1,NOT(ISNA((MATCH(S1721,Sheet4!H$2:H$57,0))))),1,0)</f>
        <v>1</v>
      </c>
    </row>
    <row r="1722" spans="1:26" x14ac:dyDescent="0.3">
      <c r="A1722">
        <v>2023</v>
      </c>
      <c r="B1722" t="str">
        <v>May</v>
      </c>
      <c r="C1722">
        <v>0</v>
      </c>
      <c r="D1722" t="b">
        <v>1</v>
      </c>
      <c r="E1722">
        <v>0</v>
      </c>
      <c r="F1722">
        <v>40059</v>
      </c>
      <c r="G1722">
        <v>4</v>
      </c>
      <c r="H1722">
        <v>0</v>
      </c>
      <c r="I1722">
        <v>1</v>
      </c>
      <c r="J1722">
        <v>1</v>
      </c>
      <c r="K1722">
        <v>0</v>
      </c>
      <c r="L1722">
        <v>0</v>
      </c>
      <c r="N1722">
        <v>2023</v>
      </c>
      <c r="O1722" t="s">
        <v>175</v>
      </c>
      <c r="P1722">
        <v>0</v>
      </c>
      <c r="Q1722" t="b">
        <v>1</v>
      </c>
      <c r="R1722">
        <v>0</v>
      </c>
      <c r="S1722">
        <v>40059</v>
      </c>
      <c r="T1722">
        <v>4</v>
      </c>
      <c r="U1722">
        <v>0</v>
      </c>
      <c r="V1722">
        <v>1</v>
      </c>
      <c r="W1722">
        <v>1</v>
      </c>
      <c r="X1722">
        <v>0</v>
      </c>
      <c r="Y1722">
        <v>0</v>
      </c>
      <c r="Z1722">
        <f>IF(OR(P1722=1,NOT(ISNA((MATCH(S1722,Sheet4!H$2:H$57,0))))),1,0)</f>
        <v>1</v>
      </c>
    </row>
    <row r="1723" spans="1:26" x14ac:dyDescent="0.3">
      <c r="A1723">
        <v>2023</v>
      </c>
      <c r="B1723" t="str">
        <v>June</v>
      </c>
      <c r="C1723">
        <v>1</v>
      </c>
      <c r="D1723" t="b">
        <v>1</v>
      </c>
      <c r="E1723">
        <v>0</v>
      </c>
      <c r="F1723">
        <v>40202</v>
      </c>
      <c r="G1723">
        <v>25</v>
      </c>
      <c r="H1723">
        <v>0</v>
      </c>
      <c r="I1723">
        <v>6</v>
      </c>
      <c r="J1723">
        <v>4</v>
      </c>
      <c r="K1723">
        <v>0</v>
      </c>
      <c r="L1723">
        <v>0</v>
      </c>
      <c r="N1723">
        <v>2023</v>
      </c>
      <c r="O1723" t="s">
        <v>193</v>
      </c>
      <c r="P1723">
        <v>1</v>
      </c>
      <c r="Q1723" t="b">
        <v>1</v>
      </c>
      <c r="R1723">
        <v>0</v>
      </c>
      <c r="S1723">
        <v>40202</v>
      </c>
      <c r="T1723">
        <v>25</v>
      </c>
      <c r="U1723">
        <v>0</v>
      </c>
      <c r="V1723">
        <v>6</v>
      </c>
      <c r="W1723">
        <v>4</v>
      </c>
      <c r="X1723">
        <v>0</v>
      </c>
      <c r="Y1723">
        <v>0</v>
      </c>
      <c r="Z1723">
        <f>IF(OR(P1723=1,NOT(ISNA((MATCH(S1723,Sheet4!H$2:H$57,0))))),1,0)</f>
        <v>1</v>
      </c>
    </row>
    <row r="1724" spans="1:26" x14ac:dyDescent="0.3">
      <c r="A1724">
        <v>2023</v>
      </c>
      <c r="B1724" t="str">
        <v>June</v>
      </c>
      <c r="C1724">
        <v>1</v>
      </c>
      <c r="D1724" t="b">
        <v>1</v>
      </c>
      <c r="E1724">
        <v>0</v>
      </c>
      <c r="F1724">
        <v>40203</v>
      </c>
      <c r="G1724">
        <v>55</v>
      </c>
      <c r="H1724">
        <v>0</v>
      </c>
      <c r="I1724">
        <v>28</v>
      </c>
      <c r="J1724">
        <v>13</v>
      </c>
      <c r="K1724">
        <v>0</v>
      </c>
      <c r="L1724">
        <v>0</v>
      </c>
      <c r="N1724">
        <v>2023</v>
      </c>
      <c r="O1724" t="s">
        <v>193</v>
      </c>
      <c r="P1724">
        <v>1</v>
      </c>
      <c r="Q1724" t="b">
        <v>1</v>
      </c>
      <c r="R1724">
        <v>0</v>
      </c>
      <c r="S1724">
        <v>40203</v>
      </c>
      <c r="T1724">
        <v>55</v>
      </c>
      <c r="U1724">
        <v>0</v>
      </c>
      <c r="V1724">
        <v>28</v>
      </c>
      <c r="W1724">
        <v>13</v>
      </c>
      <c r="X1724">
        <v>0</v>
      </c>
      <c r="Y1724">
        <v>0</v>
      </c>
      <c r="Z1724">
        <f>IF(OR(P1724=1,NOT(ISNA((MATCH(S1724,Sheet4!H$2:H$57,0))))),1,0)</f>
        <v>1</v>
      </c>
    </row>
    <row r="1725" spans="1:26" x14ac:dyDescent="0.3">
      <c r="A1725">
        <v>2023</v>
      </c>
      <c r="B1725" t="str">
        <v>June</v>
      </c>
      <c r="C1725">
        <v>1</v>
      </c>
      <c r="D1725" t="b">
        <v>1</v>
      </c>
      <c r="E1725">
        <v>0</v>
      </c>
      <c r="F1725">
        <v>40204</v>
      </c>
      <c r="G1725">
        <v>11</v>
      </c>
      <c r="H1725">
        <v>0</v>
      </c>
      <c r="I1725">
        <v>3</v>
      </c>
      <c r="J1725">
        <v>2</v>
      </c>
      <c r="K1725">
        <v>0</v>
      </c>
      <c r="L1725">
        <v>0</v>
      </c>
      <c r="N1725">
        <v>2023</v>
      </c>
      <c r="O1725" t="s">
        <v>193</v>
      </c>
      <c r="P1725">
        <v>1</v>
      </c>
      <c r="Q1725" t="b">
        <v>1</v>
      </c>
      <c r="R1725">
        <v>0</v>
      </c>
      <c r="S1725">
        <v>40204</v>
      </c>
      <c r="T1725">
        <v>11</v>
      </c>
      <c r="U1725">
        <v>0</v>
      </c>
      <c r="V1725">
        <v>3</v>
      </c>
      <c r="W1725">
        <v>2</v>
      </c>
      <c r="X1725">
        <v>0</v>
      </c>
      <c r="Y1725">
        <v>0</v>
      </c>
      <c r="Z1725">
        <f>IF(OR(P1725=1,NOT(ISNA((MATCH(S1725,Sheet4!H$2:H$57,0))))),1,0)</f>
        <v>1</v>
      </c>
    </row>
    <row r="1726" spans="1:26" x14ac:dyDescent="0.3">
      <c r="A1726">
        <v>2023</v>
      </c>
      <c r="B1726" t="str">
        <v>June</v>
      </c>
      <c r="C1726">
        <v>1</v>
      </c>
      <c r="D1726" t="b">
        <v>1</v>
      </c>
      <c r="E1726">
        <v>0</v>
      </c>
      <c r="F1726">
        <v>40205</v>
      </c>
      <c r="G1726">
        <v>7</v>
      </c>
      <c r="H1726">
        <v>0</v>
      </c>
      <c r="I1726">
        <v>3</v>
      </c>
      <c r="J1726">
        <v>0</v>
      </c>
      <c r="K1726">
        <v>0</v>
      </c>
      <c r="L1726">
        <v>0</v>
      </c>
      <c r="N1726">
        <v>2023</v>
      </c>
      <c r="O1726" t="s">
        <v>193</v>
      </c>
      <c r="P1726">
        <v>1</v>
      </c>
      <c r="Q1726" t="b">
        <v>1</v>
      </c>
      <c r="R1726">
        <v>0</v>
      </c>
      <c r="S1726">
        <v>40205</v>
      </c>
      <c r="T1726">
        <v>7</v>
      </c>
      <c r="U1726">
        <v>0</v>
      </c>
      <c r="V1726">
        <v>3</v>
      </c>
      <c r="W1726">
        <v>0</v>
      </c>
      <c r="X1726">
        <v>0</v>
      </c>
      <c r="Y1726">
        <v>0</v>
      </c>
      <c r="Z1726">
        <f>IF(OR(P1726=1,NOT(ISNA((MATCH(S1726,Sheet4!H$2:H$57,0))))),1,0)</f>
        <v>1</v>
      </c>
    </row>
    <row r="1727" spans="1:26" x14ac:dyDescent="0.3">
      <c r="A1727">
        <v>2023</v>
      </c>
      <c r="B1727" t="str">
        <v>June</v>
      </c>
      <c r="C1727">
        <v>1</v>
      </c>
      <c r="D1727" t="b">
        <v>1</v>
      </c>
      <c r="E1727">
        <v>0</v>
      </c>
      <c r="F1727">
        <v>40206</v>
      </c>
      <c r="G1727">
        <v>36</v>
      </c>
      <c r="H1727">
        <v>0</v>
      </c>
      <c r="I1727">
        <v>12</v>
      </c>
      <c r="J1727">
        <v>6</v>
      </c>
      <c r="K1727">
        <v>0</v>
      </c>
      <c r="L1727">
        <v>0</v>
      </c>
      <c r="N1727">
        <v>2023</v>
      </c>
      <c r="O1727" t="s">
        <v>193</v>
      </c>
      <c r="P1727">
        <v>1</v>
      </c>
      <c r="Q1727" t="b">
        <v>1</v>
      </c>
      <c r="R1727">
        <v>0</v>
      </c>
      <c r="S1727">
        <v>40206</v>
      </c>
      <c r="T1727">
        <v>36</v>
      </c>
      <c r="U1727">
        <v>0</v>
      </c>
      <c r="V1727">
        <v>12</v>
      </c>
      <c r="W1727">
        <v>6</v>
      </c>
      <c r="X1727">
        <v>0</v>
      </c>
      <c r="Y1727">
        <v>0</v>
      </c>
      <c r="Z1727">
        <f>IF(OR(P1727=1,NOT(ISNA((MATCH(S1727,Sheet4!H$2:H$57,0))))),1,0)</f>
        <v>1</v>
      </c>
    </row>
    <row r="1728" spans="1:26" x14ac:dyDescent="0.3">
      <c r="A1728">
        <v>2023</v>
      </c>
      <c r="B1728" t="str">
        <v>June</v>
      </c>
      <c r="C1728">
        <v>1</v>
      </c>
      <c r="D1728" t="b">
        <v>1</v>
      </c>
      <c r="E1728">
        <v>0</v>
      </c>
      <c r="F1728">
        <v>40207</v>
      </c>
      <c r="G1728">
        <v>36</v>
      </c>
      <c r="H1728">
        <v>0</v>
      </c>
      <c r="I1728">
        <v>9</v>
      </c>
      <c r="J1728">
        <v>3</v>
      </c>
      <c r="K1728">
        <v>0</v>
      </c>
      <c r="L1728">
        <v>0</v>
      </c>
      <c r="N1728">
        <v>2023</v>
      </c>
      <c r="O1728" t="s">
        <v>193</v>
      </c>
      <c r="P1728">
        <v>1</v>
      </c>
      <c r="Q1728" t="b">
        <v>1</v>
      </c>
      <c r="R1728">
        <v>0</v>
      </c>
      <c r="S1728">
        <v>40207</v>
      </c>
      <c r="T1728">
        <v>36</v>
      </c>
      <c r="U1728">
        <v>0</v>
      </c>
      <c r="V1728">
        <v>9</v>
      </c>
      <c r="W1728">
        <v>3</v>
      </c>
      <c r="X1728">
        <v>0</v>
      </c>
      <c r="Y1728">
        <v>0</v>
      </c>
      <c r="Z1728">
        <f>IF(OR(P1728=1,NOT(ISNA((MATCH(S1728,Sheet4!H$2:H$57,0))))),1,0)</f>
        <v>1</v>
      </c>
    </row>
    <row r="1729" spans="1:26" x14ac:dyDescent="0.3">
      <c r="A1729">
        <v>2023</v>
      </c>
      <c r="B1729" t="str">
        <v>June</v>
      </c>
      <c r="C1729">
        <v>1</v>
      </c>
      <c r="D1729" t="b">
        <v>1</v>
      </c>
      <c r="E1729">
        <v>0</v>
      </c>
      <c r="F1729">
        <v>40208</v>
      </c>
      <c r="G1729">
        <v>66</v>
      </c>
      <c r="H1729">
        <v>0</v>
      </c>
      <c r="I1729">
        <v>22</v>
      </c>
      <c r="J1729">
        <v>15</v>
      </c>
      <c r="K1729">
        <v>0</v>
      </c>
      <c r="L1729">
        <v>0</v>
      </c>
      <c r="N1729">
        <v>2023</v>
      </c>
      <c r="O1729" t="s">
        <v>193</v>
      </c>
      <c r="P1729">
        <v>1</v>
      </c>
      <c r="Q1729" t="b">
        <v>1</v>
      </c>
      <c r="R1729">
        <v>0</v>
      </c>
      <c r="S1729">
        <v>40208</v>
      </c>
      <c r="T1729">
        <v>66</v>
      </c>
      <c r="U1729">
        <v>0</v>
      </c>
      <c r="V1729">
        <v>22</v>
      </c>
      <c r="W1729">
        <v>15</v>
      </c>
      <c r="X1729">
        <v>0</v>
      </c>
      <c r="Y1729">
        <v>0</v>
      </c>
      <c r="Z1729">
        <f>IF(OR(P1729=1,NOT(ISNA((MATCH(S1729,Sheet4!H$2:H$57,0))))),1,0)</f>
        <v>1</v>
      </c>
    </row>
    <row r="1730" spans="1:26" x14ac:dyDescent="0.3">
      <c r="A1730">
        <v>2023</v>
      </c>
      <c r="B1730" t="str">
        <v>June</v>
      </c>
      <c r="C1730">
        <v>1</v>
      </c>
      <c r="D1730" t="b">
        <v>1</v>
      </c>
      <c r="E1730">
        <v>0</v>
      </c>
      <c r="F1730">
        <v>40209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N1730">
        <v>2023</v>
      </c>
      <c r="O1730" t="s">
        <v>193</v>
      </c>
      <c r="P1730">
        <v>1</v>
      </c>
      <c r="Q1730" t="b">
        <v>1</v>
      </c>
      <c r="R1730">
        <v>0</v>
      </c>
      <c r="S1730">
        <v>40209</v>
      </c>
      <c r="T1730">
        <v>1</v>
      </c>
      <c r="U1730">
        <v>0</v>
      </c>
      <c r="V1730">
        <v>1</v>
      </c>
      <c r="W1730">
        <v>1</v>
      </c>
      <c r="X1730">
        <v>0</v>
      </c>
      <c r="Y1730">
        <v>0</v>
      </c>
      <c r="Z1730">
        <f>IF(OR(P1730=1,NOT(ISNA((MATCH(S1730,Sheet4!H$2:H$57,0))))),1,0)</f>
        <v>1</v>
      </c>
    </row>
    <row r="1731" spans="1:26" x14ac:dyDescent="0.3">
      <c r="A1731">
        <v>2023</v>
      </c>
      <c r="B1731" t="str">
        <v>June</v>
      </c>
      <c r="C1731">
        <v>1</v>
      </c>
      <c r="D1731" t="b">
        <v>1</v>
      </c>
      <c r="E1731">
        <v>0</v>
      </c>
      <c r="F1731">
        <v>40210</v>
      </c>
      <c r="G1731">
        <v>32</v>
      </c>
      <c r="H1731">
        <v>0</v>
      </c>
      <c r="I1731">
        <v>13</v>
      </c>
      <c r="J1731">
        <v>7</v>
      </c>
      <c r="K1731">
        <v>0</v>
      </c>
      <c r="L1731">
        <v>0</v>
      </c>
      <c r="N1731">
        <v>2023</v>
      </c>
      <c r="O1731" t="s">
        <v>193</v>
      </c>
      <c r="P1731">
        <v>1</v>
      </c>
      <c r="Q1731" t="b">
        <v>1</v>
      </c>
      <c r="R1731">
        <v>0</v>
      </c>
      <c r="S1731">
        <v>40210</v>
      </c>
      <c r="T1731">
        <v>32</v>
      </c>
      <c r="U1731">
        <v>0</v>
      </c>
      <c r="V1731">
        <v>13</v>
      </c>
      <c r="W1731">
        <v>7</v>
      </c>
      <c r="X1731">
        <v>0</v>
      </c>
      <c r="Y1731">
        <v>0</v>
      </c>
      <c r="Z1731">
        <f>IF(OR(P1731=1,NOT(ISNA((MATCH(S1731,Sheet4!H$2:H$57,0))))),1,0)</f>
        <v>1</v>
      </c>
    </row>
    <row r="1732" spans="1:26" x14ac:dyDescent="0.3">
      <c r="A1732">
        <v>2023</v>
      </c>
      <c r="B1732" t="str">
        <v>June</v>
      </c>
      <c r="C1732">
        <v>1</v>
      </c>
      <c r="D1732" t="b">
        <v>1</v>
      </c>
      <c r="E1732">
        <v>0</v>
      </c>
      <c r="F1732">
        <v>40211</v>
      </c>
      <c r="G1732">
        <v>64</v>
      </c>
      <c r="H1732">
        <v>0</v>
      </c>
      <c r="I1732">
        <v>25</v>
      </c>
      <c r="J1732">
        <v>17</v>
      </c>
      <c r="K1732">
        <v>0</v>
      </c>
      <c r="L1732">
        <v>0</v>
      </c>
      <c r="N1732">
        <v>2023</v>
      </c>
      <c r="O1732" t="s">
        <v>193</v>
      </c>
      <c r="P1732">
        <v>1</v>
      </c>
      <c r="Q1732" t="b">
        <v>1</v>
      </c>
      <c r="R1732">
        <v>0</v>
      </c>
      <c r="S1732">
        <v>40211</v>
      </c>
      <c r="T1732">
        <v>64</v>
      </c>
      <c r="U1732">
        <v>0</v>
      </c>
      <c r="V1732">
        <v>25</v>
      </c>
      <c r="W1732">
        <v>17</v>
      </c>
      <c r="X1732">
        <v>0</v>
      </c>
      <c r="Y1732">
        <v>0</v>
      </c>
      <c r="Z1732">
        <f>IF(OR(P1732=1,NOT(ISNA((MATCH(S1732,Sheet4!H$2:H$57,0))))),1,0)</f>
        <v>1</v>
      </c>
    </row>
    <row r="1733" spans="1:26" x14ac:dyDescent="0.3">
      <c r="A1733">
        <v>2023</v>
      </c>
      <c r="B1733" t="str">
        <v>June</v>
      </c>
      <c r="C1733">
        <v>1</v>
      </c>
      <c r="D1733" t="b">
        <v>1</v>
      </c>
      <c r="E1733">
        <v>0</v>
      </c>
      <c r="F1733">
        <v>40212</v>
      </c>
      <c r="G1733">
        <v>42</v>
      </c>
      <c r="H1733">
        <v>0</v>
      </c>
      <c r="I1733">
        <v>18</v>
      </c>
      <c r="J1733">
        <v>9</v>
      </c>
      <c r="K1733">
        <v>0</v>
      </c>
      <c r="L1733">
        <v>0</v>
      </c>
      <c r="N1733">
        <v>2023</v>
      </c>
      <c r="O1733" t="s">
        <v>193</v>
      </c>
      <c r="P1733">
        <v>1</v>
      </c>
      <c r="Q1733" t="b">
        <v>1</v>
      </c>
      <c r="R1733">
        <v>0</v>
      </c>
      <c r="S1733">
        <v>40212</v>
      </c>
      <c r="T1733">
        <v>42</v>
      </c>
      <c r="U1733">
        <v>0</v>
      </c>
      <c r="V1733">
        <v>18</v>
      </c>
      <c r="W1733">
        <v>9</v>
      </c>
      <c r="X1733">
        <v>0</v>
      </c>
      <c r="Y1733">
        <v>0</v>
      </c>
      <c r="Z1733">
        <f>IF(OR(P1733=1,NOT(ISNA((MATCH(S1733,Sheet4!H$2:H$57,0))))),1,0)</f>
        <v>1</v>
      </c>
    </row>
    <row r="1734" spans="1:26" x14ac:dyDescent="0.3">
      <c r="A1734">
        <v>2023</v>
      </c>
      <c r="B1734" t="str">
        <v>June</v>
      </c>
      <c r="C1734">
        <v>1</v>
      </c>
      <c r="D1734" t="b">
        <v>1</v>
      </c>
      <c r="E1734">
        <v>0</v>
      </c>
      <c r="F1734">
        <v>40213</v>
      </c>
      <c r="G1734">
        <v>33</v>
      </c>
      <c r="H1734">
        <v>0</v>
      </c>
      <c r="I1734">
        <v>9</v>
      </c>
      <c r="J1734">
        <v>5</v>
      </c>
      <c r="K1734">
        <v>0</v>
      </c>
      <c r="L1734">
        <v>0</v>
      </c>
      <c r="N1734">
        <v>2023</v>
      </c>
      <c r="O1734" t="s">
        <v>193</v>
      </c>
      <c r="P1734">
        <v>1</v>
      </c>
      <c r="Q1734" t="b">
        <v>1</v>
      </c>
      <c r="R1734">
        <v>0</v>
      </c>
      <c r="S1734">
        <v>40213</v>
      </c>
      <c r="T1734">
        <v>33</v>
      </c>
      <c r="U1734">
        <v>0</v>
      </c>
      <c r="V1734">
        <v>9</v>
      </c>
      <c r="W1734">
        <v>5</v>
      </c>
      <c r="X1734">
        <v>0</v>
      </c>
      <c r="Y1734">
        <v>0</v>
      </c>
      <c r="Z1734">
        <f>IF(OR(P1734=1,NOT(ISNA((MATCH(S1734,Sheet4!H$2:H$57,0))))),1,0)</f>
        <v>1</v>
      </c>
    </row>
    <row r="1735" spans="1:26" x14ac:dyDescent="0.3">
      <c r="A1735">
        <v>2023</v>
      </c>
      <c r="B1735" t="str">
        <v>June</v>
      </c>
      <c r="C1735">
        <v>1</v>
      </c>
      <c r="D1735" t="b">
        <v>1</v>
      </c>
      <c r="E1735">
        <v>0</v>
      </c>
      <c r="F1735">
        <v>40214</v>
      </c>
      <c r="G1735">
        <v>108</v>
      </c>
      <c r="H1735">
        <v>0</v>
      </c>
      <c r="I1735">
        <v>46</v>
      </c>
      <c r="J1735">
        <v>25</v>
      </c>
      <c r="K1735">
        <v>0</v>
      </c>
      <c r="L1735">
        <v>0</v>
      </c>
      <c r="N1735">
        <v>2023</v>
      </c>
      <c r="O1735" t="s">
        <v>193</v>
      </c>
      <c r="P1735">
        <v>1</v>
      </c>
      <c r="Q1735" t="b">
        <v>1</v>
      </c>
      <c r="R1735">
        <v>0</v>
      </c>
      <c r="S1735">
        <v>40214</v>
      </c>
      <c r="T1735">
        <v>108</v>
      </c>
      <c r="U1735">
        <v>0</v>
      </c>
      <c r="V1735">
        <v>46</v>
      </c>
      <c r="W1735">
        <v>25</v>
      </c>
      <c r="X1735">
        <v>0</v>
      </c>
      <c r="Y1735">
        <v>0</v>
      </c>
      <c r="Z1735">
        <f>IF(OR(P1735=1,NOT(ISNA((MATCH(S1735,Sheet4!H$2:H$57,0))))),1,0)</f>
        <v>1</v>
      </c>
    </row>
    <row r="1736" spans="1:26" x14ac:dyDescent="0.3">
      <c r="A1736">
        <v>2023</v>
      </c>
      <c r="B1736" t="str">
        <v>June</v>
      </c>
      <c r="C1736">
        <v>1</v>
      </c>
      <c r="D1736" t="b">
        <v>1</v>
      </c>
      <c r="E1736">
        <v>0</v>
      </c>
      <c r="F1736">
        <v>40215</v>
      </c>
      <c r="G1736">
        <v>55</v>
      </c>
      <c r="H1736">
        <v>0</v>
      </c>
      <c r="I1736">
        <v>21</v>
      </c>
      <c r="J1736">
        <v>12</v>
      </c>
      <c r="K1736">
        <v>0</v>
      </c>
      <c r="L1736">
        <v>0</v>
      </c>
      <c r="N1736">
        <v>2023</v>
      </c>
      <c r="O1736" t="s">
        <v>193</v>
      </c>
      <c r="P1736">
        <v>1</v>
      </c>
      <c r="Q1736" t="b">
        <v>1</v>
      </c>
      <c r="R1736">
        <v>0</v>
      </c>
      <c r="S1736">
        <v>40215</v>
      </c>
      <c r="T1736">
        <v>55</v>
      </c>
      <c r="U1736">
        <v>0</v>
      </c>
      <c r="V1736">
        <v>21</v>
      </c>
      <c r="W1736">
        <v>12</v>
      </c>
      <c r="X1736">
        <v>0</v>
      </c>
      <c r="Y1736">
        <v>0</v>
      </c>
      <c r="Z1736">
        <f>IF(OR(P1736=1,NOT(ISNA((MATCH(S1736,Sheet4!H$2:H$57,0))))),1,0)</f>
        <v>1</v>
      </c>
    </row>
    <row r="1737" spans="1:26" x14ac:dyDescent="0.3">
      <c r="A1737">
        <v>2023</v>
      </c>
      <c r="B1737" t="str">
        <v>June</v>
      </c>
      <c r="C1737">
        <v>1</v>
      </c>
      <c r="D1737" t="b">
        <v>1</v>
      </c>
      <c r="E1737">
        <v>0</v>
      </c>
      <c r="F1737">
        <v>40216</v>
      </c>
      <c r="G1737">
        <v>95</v>
      </c>
      <c r="H1737">
        <v>0</v>
      </c>
      <c r="I1737">
        <v>32</v>
      </c>
      <c r="J1737">
        <v>21</v>
      </c>
      <c r="K1737">
        <v>0</v>
      </c>
      <c r="L1737">
        <v>0</v>
      </c>
      <c r="N1737">
        <v>2023</v>
      </c>
      <c r="O1737" t="s">
        <v>193</v>
      </c>
      <c r="P1737">
        <v>1</v>
      </c>
      <c r="Q1737" t="b">
        <v>1</v>
      </c>
      <c r="R1737">
        <v>0</v>
      </c>
      <c r="S1737">
        <v>40216</v>
      </c>
      <c r="T1737">
        <v>95</v>
      </c>
      <c r="U1737">
        <v>0</v>
      </c>
      <c r="V1737">
        <v>32</v>
      </c>
      <c r="W1737">
        <v>21</v>
      </c>
      <c r="X1737">
        <v>0</v>
      </c>
      <c r="Y1737">
        <v>0</v>
      </c>
      <c r="Z1737">
        <f>IF(OR(P1737=1,NOT(ISNA((MATCH(S1737,Sheet4!H$2:H$57,0))))),1,0)</f>
        <v>1</v>
      </c>
    </row>
    <row r="1738" spans="1:26" x14ac:dyDescent="0.3">
      <c r="A1738">
        <v>2023</v>
      </c>
      <c r="B1738" t="str">
        <v>June</v>
      </c>
      <c r="C1738">
        <v>1</v>
      </c>
      <c r="D1738" t="b">
        <v>1</v>
      </c>
      <c r="E1738">
        <v>0</v>
      </c>
      <c r="F1738">
        <v>40217</v>
      </c>
      <c r="G1738">
        <v>17</v>
      </c>
      <c r="H1738">
        <v>0</v>
      </c>
      <c r="I1738">
        <v>7</v>
      </c>
      <c r="J1738">
        <v>4</v>
      </c>
      <c r="K1738">
        <v>0</v>
      </c>
      <c r="L1738">
        <v>0</v>
      </c>
      <c r="N1738">
        <v>2023</v>
      </c>
      <c r="O1738" t="s">
        <v>193</v>
      </c>
      <c r="P1738">
        <v>1</v>
      </c>
      <c r="Q1738" t="b">
        <v>1</v>
      </c>
      <c r="R1738">
        <v>0</v>
      </c>
      <c r="S1738">
        <v>40217</v>
      </c>
      <c r="T1738">
        <v>17</v>
      </c>
      <c r="U1738">
        <v>0</v>
      </c>
      <c r="V1738">
        <v>7</v>
      </c>
      <c r="W1738">
        <v>4</v>
      </c>
      <c r="X1738">
        <v>0</v>
      </c>
      <c r="Y1738">
        <v>0</v>
      </c>
      <c r="Z1738">
        <f>IF(OR(P1738=1,NOT(ISNA((MATCH(S1738,Sheet4!H$2:H$57,0))))),1,0)</f>
        <v>1</v>
      </c>
    </row>
    <row r="1739" spans="1:26" x14ac:dyDescent="0.3">
      <c r="A1739">
        <v>2023</v>
      </c>
      <c r="B1739" t="str">
        <v>June</v>
      </c>
      <c r="C1739">
        <v>1</v>
      </c>
      <c r="D1739" t="b">
        <v>1</v>
      </c>
      <c r="E1739">
        <v>0</v>
      </c>
      <c r="F1739">
        <v>40218</v>
      </c>
      <c r="G1739">
        <v>75</v>
      </c>
      <c r="H1739">
        <v>0</v>
      </c>
      <c r="I1739">
        <v>24</v>
      </c>
      <c r="J1739">
        <v>12</v>
      </c>
      <c r="K1739">
        <v>0</v>
      </c>
      <c r="L1739">
        <v>0</v>
      </c>
      <c r="N1739">
        <v>2023</v>
      </c>
      <c r="O1739" t="s">
        <v>193</v>
      </c>
      <c r="P1739">
        <v>1</v>
      </c>
      <c r="Q1739" t="b">
        <v>1</v>
      </c>
      <c r="R1739">
        <v>0</v>
      </c>
      <c r="S1739">
        <v>40218</v>
      </c>
      <c r="T1739">
        <v>75</v>
      </c>
      <c r="U1739">
        <v>0</v>
      </c>
      <c r="V1739">
        <v>24</v>
      </c>
      <c r="W1739">
        <v>12</v>
      </c>
      <c r="X1739">
        <v>0</v>
      </c>
      <c r="Y1739">
        <v>0</v>
      </c>
      <c r="Z1739">
        <f>IF(OR(P1739=1,NOT(ISNA((MATCH(S1739,Sheet4!H$2:H$57,0))))),1,0)</f>
        <v>1</v>
      </c>
    </row>
    <row r="1740" spans="1:26" x14ac:dyDescent="0.3">
      <c r="A1740">
        <v>2023</v>
      </c>
      <c r="B1740" t="str">
        <v>June</v>
      </c>
      <c r="C1740">
        <v>1</v>
      </c>
      <c r="D1740" t="b">
        <v>1</v>
      </c>
      <c r="E1740">
        <v>0</v>
      </c>
      <c r="F1740">
        <v>40219</v>
      </c>
      <c r="G1740">
        <v>89</v>
      </c>
      <c r="H1740">
        <v>0</v>
      </c>
      <c r="I1740">
        <v>18</v>
      </c>
      <c r="J1740">
        <v>9</v>
      </c>
      <c r="K1740">
        <v>0</v>
      </c>
      <c r="L1740">
        <v>1</v>
      </c>
      <c r="N1740">
        <v>2023</v>
      </c>
      <c r="O1740" t="s">
        <v>193</v>
      </c>
      <c r="P1740">
        <v>1</v>
      </c>
      <c r="Q1740" t="b">
        <v>1</v>
      </c>
      <c r="R1740">
        <v>0</v>
      </c>
      <c r="S1740">
        <v>40219</v>
      </c>
      <c r="T1740">
        <v>89</v>
      </c>
      <c r="U1740">
        <v>0</v>
      </c>
      <c r="V1740">
        <v>18</v>
      </c>
      <c r="W1740">
        <v>9</v>
      </c>
      <c r="X1740">
        <v>0</v>
      </c>
      <c r="Y1740">
        <v>1</v>
      </c>
      <c r="Z1740">
        <f>IF(OR(P1740=1,NOT(ISNA((MATCH(S1740,Sheet4!H$2:H$57,0))))),1,0)</f>
        <v>1</v>
      </c>
    </row>
    <row r="1741" spans="1:26" x14ac:dyDescent="0.3">
      <c r="A1741">
        <v>2023</v>
      </c>
      <c r="B1741" t="str">
        <v>June</v>
      </c>
      <c r="C1741">
        <v>1</v>
      </c>
      <c r="D1741" t="b">
        <v>1</v>
      </c>
      <c r="E1741">
        <v>0</v>
      </c>
      <c r="F1741">
        <v>40220</v>
      </c>
      <c r="G1741">
        <v>64</v>
      </c>
      <c r="H1741">
        <v>0</v>
      </c>
      <c r="I1741">
        <v>18</v>
      </c>
      <c r="J1741">
        <v>7</v>
      </c>
      <c r="K1741">
        <v>0</v>
      </c>
      <c r="L1741">
        <v>0</v>
      </c>
      <c r="N1741">
        <v>2023</v>
      </c>
      <c r="O1741" t="s">
        <v>193</v>
      </c>
      <c r="P1741">
        <v>1</v>
      </c>
      <c r="Q1741" t="b">
        <v>1</v>
      </c>
      <c r="R1741">
        <v>0</v>
      </c>
      <c r="S1741">
        <v>40220</v>
      </c>
      <c r="T1741">
        <v>64</v>
      </c>
      <c r="U1741">
        <v>0</v>
      </c>
      <c r="V1741">
        <v>18</v>
      </c>
      <c r="W1741">
        <v>7</v>
      </c>
      <c r="X1741">
        <v>0</v>
      </c>
      <c r="Y1741">
        <v>0</v>
      </c>
      <c r="Z1741">
        <f>IF(OR(P1741=1,NOT(ISNA((MATCH(S1741,Sheet4!H$2:H$57,0))))),1,0)</f>
        <v>1</v>
      </c>
    </row>
    <row r="1742" spans="1:26" x14ac:dyDescent="0.3">
      <c r="A1742">
        <v>2023</v>
      </c>
      <c r="B1742" t="str">
        <v>June</v>
      </c>
      <c r="C1742">
        <v>1</v>
      </c>
      <c r="D1742" t="b">
        <v>1</v>
      </c>
      <c r="E1742">
        <v>0</v>
      </c>
      <c r="F1742">
        <v>40222</v>
      </c>
      <c r="G1742">
        <v>20</v>
      </c>
      <c r="H1742">
        <v>0</v>
      </c>
      <c r="I1742">
        <v>6</v>
      </c>
      <c r="J1742">
        <v>4</v>
      </c>
      <c r="K1742">
        <v>0</v>
      </c>
      <c r="L1742">
        <v>0</v>
      </c>
      <c r="N1742">
        <v>2023</v>
      </c>
      <c r="O1742" t="s">
        <v>193</v>
      </c>
      <c r="P1742">
        <v>1</v>
      </c>
      <c r="Q1742" t="b">
        <v>1</v>
      </c>
      <c r="R1742">
        <v>0</v>
      </c>
      <c r="S1742">
        <v>40222</v>
      </c>
      <c r="T1742">
        <v>20</v>
      </c>
      <c r="U1742">
        <v>0</v>
      </c>
      <c r="V1742">
        <v>6</v>
      </c>
      <c r="W1742">
        <v>4</v>
      </c>
      <c r="X1742">
        <v>0</v>
      </c>
      <c r="Y1742">
        <v>0</v>
      </c>
      <c r="Z1742">
        <f>IF(OR(P1742=1,NOT(ISNA((MATCH(S1742,Sheet4!H$2:H$57,0))))),1,0)</f>
        <v>1</v>
      </c>
    </row>
    <row r="1743" spans="1:26" x14ac:dyDescent="0.3">
      <c r="A1743">
        <v>2023</v>
      </c>
      <c r="B1743" t="str">
        <v>June</v>
      </c>
      <c r="C1743">
        <v>1</v>
      </c>
      <c r="D1743" t="b">
        <v>1</v>
      </c>
      <c r="E1743">
        <v>0</v>
      </c>
      <c r="F1743">
        <v>40223</v>
      </c>
      <c r="G1743">
        <v>27</v>
      </c>
      <c r="H1743">
        <v>0</v>
      </c>
      <c r="I1743">
        <v>4</v>
      </c>
      <c r="J1743">
        <v>2</v>
      </c>
      <c r="K1743">
        <v>0</v>
      </c>
      <c r="L1743">
        <v>0</v>
      </c>
      <c r="N1743">
        <v>2023</v>
      </c>
      <c r="O1743" t="s">
        <v>193</v>
      </c>
      <c r="P1743">
        <v>1</v>
      </c>
      <c r="Q1743" t="b">
        <v>1</v>
      </c>
      <c r="R1743">
        <v>0</v>
      </c>
      <c r="S1743">
        <v>40223</v>
      </c>
      <c r="T1743">
        <v>27</v>
      </c>
      <c r="U1743">
        <v>0</v>
      </c>
      <c r="V1743">
        <v>4</v>
      </c>
      <c r="W1743">
        <v>2</v>
      </c>
      <c r="X1743">
        <v>0</v>
      </c>
      <c r="Y1743">
        <v>0</v>
      </c>
      <c r="Z1743">
        <f>IF(OR(P1743=1,NOT(ISNA((MATCH(S1743,Sheet4!H$2:H$57,0))))),1,0)</f>
        <v>1</v>
      </c>
    </row>
    <row r="1744" spans="1:26" x14ac:dyDescent="0.3">
      <c r="A1744">
        <v>2023</v>
      </c>
      <c r="B1744" t="str">
        <v>June</v>
      </c>
      <c r="C1744">
        <v>1</v>
      </c>
      <c r="D1744" t="b">
        <v>1</v>
      </c>
      <c r="E1744">
        <v>0</v>
      </c>
      <c r="F1744">
        <v>40228</v>
      </c>
      <c r="G1744">
        <v>36</v>
      </c>
      <c r="H1744">
        <v>0</v>
      </c>
      <c r="I1744">
        <v>8</v>
      </c>
      <c r="J1744">
        <v>4</v>
      </c>
      <c r="K1744">
        <v>0</v>
      </c>
      <c r="L1744">
        <v>0</v>
      </c>
      <c r="N1744">
        <v>2023</v>
      </c>
      <c r="O1744" t="s">
        <v>193</v>
      </c>
      <c r="P1744">
        <v>1</v>
      </c>
      <c r="Q1744" t="b">
        <v>1</v>
      </c>
      <c r="R1744">
        <v>0</v>
      </c>
      <c r="S1744">
        <v>40228</v>
      </c>
      <c r="T1744">
        <v>36</v>
      </c>
      <c r="U1744">
        <v>0</v>
      </c>
      <c r="V1744">
        <v>8</v>
      </c>
      <c r="W1744">
        <v>4</v>
      </c>
      <c r="X1744">
        <v>0</v>
      </c>
      <c r="Y1744">
        <v>0</v>
      </c>
      <c r="Z1744">
        <f>IF(OR(P1744=1,NOT(ISNA((MATCH(S1744,Sheet4!H$2:H$57,0))))),1,0)</f>
        <v>1</v>
      </c>
    </row>
    <row r="1745" spans="1:26" x14ac:dyDescent="0.3">
      <c r="A1745">
        <v>2023</v>
      </c>
      <c r="B1745" t="str">
        <v>June</v>
      </c>
      <c r="C1745">
        <v>1</v>
      </c>
      <c r="D1745" t="b">
        <v>1</v>
      </c>
      <c r="E1745">
        <v>0</v>
      </c>
      <c r="F1745">
        <v>40229</v>
      </c>
      <c r="G1745">
        <v>35</v>
      </c>
      <c r="H1745">
        <v>0</v>
      </c>
      <c r="I1745">
        <v>8</v>
      </c>
      <c r="J1745">
        <v>5</v>
      </c>
      <c r="K1745">
        <v>0</v>
      </c>
      <c r="L1745">
        <v>0</v>
      </c>
      <c r="N1745">
        <v>2023</v>
      </c>
      <c r="O1745" t="s">
        <v>193</v>
      </c>
      <c r="P1745">
        <v>1</v>
      </c>
      <c r="Q1745" t="b">
        <v>1</v>
      </c>
      <c r="R1745">
        <v>0</v>
      </c>
      <c r="S1745">
        <v>40229</v>
      </c>
      <c r="T1745">
        <v>35</v>
      </c>
      <c r="U1745">
        <v>0</v>
      </c>
      <c r="V1745">
        <v>8</v>
      </c>
      <c r="W1745">
        <v>5</v>
      </c>
      <c r="X1745">
        <v>0</v>
      </c>
      <c r="Y1745">
        <v>0</v>
      </c>
      <c r="Z1745">
        <f>IF(OR(P1745=1,NOT(ISNA((MATCH(S1745,Sheet4!H$2:H$57,0))))),1,0)</f>
        <v>1</v>
      </c>
    </row>
    <row r="1746" spans="1:26" x14ac:dyDescent="0.3">
      <c r="A1746">
        <v>2023</v>
      </c>
      <c r="B1746" t="str">
        <v>June</v>
      </c>
      <c r="C1746">
        <v>1</v>
      </c>
      <c r="D1746" t="b">
        <v>1</v>
      </c>
      <c r="E1746">
        <v>0</v>
      </c>
      <c r="F1746">
        <v>40241</v>
      </c>
      <c r="G1746">
        <v>49</v>
      </c>
      <c r="H1746">
        <v>0</v>
      </c>
      <c r="I1746">
        <v>11</v>
      </c>
      <c r="J1746">
        <v>7</v>
      </c>
      <c r="K1746">
        <v>0</v>
      </c>
      <c r="L1746">
        <v>0</v>
      </c>
      <c r="N1746">
        <v>2023</v>
      </c>
      <c r="O1746" t="s">
        <v>193</v>
      </c>
      <c r="P1746">
        <v>1</v>
      </c>
      <c r="Q1746" t="b">
        <v>1</v>
      </c>
      <c r="R1746">
        <v>0</v>
      </c>
      <c r="S1746">
        <v>40241</v>
      </c>
      <c r="T1746">
        <v>49</v>
      </c>
      <c r="U1746">
        <v>0</v>
      </c>
      <c r="V1746">
        <v>11</v>
      </c>
      <c r="W1746">
        <v>7</v>
      </c>
      <c r="X1746">
        <v>0</v>
      </c>
      <c r="Y1746">
        <v>0</v>
      </c>
      <c r="Z1746">
        <f>IF(OR(P1746=1,NOT(ISNA((MATCH(S1746,Sheet4!H$2:H$57,0))))),1,0)</f>
        <v>1</v>
      </c>
    </row>
    <row r="1747" spans="1:26" x14ac:dyDescent="0.3">
      <c r="A1747">
        <v>2023</v>
      </c>
      <c r="B1747" t="str">
        <v>June</v>
      </c>
      <c r="C1747">
        <v>1</v>
      </c>
      <c r="D1747" t="b">
        <v>1</v>
      </c>
      <c r="E1747">
        <v>0</v>
      </c>
      <c r="F1747">
        <v>40242</v>
      </c>
      <c r="G1747">
        <v>13</v>
      </c>
      <c r="H1747">
        <v>0</v>
      </c>
      <c r="I1747">
        <v>1</v>
      </c>
      <c r="J1747">
        <v>1</v>
      </c>
      <c r="K1747">
        <v>0</v>
      </c>
      <c r="L1747">
        <v>0</v>
      </c>
      <c r="N1747">
        <v>2023</v>
      </c>
      <c r="O1747" t="s">
        <v>193</v>
      </c>
      <c r="P1747">
        <v>1</v>
      </c>
      <c r="Q1747" t="b">
        <v>1</v>
      </c>
      <c r="R1747">
        <v>0</v>
      </c>
      <c r="S1747">
        <v>40242</v>
      </c>
      <c r="T1747">
        <v>13</v>
      </c>
      <c r="U1747">
        <v>0</v>
      </c>
      <c r="V1747">
        <v>1</v>
      </c>
      <c r="W1747">
        <v>1</v>
      </c>
      <c r="X1747">
        <v>0</v>
      </c>
      <c r="Y1747">
        <v>0</v>
      </c>
      <c r="Z1747">
        <f>IF(OR(P1747=1,NOT(ISNA((MATCH(S1747,Sheet4!H$2:H$57,0))))),1,0)</f>
        <v>1</v>
      </c>
    </row>
    <row r="1748" spans="1:26" x14ac:dyDescent="0.3">
      <c r="A1748">
        <v>2023</v>
      </c>
      <c r="B1748" t="str">
        <v>June</v>
      </c>
      <c r="C1748">
        <v>1</v>
      </c>
      <c r="D1748" t="b">
        <v>1</v>
      </c>
      <c r="E1748">
        <v>0</v>
      </c>
      <c r="F1748">
        <v>40243</v>
      </c>
      <c r="G1748">
        <v>12</v>
      </c>
      <c r="H1748">
        <v>0</v>
      </c>
      <c r="I1748">
        <v>2</v>
      </c>
      <c r="J1748">
        <v>1</v>
      </c>
      <c r="K1748">
        <v>0</v>
      </c>
      <c r="L1748">
        <v>0</v>
      </c>
      <c r="N1748">
        <v>2023</v>
      </c>
      <c r="O1748" t="s">
        <v>193</v>
      </c>
      <c r="P1748">
        <v>1</v>
      </c>
      <c r="Q1748" t="b">
        <v>1</v>
      </c>
      <c r="R1748">
        <v>0</v>
      </c>
      <c r="S1748">
        <v>40243</v>
      </c>
      <c r="T1748">
        <v>12</v>
      </c>
      <c r="U1748">
        <v>0</v>
      </c>
      <c r="V1748">
        <v>2</v>
      </c>
      <c r="W1748">
        <v>1</v>
      </c>
      <c r="X1748">
        <v>0</v>
      </c>
      <c r="Y1748">
        <v>0</v>
      </c>
      <c r="Z1748">
        <f>IF(OR(P1748=1,NOT(ISNA((MATCH(S1748,Sheet4!H$2:H$57,0))))),1,0)</f>
        <v>1</v>
      </c>
    </row>
    <row r="1749" spans="1:26" x14ac:dyDescent="0.3">
      <c r="A1749">
        <v>2023</v>
      </c>
      <c r="B1749" t="str">
        <v>June</v>
      </c>
      <c r="C1749">
        <v>1</v>
      </c>
      <c r="D1749" t="b">
        <v>1</v>
      </c>
      <c r="E1749">
        <v>0</v>
      </c>
      <c r="F1749">
        <v>40245</v>
      </c>
      <c r="G1749">
        <v>37</v>
      </c>
      <c r="H1749">
        <v>1</v>
      </c>
      <c r="I1749">
        <v>12</v>
      </c>
      <c r="J1749">
        <v>8</v>
      </c>
      <c r="K1749">
        <v>0</v>
      </c>
      <c r="L1749">
        <v>0</v>
      </c>
      <c r="N1749">
        <v>2023</v>
      </c>
      <c r="O1749" t="s">
        <v>193</v>
      </c>
      <c r="P1749">
        <v>1</v>
      </c>
      <c r="Q1749" t="b">
        <v>1</v>
      </c>
      <c r="R1749">
        <v>0</v>
      </c>
      <c r="S1749">
        <v>40245</v>
      </c>
      <c r="T1749">
        <v>37</v>
      </c>
      <c r="U1749">
        <v>1</v>
      </c>
      <c r="V1749">
        <v>12</v>
      </c>
      <c r="W1749">
        <v>8</v>
      </c>
      <c r="X1749">
        <v>0</v>
      </c>
      <c r="Y1749">
        <v>0</v>
      </c>
      <c r="Z1749">
        <f>IF(OR(P1749=1,NOT(ISNA((MATCH(S1749,Sheet4!H$2:H$57,0))))),1,0)</f>
        <v>1</v>
      </c>
    </row>
    <row r="1750" spans="1:26" x14ac:dyDescent="0.3">
      <c r="A1750">
        <v>2023</v>
      </c>
      <c r="B1750" t="str">
        <v>June</v>
      </c>
      <c r="C1750">
        <v>1</v>
      </c>
      <c r="D1750" t="b">
        <v>1</v>
      </c>
      <c r="E1750">
        <v>0</v>
      </c>
      <c r="F1750">
        <v>40253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N1750">
        <v>2023</v>
      </c>
      <c r="O1750" t="s">
        <v>193</v>
      </c>
      <c r="P1750">
        <v>1</v>
      </c>
      <c r="Q1750" t="b">
        <v>1</v>
      </c>
      <c r="R1750">
        <v>0</v>
      </c>
      <c r="S1750">
        <v>40253</v>
      </c>
      <c r="T1750">
        <v>1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f>IF(OR(P1750=1,NOT(ISNA((MATCH(S1750,Sheet4!H$2:H$57,0))))),1,0)</f>
        <v>1</v>
      </c>
    </row>
    <row r="1751" spans="1:26" x14ac:dyDescent="0.3">
      <c r="A1751">
        <v>2023</v>
      </c>
      <c r="B1751" t="str">
        <v>June</v>
      </c>
      <c r="C1751">
        <v>1</v>
      </c>
      <c r="D1751" t="b">
        <v>1</v>
      </c>
      <c r="E1751">
        <v>0</v>
      </c>
      <c r="F1751">
        <v>40258</v>
      </c>
      <c r="G1751">
        <v>31</v>
      </c>
      <c r="H1751">
        <v>0</v>
      </c>
      <c r="I1751">
        <v>10</v>
      </c>
      <c r="J1751">
        <v>6</v>
      </c>
      <c r="K1751">
        <v>0</v>
      </c>
      <c r="L1751">
        <v>0</v>
      </c>
      <c r="N1751">
        <v>2023</v>
      </c>
      <c r="O1751" t="s">
        <v>193</v>
      </c>
      <c r="P1751">
        <v>1</v>
      </c>
      <c r="Q1751" t="b">
        <v>1</v>
      </c>
      <c r="R1751">
        <v>0</v>
      </c>
      <c r="S1751">
        <v>40258</v>
      </c>
      <c r="T1751">
        <v>31</v>
      </c>
      <c r="U1751">
        <v>0</v>
      </c>
      <c r="V1751">
        <v>10</v>
      </c>
      <c r="W1751">
        <v>6</v>
      </c>
      <c r="X1751">
        <v>0</v>
      </c>
      <c r="Y1751">
        <v>0</v>
      </c>
      <c r="Z1751">
        <f>IF(OR(P1751=1,NOT(ISNA((MATCH(S1751,Sheet4!H$2:H$57,0))))),1,0)</f>
        <v>1</v>
      </c>
    </row>
    <row r="1752" spans="1:26" x14ac:dyDescent="0.3">
      <c r="A1752">
        <v>2023</v>
      </c>
      <c r="B1752" t="str">
        <v>June</v>
      </c>
      <c r="C1752">
        <v>1</v>
      </c>
      <c r="D1752" t="b">
        <v>1</v>
      </c>
      <c r="E1752">
        <v>0</v>
      </c>
      <c r="F1752">
        <v>40272</v>
      </c>
      <c r="G1752">
        <v>58</v>
      </c>
      <c r="H1752">
        <v>0</v>
      </c>
      <c r="I1752">
        <v>20</v>
      </c>
      <c r="J1752">
        <v>14</v>
      </c>
      <c r="K1752">
        <v>0</v>
      </c>
      <c r="L1752">
        <v>0</v>
      </c>
      <c r="N1752">
        <v>2023</v>
      </c>
      <c r="O1752" t="s">
        <v>193</v>
      </c>
      <c r="P1752">
        <v>1</v>
      </c>
      <c r="Q1752" t="b">
        <v>1</v>
      </c>
      <c r="R1752">
        <v>0</v>
      </c>
      <c r="S1752">
        <v>40272</v>
      </c>
      <c r="T1752">
        <v>58</v>
      </c>
      <c r="U1752">
        <v>0</v>
      </c>
      <c r="V1752">
        <v>20</v>
      </c>
      <c r="W1752">
        <v>14</v>
      </c>
      <c r="X1752">
        <v>0</v>
      </c>
      <c r="Y1752">
        <v>0</v>
      </c>
      <c r="Z1752">
        <f>IF(OR(P1752=1,NOT(ISNA((MATCH(S1752,Sheet4!H$2:H$57,0))))),1,0)</f>
        <v>1</v>
      </c>
    </row>
    <row r="1753" spans="1:26" x14ac:dyDescent="0.3">
      <c r="A1753">
        <v>2023</v>
      </c>
      <c r="B1753" t="str">
        <v>June</v>
      </c>
      <c r="C1753">
        <v>1</v>
      </c>
      <c r="D1753" t="b">
        <v>1</v>
      </c>
      <c r="E1753">
        <v>0</v>
      </c>
      <c r="F1753">
        <v>40291</v>
      </c>
      <c r="G1753">
        <v>48</v>
      </c>
      <c r="H1753">
        <v>0</v>
      </c>
      <c r="I1753">
        <v>17</v>
      </c>
      <c r="J1753">
        <v>13</v>
      </c>
      <c r="K1753">
        <v>0</v>
      </c>
      <c r="L1753">
        <v>0</v>
      </c>
      <c r="N1753">
        <v>2023</v>
      </c>
      <c r="O1753" t="s">
        <v>193</v>
      </c>
      <c r="P1753">
        <v>1</v>
      </c>
      <c r="Q1753" t="b">
        <v>1</v>
      </c>
      <c r="R1753">
        <v>0</v>
      </c>
      <c r="S1753">
        <v>40291</v>
      </c>
      <c r="T1753">
        <v>48</v>
      </c>
      <c r="U1753">
        <v>0</v>
      </c>
      <c r="V1753">
        <v>17</v>
      </c>
      <c r="W1753">
        <v>13</v>
      </c>
      <c r="X1753">
        <v>0</v>
      </c>
      <c r="Y1753">
        <v>0</v>
      </c>
      <c r="Z1753">
        <f>IF(OR(P1753=1,NOT(ISNA((MATCH(S1753,Sheet4!H$2:H$57,0))))),1,0)</f>
        <v>1</v>
      </c>
    </row>
    <row r="1754" spans="1:26" x14ac:dyDescent="0.3">
      <c r="A1754">
        <v>2023</v>
      </c>
      <c r="B1754" t="str">
        <v>June</v>
      </c>
      <c r="C1754">
        <v>1</v>
      </c>
      <c r="D1754" t="b">
        <v>1</v>
      </c>
      <c r="E1754">
        <v>0</v>
      </c>
      <c r="F1754">
        <v>40299</v>
      </c>
      <c r="G1754">
        <v>51</v>
      </c>
      <c r="H1754">
        <v>0</v>
      </c>
      <c r="I1754">
        <v>9</v>
      </c>
      <c r="J1754">
        <v>6</v>
      </c>
      <c r="K1754">
        <v>0</v>
      </c>
      <c r="L1754">
        <v>0</v>
      </c>
      <c r="N1754">
        <v>2023</v>
      </c>
      <c r="O1754" t="s">
        <v>193</v>
      </c>
      <c r="P1754">
        <v>1</v>
      </c>
      <c r="Q1754" t="b">
        <v>1</v>
      </c>
      <c r="R1754">
        <v>0</v>
      </c>
      <c r="S1754">
        <v>40299</v>
      </c>
      <c r="T1754">
        <v>51</v>
      </c>
      <c r="U1754">
        <v>0</v>
      </c>
      <c r="V1754">
        <v>9</v>
      </c>
      <c r="W1754">
        <v>6</v>
      </c>
      <c r="X1754">
        <v>0</v>
      </c>
      <c r="Y1754">
        <v>0</v>
      </c>
      <c r="Z1754">
        <f>IF(OR(P1754=1,NOT(ISNA((MATCH(S1754,Sheet4!H$2:H$57,0))))),1,0)</f>
        <v>1</v>
      </c>
    </row>
    <row r="1755" spans="1:26" x14ac:dyDescent="0.3">
      <c r="A1755">
        <v>2023</v>
      </c>
      <c r="B1755" t="str">
        <v>June</v>
      </c>
      <c r="C1755">
        <v>0</v>
      </c>
      <c r="D1755" t="b">
        <v>1</v>
      </c>
      <c r="E1755">
        <v>0</v>
      </c>
      <c r="F1755">
        <v>40118</v>
      </c>
      <c r="G1755">
        <v>18</v>
      </c>
      <c r="H1755">
        <v>0</v>
      </c>
      <c r="I1755">
        <v>8</v>
      </c>
      <c r="J1755">
        <v>2</v>
      </c>
      <c r="K1755">
        <v>0</v>
      </c>
      <c r="L1755">
        <v>0</v>
      </c>
      <c r="N1755">
        <v>2023</v>
      </c>
      <c r="O1755" t="s">
        <v>193</v>
      </c>
      <c r="P1755">
        <v>0</v>
      </c>
      <c r="Q1755" t="b">
        <v>1</v>
      </c>
      <c r="R1755">
        <v>0</v>
      </c>
      <c r="S1755">
        <v>40118</v>
      </c>
      <c r="T1755">
        <v>18</v>
      </c>
      <c r="U1755">
        <v>0</v>
      </c>
      <c r="V1755">
        <v>8</v>
      </c>
      <c r="W1755">
        <v>2</v>
      </c>
      <c r="X1755">
        <v>0</v>
      </c>
      <c r="Y1755">
        <v>0</v>
      </c>
      <c r="Z1755">
        <f>IF(OR(P1755=1,NOT(ISNA((MATCH(S1755,Sheet4!H$2:H$57,0))))),1,0)</f>
        <v>1</v>
      </c>
    </row>
    <row r="1756" spans="1:26" x14ac:dyDescent="0.3">
      <c r="A1756">
        <v>2023</v>
      </c>
      <c r="B1756" t="str">
        <v>June</v>
      </c>
      <c r="C1756">
        <v>0</v>
      </c>
      <c r="D1756" t="b">
        <v>1</v>
      </c>
      <c r="E1756">
        <v>0</v>
      </c>
      <c r="F1756">
        <v>20407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N1756">
        <v>2023</v>
      </c>
      <c r="O1756" t="s">
        <v>193</v>
      </c>
      <c r="P1756">
        <v>0</v>
      </c>
      <c r="Q1756" t="b">
        <v>1</v>
      </c>
      <c r="R1756">
        <v>0</v>
      </c>
      <c r="S1756">
        <v>20407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f>IF(OR(P1756=1,NOT(ISNA((MATCH(S1756,Sheet4!H$2:H$57,0))))),1,0)</f>
        <v>0</v>
      </c>
    </row>
    <row r="1757" spans="1:26" x14ac:dyDescent="0.3">
      <c r="A1757">
        <v>2023</v>
      </c>
      <c r="B1757" t="str">
        <v>July</v>
      </c>
      <c r="C1757">
        <v>1</v>
      </c>
      <c r="D1757" t="b">
        <v>1</v>
      </c>
      <c r="E1757">
        <v>0</v>
      </c>
      <c r="F1757">
        <v>40202</v>
      </c>
      <c r="G1757">
        <v>15</v>
      </c>
      <c r="H1757">
        <v>0</v>
      </c>
      <c r="I1757">
        <v>4</v>
      </c>
      <c r="J1757">
        <v>3</v>
      </c>
      <c r="K1757">
        <v>0</v>
      </c>
      <c r="L1757">
        <v>0</v>
      </c>
      <c r="N1757">
        <v>2023</v>
      </c>
      <c r="O1757" t="s">
        <v>208</v>
      </c>
      <c r="P1757">
        <v>1</v>
      </c>
      <c r="Q1757" t="b">
        <v>1</v>
      </c>
      <c r="R1757">
        <v>0</v>
      </c>
      <c r="S1757">
        <v>40202</v>
      </c>
      <c r="T1757">
        <v>15</v>
      </c>
      <c r="U1757">
        <v>0</v>
      </c>
      <c r="V1757">
        <v>4</v>
      </c>
      <c r="W1757">
        <v>3</v>
      </c>
      <c r="X1757">
        <v>0</v>
      </c>
      <c r="Y1757">
        <v>0</v>
      </c>
      <c r="Z1757">
        <f>IF(OR(P1757=1,NOT(ISNA((MATCH(S1757,Sheet4!H$2:H$57,0))))),1,0)</f>
        <v>1</v>
      </c>
    </row>
    <row r="1758" spans="1:26" x14ac:dyDescent="0.3">
      <c r="A1758">
        <v>2023</v>
      </c>
      <c r="B1758" t="str">
        <v>July</v>
      </c>
      <c r="C1758">
        <v>1</v>
      </c>
      <c r="D1758" t="b">
        <v>1</v>
      </c>
      <c r="E1758">
        <v>0</v>
      </c>
      <c r="F1758">
        <v>40203</v>
      </c>
      <c r="G1758">
        <v>86</v>
      </c>
      <c r="H1758">
        <v>0</v>
      </c>
      <c r="I1758">
        <v>33</v>
      </c>
      <c r="J1758">
        <v>24</v>
      </c>
      <c r="K1758">
        <v>0</v>
      </c>
      <c r="L1758">
        <v>0</v>
      </c>
      <c r="N1758">
        <v>2023</v>
      </c>
      <c r="O1758" t="s">
        <v>208</v>
      </c>
      <c r="P1758">
        <v>1</v>
      </c>
      <c r="Q1758" t="b">
        <v>1</v>
      </c>
      <c r="R1758">
        <v>0</v>
      </c>
      <c r="S1758">
        <v>40203</v>
      </c>
      <c r="T1758">
        <v>86</v>
      </c>
      <c r="U1758">
        <v>0</v>
      </c>
      <c r="V1758">
        <v>33</v>
      </c>
      <c r="W1758">
        <v>24</v>
      </c>
      <c r="X1758">
        <v>0</v>
      </c>
      <c r="Y1758">
        <v>0</v>
      </c>
      <c r="Z1758">
        <f>IF(OR(P1758=1,NOT(ISNA((MATCH(S1758,Sheet4!H$2:H$57,0))))),1,0)</f>
        <v>1</v>
      </c>
    </row>
    <row r="1759" spans="1:26" x14ac:dyDescent="0.3">
      <c r="A1759">
        <v>2023</v>
      </c>
      <c r="B1759" t="str">
        <v>July</v>
      </c>
      <c r="C1759">
        <v>1</v>
      </c>
      <c r="D1759" t="b">
        <v>1</v>
      </c>
      <c r="E1759">
        <v>0</v>
      </c>
      <c r="F1759">
        <v>40204</v>
      </c>
      <c r="G1759">
        <v>23</v>
      </c>
      <c r="H1759">
        <v>0</v>
      </c>
      <c r="I1759">
        <v>8</v>
      </c>
      <c r="J1759">
        <v>5</v>
      </c>
      <c r="K1759">
        <v>0</v>
      </c>
      <c r="L1759">
        <v>0</v>
      </c>
      <c r="N1759">
        <v>2023</v>
      </c>
      <c r="O1759" t="s">
        <v>208</v>
      </c>
      <c r="P1759">
        <v>1</v>
      </c>
      <c r="Q1759" t="b">
        <v>1</v>
      </c>
      <c r="R1759">
        <v>0</v>
      </c>
      <c r="S1759">
        <v>40204</v>
      </c>
      <c r="T1759">
        <v>23</v>
      </c>
      <c r="U1759">
        <v>0</v>
      </c>
      <c r="V1759">
        <v>8</v>
      </c>
      <c r="W1759">
        <v>5</v>
      </c>
      <c r="X1759">
        <v>0</v>
      </c>
      <c r="Y1759">
        <v>0</v>
      </c>
      <c r="Z1759">
        <f>IF(OR(P1759=1,NOT(ISNA((MATCH(S1759,Sheet4!H$2:H$57,0))))),1,0)</f>
        <v>1</v>
      </c>
    </row>
    <row r="1760" spans="1:26" x14ac:dyDescent="0.3">
      <c r="A1760">
        <v>2023</v>
      </c>
      <c r="B1760" t="str">
        <v>July</v>
      </c>
      <c r="C1760">
        <v>1</v>
      </c>
      <c r="D1760" t="b">
        <v>1</v>
      </c>
      <c r="E1760">
        <v>0</v>
      </c>
      <c r="F1760">
        <v>40205</v>
      </c>
      <c r="G1760">
        <v>6</v>
      </c>
      <c r="H1760">
        <v>0</v>
      </c>
      <c r="I1760">
        <v>1</v>
      </c>
      <c r="J1760">
        <v>1</v>
      </c>
      <c r="K1760">
        <v>0</v>
      </c>
      <c r="L1760">
        <v>0</v>
      </c>
      <c r="N1760">
        <v>2023</v>
      </c>
      <c r="O1760" t="s">
        <v>208</v>
      </c>
      <c r="P1760">
        <v>1</v>
      </c>
      <c r="Q1760" t="b">
        <v>1</v>
      </c>
      <c r="R1760">
        <v>0</v>
      </c>
      <c r="S1760">
        <v>40205</v>
      </c>
      <c r="T1760">
        <v>6</v>
      </c>
      <c r="U1760">
        <v>0</v>
      </c>
      <c r="V1760">
        <v>1</v>
      </c>
      <c r="W1760">
        <v>1</v>
      </c>
      <c r="X1760">
        <v>0</v>
      </c>
      <c r="Y1760">
        <v>0</v>
      </c>
      <c r="Z1760">
        <f>IF(OR(P1760=1,NOT(ISNA((MATCH(S1760,Sheet4!H$2:H$57,0))))),1,0)</f>
        <v>1</v>
      </c>
    </row>
    <row r="1761" spans="1:26" x14ac:dyDescent="0.3">
      <c r="A1761">
        <v>2023</v>
      </c>
      <c r="B1761" t="str">
        <v>July</v>
      </c>
      <c r="C1761">
        <v>1</v>
      </c>
      <c r="D1761" t="b">
        <v>1</v>
      </c>
      <c r="E1761">
        <v>0</v>
      </c>
      <c r="F1761">
        <v>40206</v>
      </c>
      <c r="G1761">
        <v>36</v>
      </c>
      <c r="H1761">
        <v>0</v>
      </c>
      <c r="I1761">
        <v>8</v>
      </c>
      <c r="J1761">
        <v>5</v>
      </c>
      <c r="K1761">
        <v>0</v>
      </c>
      <c r="L1761">
        <v>0</v>
      </c>
      <c r="N1761">
        <v>2023</v>
      </c>
      <c r="O1761" t="s">
        <v>208</v>
      </c>
      <c r="P1761">
        <v>1</v>
      </c>
      <c r="Q1761" t="b">
        <v>1</v>
      </c>
      <c r="R1761">
        <v>0</v>
      </c>
      <c r="S1761">
        <v>40206</v>
      </c>
      <c r="T1761">
        <v>36</v>
      </c>
      <c r="U1761">
        <v>0</v>
      </c>
      <c r="V1761">
        <v>8</v>
      </c>
      <c r="W1761">
        <v>5</v>
      </c>
      <c r="X1761">
        <v>0</v>
      </c>
      <c r="Y1761">
        <v>0</v>
      </c>
      <c r="Z1761">
        <f>IF(OR(P1761=1,NOT(ISNA((MATCH(S1761,Sheet4!H$2:H$57,0))))),1,0)</f>
        <v>1</v>
      </c>
    </row>
    <row r="1762" spans="1:26" x14ac:dyDescent="0.3">
      <c r="A1762">
        <v>2023</v>
      </c>
      <c r="B1762" t="str">
        <v>July</v>
      </c>
      <c r="C1762">
        <v>1</v>
      </c>
      <c r="D1762" t="b">
        <v>1</v>
      </c>
      <c r="E1762">
        <v>0</v>
      </c>
      <c r="F1762">
        <v>40207</v>
      </c>
      <c r="G1762">
        <v>31</v>
      </c>
      <c r="H1762">
        <v>0</v>
      </c>
      <c r="I1762">
        <v>9</v>
      </c>
      <c r="J1762">
        <v>7</v>
      </c>
      <c r="K1762">
        <v>0</v>
      </c>
      <c r="L1762">
        <v>0</v>
      </c>
      <c r="N1762">
        <v>2023</v>
      </c>
      <c r="O1762" t="s">
        <v>208</v>
      </c>
      <c r="P1762">
        <v>1</v>
      </c>
      <c r="Q1762" t="b">
        <v>1</v>
      </c>
      <c r="R1762">
        <v>0</v>
      </c>
      <c r="S1762">
        <v>40207</v>
      </c>
      <c r="T1762">
        <v>31</v>
      </c>
      <c r="U1762">
        <v>0</v>
      </c>
      <c r="V1762">
        <v>9</v>
      </c>
      <c r="W1762">
        <v>7</v>
      </c>
      <c r="X1762">
        <v>0</v>
      </c>
      <c r="Y1762">
        <v>0</v>
      </c>
      <c r="Z1762">
        <f>IF(OR(P1762=1,NOT(ISNA((MATCH(S1762,Sheet4!H$2:H$57,0))))),1,0)</f>
        <v>1</v>
      </c>
    </row>
    <row r="1763" spans="1:26" x14ac:dyDescent="0.3">
      <c r="A1763">
        <v>2023</v>
      </c>
      <c r="B1763" t="str">
        <v>July</v>
      </c>
      <c r="C1763">
        <v>1</v>
      </c>
      <c r="D1763" t="b">
        <v>1</v>
      </c>
      <c r="E1763">
        <v>0</v>
      </c>
      <c r="F1763">
        <v>40208</v>
      </c>
      <c r="G1763">
        <v>60</v>
      </c>
      <c r="H1763">
        <v>0</v>
      </c>
      <c r="I1763">
        <v>21</v>
      </c>
      <c r="J1763">
        <v>16</v>
      </c>
      <c r="K1763">
        <v>0</v>
      </c>
      <c r="L1763">
        <v>0</v>
      </c>
      <c r="N1763">
        <v>2023</v>
      </c>
      <c r="O1763" t="s">
        <v>208</v>
      </c>
      <c r="P1763">
        <v>1</v>
      </c>
      <c r="Q1763" t="b">
        <v>1</v>
      </c>
      <c r="R1763">
        <v>0</v>
      </c>
      <c r="S1763">
        <v>40208</v>
      </c>
      <c r="T1763">
        <v>60</v>
      </c>
      <c r="U1763">
        <v>0</v>
      </c>
      <c r="V1763">
        <v>21</v>
      </c>
      <c r="W1763">
        <v>16</v>
      </c>
      <c r="X1763">
        <v>0</v>
      </c>
      <c r="Y1763">
        <v>0</v>
      </c>
      <c r="Z1763">
        <f>IF(OR(P1763=1,NOT(ISNA((MATCH(S1763,Sheet4!H$2:H$57,0))))),1,0)</f>
        <v>1</v>
      </c>
    </row>
    <row r="1764" spans="1:26" x14ac:dyDescent="0.3">
      <c r="A1764">
        <v>2023</v>
      </c>
      <c r="B1764" t="str">
        <v>July</v>
      </c>
      <c r="C1764">
        <v>1</v>
      </c>
      <c r="D1764" t="b">
        <v>1</v>
      </c>
      <c r="E1764">
        <v>0</v>
      </c>
      <c r="F1764">
        <v>40209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0</v>
      </c>
      <c r="N1764">
        <v>2023</v>
      </c>
      <c r="O1764" t="s">
        <v>208</v>
      </c>
      <c r="P1764">
        <v>1</v>
      </c>
      <c r="Q1764" t="b">
        <v>1</v>
      </c>
      <c r="R1764">
        <v>0</v>
      </c>
      <c r="S1764">
        <v>40209</v>
      </c>
      <c r="T1764">
        <v>1</v>
      </c>
      <c r="U1764">
        <v>0</v>
      </c>
      <c r="V1764">
        <v>1</v>
      </c>
      <c r="W1764">
        <v>1</v>
      </c>
      <c r="X1764">
        <v>0</v>
      </c>
      <c r="Y1764">
        <v>0</v>
      </c>
      <c r="Z1764">
        <f>IF(OR(P1764=1,NOT(ISNA((MATCH(S1764,Sheet4!H$2:H$57,0))))),1,0)</f>
        <v>1</v>
      </c>
    </row>
    <row r="1765" spans="1:26" x14ac:dyDescent="0.3">
      <c r="A1765">
        <v>2023</v>
      </c>
      <c r="B1765" t="str">
        <v>July</v>
      </c>
      <c r="C1765">
        <v>1</v>
      </c>
      <c r="D1765" t="b">
        <v>1</v>
      </c>
      <c r="E1765">
        <v>0</v>
      </c>
      <c r="F1765">
        <v>40210</v>
      </c>
      <c r="G1765">
        <v>33</v>
      </c>
      <c r="H1765">
        <v>0</v>
      </c>
      <c r="I1765">
        <v>18</v>
      </c>
      <c r="J1765">
        <v>12</v>
      </c>
      <c r="K1765">
        <v>0</v>
      </c>
      <c r="L1765">
        <v>0</v>
      </c>
      <c r="N1765">
        <v>2023</v>
      </c>
      <c r="O1765" t="s">
        <v>208</v>
      </c>
      <c r="P1765">
        <v>1</v>
      </c>
      <c r="Q1765" t="b">
        <v>1</v>
      </c>
      <c r="R1765">
        <v>0</v>
      </c>
      <c r="S1765">
        <v>40210</v>
      </c>
      <c r="T1765">
        <v>33</v>
      </c>
      <c r="U1765">
        <v>0</v>
      </c>
      <c r="V1765">
        <v>18</v>
      </c>
      <c r="W1765">
        <v>12</v>
      </c>
      <c r="X1765">
        <v>0</v>
      </c>
      <c r="Y1765">
        <v>0</v>
      </c>
      <c r="Z1765">
        <f>IF(OR(P1765=1,NOT(ISNA((MATCH(S1765,Sheet4!H$2:H$57,0))))),1,0)</f>
        <v>1</v>
      </c>
    </row>
    <row r="1766" spans="1:26" x14ac:dyDescent="0.3">
      <c r="A1766">
        <v>2023</v>
      </c>
      <c r="B1766" t="str">
        <v>July</v>
      </c>
      <c r="C1766">
        <v>1</v>
      </c>
      <c r="D1766" t="b">
        <v>1</v>
      </c>
      <c r="E1766">
        <v>0</v>
      </c>
      <c r="F1766">
        <v>40211</v>
      </c>
      <c r="G1766">
        <v>66</v>
      </c>
      <c r="H1766">
        <v>0</v>
      </c>
      <c r="I1766">
        <v>26</v>
      </c>
      <c r="J1766">
        <v>15</v>
      </c>
      <c r="K1766">
        <v>0</v>
      </c>
      <c r="L1766">
        <v>1</v>
      </c>
      <c r="N1766">
        <v>2023</v>
      </c>
      <c r="O1766" t="s">
        <v>208</v>
      </c>
      <c r="P1766">
        <v>1</v>
      </c>
      <c r="Q1766" t="b">
        <v>1</v>
      </c>
      <c r="R1766">
        <v>0</v>
      </c>
      <c r="S1766">
        <v>40211</v>
      </c>
      <c r="T1766">
        <v>66</v>
      </c>
      <c r="U1766">
        <v>0</v>
      </c>
      <c r="V1766">
        <v>26</v>
      </c>
      <c r="W1766">
        <v>15</v>
      </c>
      <c r="X1766">
        <v>0</v>
      </c>
      <c r="Y1766">
        <v>1</v>
      </c>
      <c r="Z1766">
        <f>IF(OR(P1766=1,NOT(ISNA((MATCH(S1766,Sheet4!H$2:H$57,0))))),1,0)</f>
        <v>1</v>
      </c>
    </row>
    <row r="1767" spans="1:26" x14ac:dyDescent="0.3">
      <c r="A1767">
        <v>2023</v>
      </c>
      <c r="B1767" t="str">
        <v>July</v>
      </c>
      <c r="C1767">
        <v>1</v>
      </c>
      <c r="D1767" t="b">
        <v>1</v>
      </c>
      <c r="E1767">
        <v>0</v>
      </c>
      <c r="F1767">
        <v>40212</v>
      </c>
      <c r="G1767">
        <v>49</v>
      </c>
      <c r="H1767">
        <v>0</v>
      </c>
      <c r="I1767">
        <v>21</v>
      </c>
      <c r="J1767">
        <v>11</v>
      </c>
      <c r="K1767">
        <v>0</v>
      </c>
      <c r="L1767">
        <v>0</v>
      </c>
      <c r="N1767">
        <v>2023</v>
      </c>
      <c r="O1767" t="s">
        <v>208</v>
      </c>
      <c r="P1767">
        <v>1</v>
      </c>
      <c r="Q1767" t="b">
        <v>1</v>
      </c>
      <c r="R1767">
        <v>0</v>
      </c>
      <c r="S1767">
        <v>40212</v>
      </c>
      <c r="T1767">
        <v>49</v>
      </c>
      <c r="U1767">
        <v>0</v>
      </c>
      <c r="V1767">
        <v>21</v>
      </c>
      <c r="W1767">
        <v>11</v>
      </c>
      <c r="X1767">
        <v>0</v>
      </c>
      <c r="Y1767">
        <v>0</v>
      </c>
      <c r="Z1767">
        <f>IF(OR(P1767=1,NOT(ISNA((MATCH(S1767,Sheet4!H$2:H$57,0))))),1,0)</f>
        <v>1</v>
      </c>
    </row>
    <row r="1768" spans="1:26" x14ac:dyDescent="0.3">
      <c r="A1768">
        <v>2023</v>
      </c>
      <c r="B1768" t="str">
        <v>July</v>
      </c>
      <c r="C1768">
        <v>1</v>
      </c>
      <c r="D1768" t="b">
        <v>1</v>
      </c>
      <c r="E1768">
        <v>0</v>
      </c>
      <c r="F1768">
        <v>40213</v>
      </c>
      <c r="G1768">
        <v>37</v>
      </c>
      <c r="H1768">
        <v>0</v>
      </c>
      <c r="I1768">
        <v>9</v>
      </c>
      <c r="J1768">
        <v>5</v>
      </c>
      <c r="K1768">
        <v>0</v>
      </c>
      <c r="L1768">
        <v>0</v>
      </c>
      <c r="N1768">
        <v>2023</v>
      </c>
      <c r="O1768" t="s">
        <v>208</v>
      </c>
      <c r="P1768">
        <v>1</v>
      </c>
      <c r="Q1768" t="b">
        <v>1</v>
      </c>
      <c r="R1768">
        <v>0</v>
      </c>
      <c r="S1768">
        <v>40213</v>
      </c>
      <c r="T1768">
        <v>37</v>
      </c>
      <c r="U1768">
        <v>0</v>
      </c>
      <c r="V1768">
        <v>9</v>
      </c>
      <c r="W1768">
        <v>5</v>
      </c>
      <c r="X1768">
        <v>0</v>
      </c>
      <c r="Y1768">
        <v>0</v>
      </c>
      <c r="Z1768">
        <f>IF(OR(P1768=1,NOT(ISNA((MATCH(S1768,Sheet4!H$2:H$57,0))))),1,0)</f>
        <v>1</v>
      </c>
    </row>
    <row r="1769" spans="1:26" x14ac:dyDescent="0.3">
      <c r="A1769">
        <v>2023</v>
      </c>
      <c r="B1769" t="str">
        <v>July</v>
      </c>
      <c r="C1769">
        <v>1</v>
      </c>
      <c r="D1769" t="b">
        <v>1</v>
      </c>
      <c r="E1769">
        <v>0</v>
      </c>
      <c r="F1769">
        <v>40214</v>
      </c>
      <c r="G1769">
        <v>105</v>
      </c>
      <c r="H1769">
        <v>0</v>
      </c>
      <c r="I1769">
        <v>29</v>
      </c>
      <c r="J1769">
        <v>18</v>
      </c>
      <c r="K1769">
        <v>0</v>
      </c>
      <c r="L1769">
        <v>0</v>
      </c>
      <c r="N1769">
        <v>2023</v>
      </c>
      <c r="O1769" t="s">
        <v>208</v>
      </c>
      <c r="P1769">
        <v>1</v>
      </c>
      <c r="Q1769" t="b">
        <v>1</v>
      </c>
      <c r="R1769">
        <v>0</v>
      </c>
      <c r="S1769">
        <v>40214</v>
      </c>
      <c r="T1769">
        <v>105</v>
      </c>
      <c r="U1769">
        <v>0</v>
      </c>
      <c r="V1769">
        <v>29</v>
      </c>
      <c r="W1769">
        <v>18</v>
      </c>
      <c r="X1769">
        <v>0</v>
      </c>
      <c r="Y1769">
        <v>0</v>
      </c>
      <c r="Z1769">
        <f>IF(OR(P1769=1,NOT(ISNA((MATCH(S1769,Sheet4!H$2:H$57,0))))),1,0)</f>
        <v>1</v>
      </c>
    </row>
    <row r="1770" spans="1:26" x14ac:dyDescent="0.3">
      <c r="A1770">
        <v>2023</v>
      </c>
      <c r="B1770" t="str">
        <v>July</v>
      </c>
      <c r="C1770">
        <v>1</v>
      </c>
      <c r="D1770" t="b">
        <v>1</v>
      </c>
      <c r="E1770">
        <v>0</v>
      </c>
      <c r="F1770">
        <v>40215</v>
      </c>
      <c r="G1770">
        <v>75</v>
      </c>
      <c r="H1770">
        <v>0</v>
      </c>
      <c r="I1770">
        <v>32</v>
      </c>
      <c r="J1770">
        <v>17</v>
      </c>
      <c r="K1770">
        <v>0</v>
      </c>
      <c r="L1770">
        <v>0</v>
      </c>
      <c r="N1770">
        <v>2023</v>
      </c>
      <c r="O1770" t="s">
        <v>208</v>
      </c>
      <c r="P1770">
        <v>1</v>
      </c>
      <c r="Q1770" t="b">
        <v>1</v>
      </c>
      <c r="R1770">
        <v>0</v>
      </c>
      <c r="S1770">
        <v>40215</v>
      </c>
      <c r="T1770">
        <v>75</v>
      </c>
      <c r="U1770">
        <v>0</v>
      </c>
      <c r="V1770">
        <v>32</v>
      </c>
      <c r="W1770">
        <v>17</v>
      </c>
      <c r="X1770">
        <v>0</v>
      </c>
      <c r="Y1770">
        <v>0</v>
      </c>
      <c r="Z1770">
        <f>IF(OR(P1770=1,NOT(ISNA((MATCH(S1770,Sheet4!H$2:H$57,0))))),1,0)</f>
        <v>1</v>
      </c>
    </row>
    <row r="1771" spans="1:26" x14ac:dyDescent="0.3">
      <c r="A1771">
        <v>2023</v>
      </c>
      <c r="B1771" t="str">
        <v>July</v>
      </c>
      <c r="C1771">
        <v>1</v>
      </c>
      <c r="D1771" t="b">
        <v>1</v>
      </c>
      <c r="E1771">
        <v>0</v>
      </c>
      <c r="F1771">
        <v>40216</v>
      </c>
      <c r="G1771">
        <v>121</v>
      </c>
      <c r="H1771">
        <v>0</v>
      </c>
      <c r="I1771">
        <v>35</v>
      </c>
      <c r="J1771">
        <v>20</v>
      </c>
      <c r="K1771">
        <v>0</v>
      </c>
      <c r="L1771">
        <v>0</v>
      </c>
      <c r="N1771">
        <v>2023</v>
      </c>
      <c r="O1771" t="s">
        <v>208</v>
      </c>
      <c r="P1771">
        <v>1</v>
      </c>
      <c r="Q1771" t="b">
        <v>1</v>
      </c>
      <c r="R1771">
        <v>0</v>
      </c>
      <c r="S1771">
        <v>40216</v>
      </c>
      <c r="T1771">
        <v>121</v>
      </c>
      <c r="U1771">
        <v>0</v>
      </c>
      <c r="V1771">
        <v>35</v>
      </c>
      <c r="W1771">
        <v>20</v>
      </c>
      <c r="X1771">
        <v>0</v>
      </c>
      <c r="Y1771">
        <v>0</v>
      </c>
      <c r="Z1771">
        <f>IF(OR(P1771=1,NOT(ISNA((MATCH(S1771,Sheet4!H$2:H$57,0))))),1,0)</f>
        <v>1</v>
      </c>
    </row>
    <row r="1772" spans="1:26" x14ac:dyDescent="0.3">
      <c r="A1772">
        <v>2023</v>
      </c>
      <c r="B1772" t="str">
        <v>July</v>
      </c>
      <c r="C1772">
        <v>1</v>
      </c>
      <c r="D1772" t="b">
        <v>1</v>
      </c>
      <c r="E1772">
        <v>0</v>
      </c>
      <c r="F1772">
        <v>40217</v>
      </c>
      <c r="G1772">
        <v>9</v>
      </c>
      <c r="H1772">
        <v>0</v>
      </c>
      <c r="I1772">
        <v>3</v>
      </c>
      <c r="J1772">
        <v>2</v>
      </c>
      <c r="K1772">
        <v>0</v>
      </c>
      <c r="L1772">
        <v>0</v>
      </c>
      <c r="N1772">
        <v>2023</v>
      </c>
      <c r="O1772" t="s">
        <v>208</v>
      </c>
      <c r="P1772">
        <v>1</v>
      </c>
      <c r="Q1772" t="b">
        <v>1</v>
      </c>
      <c r="R1772">
        <v>0</v>
      </c>
      <c r="S1772">
        <v>40217</v>
      </c>
      <c r="T1772">
        <v>9</v>
      </c>
      <c r="U1772">
        <v>0</v>
      </c>
      <c r="V1772">
        <v>3</v>
      </c>
      <c r="W1772">
        <v>2</v>
      </c>
      <c r="X1772">
        <v>0</v>
      </c>
      <c r="Y1772">
        <v>0</v>
      </c>
      <c r="Z1772">
        <f>IF(OR(P1772=1,NOT(ISNA((MATCH(S1772,Sheet4!H$2:H$57,0))))),1,0)</f>
        <v>1</v>
      </c>
    </row>
    <row r="1773" spans="1:26" x14ac:dyDescent="0.3">
      <c r="A1773">
        <v>2023</v>
      </c>
      <c r="B1773" t="str">
        <v>July</v>
      </c>
      <c r="C1773">
        <v>1</v>
      </c>
      <c r="D1773" t="b">
        <v>1</v>
      </c>
      <c r="E1773">
        <v>0</v>
      </c>
      <c r="F1773">
        <v>40218</v>
      </c>
      <c r="G1773">
        <v>62</v>
      </c>
      <c r="H1773">
        <v>0</v>
      </c>
      <c r="I1773">
        <v>19</v>
      </c>
      <c r="J1773">
        <v>9</v>
      </c>
      <c r="K1773">
        <v>0</v>
      </c>
      <c r="L1773">
        <v>0</v>
      </c>
      <c r="N1773">
        <v>2023</v>
      </c>
      <c r="O1773" t="s">
        <v>208</v>
      </c>
      <c r="P1773">
        <v>1</v>
      </c>
      <c r="Q1773" t="b">
        <v>1</v>
      </c>
      <c r="R1773">
        <v>0</v>
      </c>
      <c r="S1773">
        <v>40218</v>
      </c>
      <c r="T1773">
        <v>62</v>
      </c>
      <c r="U1773">
        <v>0</v>
      </c>
      <c r="V1773">
        <v>19</v>
      </c>
      <c r="W1773">
        <v>9</v>
      </c>
      <c r="X1773">
        <v>0</v>
      </c>
      <c r="Y1773">
        <v>0</v>
      </c>
      <c r="Z1773">
        <f>IF(OR(P1773=1,NOT(ISNA((MATCH(S1773,Sheet4!H$2:H$57,0))))),1,0)</f>
        <v>1</v>
      </c>
    </row>
    <row r="1774" spans="1:26" x14ac:dyDescent="0.3">
      <c r="A1774">
        <v>2023</v>
      </c>
      <c r="B1774" t="str">
        <v>July</v>
      </c>
      <c r="C1774">
        <v>1</v>
      </c>
      <c r="D1774" t="b">
        <v>1</v>
      </c>
      <c r="E1774">
        <v>0</v>
      </c>
      <c r="F1774">
        <v>40219</v>
      </c>
      <c r="G1774">
        <v>103</v>
      </c>
      <c r="H1774">
        <v>0</v>
      </c>
      <c r="I1774">
        <v>26</v>
      </c>
      <c r="J1774">
        <v>16</v>
      </c>
      <c r="K1774">
        <v>0</v>
      </c>
      <c r="L1774">
        <v>0</v>
      </c>
      <c r="N1774">
        <v>2023</v>
      </c>
      <c r="O1774" t="s">
        <v>208</v>
      </c>
      <c r="P1774">
        <v>1</v>
      </c>
      <c r="Q1774" t="b">
        <v>1</v>
      </c>
      <c r="R1774">
        <v>0</v>
      </c>
      <c r="S1774">
        <v>40219</v>
      </c>
      <c r="T1774">
        <v>103</v>
      </c>
      <c r="U1774">
        <v>0</v>
      </c>
      <c r="V1774">
        <v>26</v>
      </c>
      <c r="W1774">
        <v>16</v>
      </c>
      <c r="X1774">
        <v>0</v>
      </c>
      <c r="Y1774">
        <v>0</v>
      </c>
      <c r="Z1774">
        <f>IF(OR(P1774=1,NOT(ISNA((MATCH(S1774,Sheet4!H$2:H$57,0))))),1,0)</f>
        <v>1</v>
      </c>
    </row>
    <row r="1775" spans="1:26" x14ac:dyDescent="0.3">
      <c r="A1775">
        <v>2023</v>
      </c>
      <c r="B1775" t="str">
        <v>July</v>
      </c>
      <c r="C1775">
        <v>1</v>
      </c>
      <c r="D1775" t="b">
        <v>1</v>
      </c>
      <c r="E1775">
        <v>0</v>
      </c>
      <c r="F1775">
        <v>40220</v>
      </c>
      <c r="G1775">
        <v>50</v>
      </c>
      <c r="H1775">
        <v>0</v>
      </c>
      <c r="I1775">
        <v>16</v>
      </c>
      <c r="J1775">
        <v>6</v>
      </c>
      <c r="K1775">
        <v>0</v>
      </c>
      <c r="L1775">
        <v>1</v>
      </c>
      <c r="N1775">
        <v>2023</v>
      </c>
      <c r="O1775" t="s">
        <v>208</v>
      </c>
      <c r="P1775">
        <v>1</v>
      </c>
      <c r="Q1775" t="b">
        <v>1</v>
      </c>
      <c r="R1775">
        <v>0</v>
      </c>
      <c r="S1775">
        <v>40220</v>
      </c>
      <c r="T1775">
        <v>50</v>
      </c>
      <c r="U1775">
        <v>0</v>
      </c>
      <c r="V1775">
        <v>16</v>
      </c>
      <c r="W1775">
        <v>6</v>
      </c>
      <c r="X1775">
        <v>0</v>
      </c>
      <c r="Y1775">
        <v>1</v>
      </c>
      <c r="Z1775">
        <f>IF(OR(P1775=1,NOT(ISNA((MATCH(S1775,Sheet4!H$2:H$57,0))))),1,0)</f>
        <v>1</v>
      </c>
    </row>
    <row r="1776" spans="1:26" x14ac:dyDescent="0.3">
      <c r="A1776">
        <v>2023</v>
      </c>
      <c r="B1776" t="str">
        <v>July</v>
      </c>
      <c r="C1776">
        <v>1</v>
      </c>
      <c r="D1776" t="b">
        <v>1</v>
      </c>
      <c r="E1776">
        <v>0</v>
      </c>
      <c r="F1776">
        <v>40222</v>
      </c>
      <c r="G1776">
        <v>37</v>
      </c>
      <c r="H1776">
        <v>0</v>
      </c>
      <c r="I1776">
        <v>5</v>
      </c>
      <c r="J1776">
        <v>3</v>
      </c>
      <c r="K1776">
        <v>0</v>
      </c>
      <c r="L1776">
        <v>0</v>
      </c>
      <c r="N1776">
        <v>2023</v>
      </c>
      <c r="O1776" t="s">
        <v>208</v>
      </c>
      <c r="P1776">
        <v>1</v>
      </c>
      <c r="Q1776" t="b">
        <v>1</v>
      </c>
      <c r="R1776">
        <v>0</v>
      </c>
      <c r="S1776">
        <v>40222</v>
      </c>
      <c r="T1776">
        <v>37</v>
      </c>
      <c r="U1776">
        <v>0</v>
      </c>
      <c r="V1776">
        <v>5</v>
      </c>
      <c r="W1776">
        <v>3</v>
      </c>
      <c r="X1776">
        <v>0</v>
      </c>
      <c r="Y1776">
        <v>0</v>
      </c>
      <c r="Z1776">
        <f>IF(OR(P1776=1,NOT(ISNA((MATCH(S1776,Sheet4!H$2:H$57,0))))),1,0)</f>
        <v>1</v>
      </c>
    </row>
    <row r="1777" spans="1:26" x14ac:dyDescent="0.3">
      <c r="A1777">
        <v>2023</v>
      </c>
      <c r="B1777" t="str">
        <v>July</v>
      </c>
      <c r="C1777">
        <v>1</v>
      </c>
      <c r="D1777" t="b">
        <v>1</v>
      </c>
      <c r="E1777">
        <v>0</v>
      </c>
      <c r="F1777">
        <v>40223</v>
      </c>
      <c r="G1777">
        <v>35</v>
      </c>
      <c r="H1777">
        <v>0</v>
      </c>
      <c r="I1777">
        <v>10</v>
      </c>
      <c r="J1777">
        <v>6</v>
      </c>
      <c r="K1777">
        <v>0</v>
      </c>
      <c r="L1777">
        <v>0</v>
      </c>
      <c r="N1777">
        <v>2023</v>
      </c>
      <c r="O1777" t="s">
        <v>208</v>
      </c>
      <c r="P1777">
        <v>1</v>
      </c>
      <c r="Q1777" t="b">
        <v>1</v>
      </c>
      <c r="R1777">
        <v>0</v>
      </c>
      <c r="S1777">
        <v>40223</v>
      </c>
      <c r="T1777">
        <v>35</v>
      </c>
      <c r="U1777">
        <v>0</v>
      </c>
      <c r="V1777">
        <v>10</v>
      </c>
      <c r="W1777">
        <v>6</v>
      </c>
      <c r="X1777">
        <v>0</v>
      </c>
      <c r="Y1777">
        <v>0</v>
      </c>
      <c r="Z1777">
        <f>IF(OR(P1777=1,NOT(ISNA((MATCH(S1777,Sheet4!H$2:H$57,0))))),1,0)</f>
        <v>1</v>
      </c>
    </row>
    <row r="1778" spans="1:26" x14ac:dyDescent="0.3">
      <c r="A1778">
        <v>2023</v>
      </c>
      <c r="B1778" t="str">
        <v>July</v>
      </c>
      <c r="C1778">
        <v>1</v>
      </c>
      <c r="D1778" t="b">
        <v>1</v>
      </c>
      <c r="E1778">
        <v>0</v>
      </c>
      <c r="F1778">
        <v>40228</v>
      </c>
      <c r="G1778">
        <v>28</v>
      </c>
      <c r="H1778">
        <v>0</v>
      </c>
      <c r="I1778">
        <v>5</v>
      </c>
      <c r="J1778">
        <v>4</v>
      </c>
      <c r="K1778">
        <v>0</v>
      </c>
      <c r="L1778">
        <v>0</v>
      </c>
      <c r="N1778">
        <v>2023</v>
      </c>
      <c r="O1778" t="s">
        <v>208</v>
      </c>
      <c r="P1778">
        <v>1</v>
      </c>
      <c r="Q1778" t="b">
        <v>1</v>
      </c>
      <c r="R1778">
        <v>0</v>
      </c>
      <c r="S1778">
        <v>40228</v>
      </c>
      <c r="T1778">
        <v>28</v>
      </c>
      <c r="U1778">
        <v>0</v>
      </c>
      <c r="V1778">
        <v>5</v>
      </c>
      <c r="W1778">
        <v>4</v>
      </c>
      <c r="X1778">
        <v>0</v>
      </c>
      <c r="Y1778">
        <v>0</v>
      </c>
      <c r="Z1778">
        <f>IF(OR(P1778=1,NOT(ISNA((MATCH(S1778,Sheet4!H$2:H$57,0))))),1,0)</f>
        <v>1</v>
      </c>
    </row>
    <row r="1779" spans="1:26" x14ac:dyDescent="0.3">
      <c r="A1779">
        <v>2023</v>
      </c>
      <c r="B1779" t="str">
        <v>July</v>
      </c>
      <c r="C1779">
        <v>1</v>
      </c>
      <c r="D1779" t="b">
        <v>1</v>
      </c>
      <c r="E1779">
        <v>0</v>
      </c>
      <c r="F1779">
        <v>40229</v>
      </c>
      <c r="G1779">
        <v>39</v>
      </c>
      <c r="H1779">
        <v>0</v>
      </c>
      <c r="I1779">
        <v>6</v>
      </c>
      <c r="J1779">
        <v>4</v>
      </c>
      <c r="K1779">
        <v>0</v>
      </c>
      <c r="L1779">
        <v>0</v>
      </c>
      <c r="N1779">
        <v>2023</v>
      </c>
      <c r="O1779" t="s">
        <v>208</v>
      </c>
      <c r="P1779">
        <v>1</v>
      </c>
      <c r="Q1779" t="b">
        <v>1</v>
      </c>
      <c r="R1779">
        <v>0</v>
      </c>
      <c r="S1779">
        <v>40229</v>
      </c>
      <c r="T1779">
        <v>39</v>
      </c>
      <c r="U1779">
        <v>0</v>
      </c>
      <c r="V1779">
        <v>6</v>
      </c>
      <c r="W1779">
        <v>4</v>
      </c>
      <c r="X1779">
        <v>0</v>
      </c>
      <c r="Y1779">
        <v>0</v>
      </c>
      <c r="Z1779">
        <f>IF(OR(P1779=1,NOT(ISNA((MATCH(S1779,Sheet4!H$2:H$57,0))))),1,0)</f>
        <v>1</v>
      </c>
    </row>
    <row r="1780" spans="1:26" x14ac:dyDescent="0.3">
      <c r="A1780">
        <v>2023</v>
      </c>
      <c r="B1780" t="str">
        <v>July</v>
      </c>
      <c r="C1780">
        <v>1</v>
      </c>
      <c r="D1780" t="b">
        <v>1</v>
      </c>
      <c r="E1780">
        <v>0</v>
      </c>
      <c r="F1780">
        <v>40232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N1780">
        <v>2023</v>
      </c>
      <c r="O1780" t="s">
        <v>208</v>
      </c>
      <c r="P1780">
        <v>1</v>
      </c>
      <c r="Q1780" t="b">
        <v>1</v>
      </c>
      <c r="R1780">
        <v>0</v>
      </c>
      <c r="S1780">
        <v>40232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f>IF(OR(P1780=1,NOT(ISNA((MATCH(S1780,Sheet4!H$2:H$57,0))))),1,0)</f>
        <v>1</v>
      </c>
    </row>
    <row r="1781" spans="1:26" x14ac:dyDescent="0.3">
      <c r="A1781">
        <v>2023</v>
      </c>
      <c r="B1781" t="str">
        <v>July</v>
      </c>
      <c r="C1781">
        <v>1</v>
      </c>
      <c r="D1781" t="b">
        <v>1</v>
      </c>
      <c r="E1781">
        <v>0</v>
      </c>
      <c r="F1781">
        <v>40241</v>
      </c>
      <c r="G1781">
        <v>63</v>
      </c>
      <c r="H1781">
        <v>0</v>
      </c>
      <c r="I1781">
        <v>16</v>
      </c>
      <c r="J1781">
        <v>6</v>
      </c>
      <c r="K1781">
        <v>0</v>
      </c>
      <c r="L1781">
        <v>0</v>
      </c>
      <c r="N1781">
        <v>2023</v>
      </c>
      <c r="O1781" t="s">
        <v>208</v>
      </c>
      <c r="P1781">
        <v>1</v>
      </c>
      <c r="Q1781" t="b">
        <v>1</v>
      </c>
      <c r="R1781">
        <v>0</v>
      </c>
      <c r="S1781">
        <v>40241</v>
      </c>
      <c r="T1781">
        <v>63</v>
      </c>
      <c r="U1781">
        <v>0</v>
      </c>
      <c r="V1781">
        <v>16</v>
      </c>
      <c r="W1781">
        <v>6</v>
      </c>
      <c r="X1781">
        <v>0</v>
      </c>
      <c r="Y1781">
        <v>0</v>
      </c>
      <c r="Z1781">
        <f>IF(OR(P1781=1,NOT(ISNA((MATCH(S1781,Sheet4!H$2:H$57,0))))),1,0)</f>
        <v>1</v>
      </c>
    </row>
    <row r="1782" spans="1:26" x14ac:dyDescent="0.3">
      <c r="A1782">
        <v>2023</v>
      </c>
      <c r="B1782" t="str">
        <v>July</v>
      </c>
      <c r="C1782">
        <v>1</v>
      </c>
      <c r="D1782" t="b">
        <v>1</v>
      </c>
      <c r="E1782">
        <v>0</v>
      </c>
      <c r="F1782">
        <v>40242</v>
      </c>
      <c r="G1782">
        <v>9</v>
      </c>
      <c r="H1782">
        <v>0</v>
      </c>
      <c r="I1782">
        <v>2</v>
      </c>
      <c r="J1782">
        <v>2</v>
      </c>
      <c r="K1782">
        <v>0</v>
      </c>
      <c r="L1782">
        <v>0</v>
      </c>
      <c r="N1782">
        <v>2023</v>
      </c>
      <c r="O1782" t="s">
        <v>208</v>
      </c>
      <c r="P1782">
        <v>1</v>
      </c>
      <c r="Q1782" t="b">
        <v>1</v>
      </c>
      <c r="R1782">
        <v>0</v>
      </c>
      <c r="S1782">
        <v>40242</v>
      </c>
      <c r="T1782">
        <v>9</v>
      </c>
      <c r="U1782">
        <v>0</v>
      </c>
      <c r="V1782">
        <v>2</v>
      </c>
      <c r="W1782">
        <v>2</v>
      </c>
      <c r="X1782">
        <v>0</v>
      </c>
      <c r="Y1782">
        <v>0</v>
      </c>
      <c r="Z1782">
        <f>IF(OR(P1782=1,NOT(ISNA((MATCH(S1782,Sheet4!H$2:H$57,0))))),1,0)</f>
        <v>1</v>
      </c>
    </row>
    <row r="1783" spans="1:26" x14ac:dyDescent="0.3">
      <c r="A1783">
        <v>2023</v>
      </c>
      <c r="B1783" t="str">
        <v>July</v>
      </c>
      <c r="C1783">
        <v>1</v>
      </c>
      <c r="D1783" t="b">
        <v>1</v>
      </c>
      <c r="E1783">
        <v>0</v>
      </c>
      <c r="F1783">
        <v>40243</v>
      </c>
      <c r="G1783">
        <v>10</v>
      </c>
      <c r="H1783">
        <v>0</v>
      </c>
      <c r="I1783">
        <v>1</v>
      </c>
      <c r="J1783">
        <v>1</v>
      </c>
      <c r="K1783">
        <v>0</v>
      </c>
      <c r="L1783">
        <v>0</v>
      </c>
      <c r="N1783">
        <v>2023</v>
      </c>
      <c r="O1783" t="s">
        <v>208</v>
      </c>
      <c r="P1783">
        <v>1</v>
      </c>
      <c r="Q1783" t="b">
        <v>1</v>
      </c>
      <c r="R1783">
        <v>0</v>
      </c>
      <c r="S1783">
        <v>40243</v>
      </c>
      <c r="T1783">
        <v>10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f>IF(OR(P1783=1,NOT(ISNA((MATCH(S1783,Sheet4!H$2:H$57,0))))),1,0)</f>
        <v>1</v>
      </c>
    </row>
    <row r="1784" spans="1:26" x14ac:dyDescent="0.3">
      <c r="A1784">
        <v>2023</v>
      </c>
      <c r="B1784" t="str">
        <v>July</v>
      </c>
      <c r="C1784">
        <v>1</v>
      </c>
      <c r="D1784" t="b">
        <v>1</v>
      </c>
      <c r="E1784">
        <v>0</v>
      </c>
      <c r="F1784">
        <v>40245</v>
      </c>
      <c r="G1784">
        <v>29</v>
      </c>
      <c r="H1784">
        <v>0</v>
      </c>
      <c r="I1784">
        <v>7</v>
      </c>
      <c r="J1784">
        <v>4</v>
      </c>
      <c r="K1784">
        <v>0</v>
      </c>
      <c r="L1784">
        <v>0</v>
      </c>
      <c r="N1784">
        <v>2023</v>
      </c>
      <c r="O1784" t="s">
        <v>208</v>
      </c>
      <c r="P1784">
        <v>1</v>
      </c>
      <c r="Q1784" t="b">
        <v>1</v>
      </c>
      <c r="R1784">
        <v>0</v>
      </c>
      <c r="S1784">
        <v>40245</v>
      </c>
      <c r="T1784">
        <v>29</v>
      </c>
      <c r="U1784">
        <v>0</v>
      </c>
      <c r="V1784">
        <v>7</v>
      </c>
      <c r="W1784">
        <v>4</v>
      </c>
      <c r="X1784">
        <v>0</v>
      </c>
      <c r="Y1784">
        <v>0</v>
      </c>
      <c r="Z1784">
        <f>IF(OR(P1784=1,NOT(ISNA((MATCH(S1784,Sheet4!H$2:H$57,0))))),1,0)</f>
        <v>1</v>
      </c>
    </row>
    <row r="1785" spans="1:26" x14ac:dyDescent="0.3">
      <c r="A1785">
        <v>2023</v>
      </c>
      <c r="B1785" t="str">
        <v>July</v>
      </c>
      <c r="C1785">
        <v>1</v>
      </c>
      <c r="D1785" t="b">
        <v>1</v>
      </c>
      <c r="E1785">
        <v>0</v>
      </c>
      <c r="F1785">
        <v>40258</v>
      </c>
      <c r="G1785">
        <v>46</v>
      </c>
      <c r="H1785">
        <v>0</v>
      </c>
      <c r="I1785">
        <v>18</v>
      </c>
      <c r="J1785">
        <v>7</v>
      </c>
      <c r="K1785">
        <v>0</v>
      </c>
      <c r="L1785">
        <v>0</v>
      </c>
      <c r="N1785">
        <v>2023</v>
      </c>
      <c r="O1785" t="s">
        <v>208</v>
      </c>
      <c r="P1785">
        <v>1</v>
      </c>
      <c r="Q1785" t="b">
        <v>1</v>
      </c>
      <c r="R1785">
        <v>0</v>
      </c>
      <c r="S1785">
        <v>40258</v>
      </c>
      <c r="T1785">
        <v>46</v>
      </c>
      <c r="U1785">
        <v>0</v>
      </c>
      <c r="V1785">
        <v>18</v>
      </c>
      <c r="W1785">
        <v>7</v>
      </c>
      <c r="X1785">
        <v>0</v>
      </c>
      <c r="Y1785">
        <v>0</v>
      </c>
      <c r="Z1785">
        <f>IF(OR(P1785=1,NOT(ISNA((MATCH(S1785,Sheet4!H$2:H$57,0))))),1,0)</f>
        <v>1</v>
      </c>
    </row>
    <row r="1786" spans="1:26" x14ac:dyDescent="0.3">
      <c r="A1786">
        <v>2023</v>
      </c>
      <c r="B1786" t="str">
        <v>July</v>
      </c>
      <c r="C1786">
        <v>1</v>
      </c>
      <c r="D1786" t="b">
        <v>1</v>
      </c>
      <c r="E1786">
        <v>0</v>
      </c>
      <c r="F1786">
        <v>40272</v>
      </c>
      <c r="G1786">
        <v>47</v>
      </c>
      <c r="H1786">
        <v>0</v>
      </c>
      <c r="I1786">
        <v>20</v>
      </c>
      <c r="J1786">
        <v>6</v>
      </c>
      <c r="K1786">
        <v>0</v>
      </c>
      <c r="L1786">
        <v>0</v>
      </c>
      <c r="N1786">
        <v>2023</v>
      </c>
      <c r="O1786" t="s">
        <v>208</v>
      </c>
      <c r="P1786">
        <v>1</v>
      </c>
      <c r="Q1786" t="b">
        <v>1</v>
      </c>
      <c r="R1786">
        <v>0</v>
      </c>
      <c r="S1786">
        <v>40272</v>
      </c>
      <c r="T1786">
        <v>47</v>
      </c>
      <c r="U1786">
        <v>0</v>
      </c>
      <c r="V1786">
        <v>20</v>
      </c>
      <c r="W1786">
        <v>6</v>
      </c>
      <c r="X1786">
        <v>0</v>
      </c>
      <c r="Y1786">
        <v>0</v>
      </c>
      <c r="Z1786">
        <f>IF(OR(P1786=1,NOT(ISNA((MATCH(S1786,Sheet4!H$2:H$57,0))))),1,0)</f>
        <v>1</v>
      </c>
    </row>
    <row r="1787" spans="1:26" x14ac:dyDescent="0.3">
      <c r="A1787">
        <v>2023</v>
      </c>
      <c r="B1787" t="str">
        <v>July</v>
      </c>
      <c r="C1787">
        <v>1</v>
      </c>
      <c r="D1787" t="b">
        <v>1</v>
      </c>
      <c r="E1787">
        <v>0</v>
      </c>
      <c r="F1787">
        <v>40291</v>
      </c>
      <c r="G1787">
        <v>46</v>
      </c>
      <c r="H1787">
        <v>0</v>
      </c>
      <c r="I1787">
        <v>8</v>
      </c>
      <c r="J1787">
        <v>2</v>
      </c>
      <c r="K1787">
        <v>0</v>
      </c>
      <c r="L1787">
        <v>0</v>
      </c>
      <c r="N1787">
        <v>2023</v>
      </c>
      <c r="O1787" t="s">
        <v>208</v>
      </c>
      <c r="P1787">
        <v>1</v>
      </c>
      <c r="Q1787" t="b">
        <v>1</v>
      </c>
      <c r="R1787">
        <v>0</v>
      </c>
      <c r="S1787">
        <v>40291</v>
      </c>
      <c r="T1787">
        <v>46</v>
      </c>
      <c r="U1787">
        <v>0</v>
      </c>
      <c r="V1787">
        <v>8</v>
      </c>
      <c r="W1787">
        <v>2</v>
      </c>
      <c r="X1787">
        <v>0</v>
      </c>
      <c r="Y1787">
        <v>0</v>
      </c>
      <c r="Z1787">
        <f>IF(OR(P1787=1,NOT(ISNA((MATCH(S1787,Sheet4!H$2:H$57,0))))),1,0)</f>
        <v>1</v>
      </c>
    </row>
    <row r="1788" spans="1:26" x14ac:dyDescent="0.3">
      <c r="A1788">
        <v>2023</v>
      </c>
      <c r="B1788" t="str">
        <v>July</v>
      </c>
      <c r="C1788">
        <v>1</v>
      </c>
      <c r="D1788" t="b">
        <v>1</v>
      </c>
      <c r="E1788">
        <v>0</v>
      </c>
      <c r="F1788">
        <v>40299</v>
      </c>
      <c r="G1788">
        <v>78</v>
      </c>
      <c r="H1788">
        <v>0</v>
      </c>
      <c r="I1788">
        <v>16</v>
      </c>
      <c r="J1788">
        <v>8</v>
      </c>
      <c r="K1788">
        <v>0</v>
      </c>
      <c r="L1788">
        <v>0</v>
      </c>
      <c r="N1788">
        <v>2023</v>
      </c>
      <c r="O1788" t="s">
        <v>208</v>
      </c>
      <c r="P1788">
        <v>1</v>
      </c>
      <c r="Q1788" t="b">
        <v>1</v>
      </c>
      <c r="R1788">
        <v>0</v>
      </c>
      <c r="S1788">
        <v>40299</v>
      </c>
      <c r="T1788">
        <v>78</v>
      </c>
      <c r="U1788">
        <v>0</v>
      </c>
      <c r="V1788">
        <v>16</v>
      </c>
      <c r="W1788">
        <v>8</v>
      </c>
      <c r="X1788">
        <v>0</v>
      </c>
      <c r="Y1788">
        <v>0</v>
      </c>
      <c r="Z1788">
        <f>IF(OR(P1788=1,NOT(ISNA((MATCH(S1788,Sheet4!H$2:H$57,0))))),1,0)</f>
        <v>1</v>
      </c>
    </row>
    <row r="1789" spans="1:26" x14ac:dyDescent="0.3">
      <c r="A1789">
        <v>2023</v>
      </c>
      <c r="B1789" t="str">
        <v>July</v>
      </c>
      <c r="C1789">
        <v>0</v>
      </c>
      <c r="D1789" t="b">
        <v>1</v>
      </c>
      <c r="E1789">
        <v>0</v>
      </c>
      <c r="F1789">
        <v>40118</v>
      </c>
      <c r="G1789">
        <v>17</v>
      </c>
      <c r="H1789">
        <v>0</v>
      </c>
      <c r="I1789">
        <v>3</v>
      </c>
      <c r="J1789">
        <v>1</v>
      </c>
      <c r="K1789">
        <v>0</v>
      </c>
      <c r="L1789">
        <v>0</v>
      </c>
      <c r="N1789">
        <v>2023</v>
      </c>
      <c r="O1789" t="s">
        <v>208</v>
      </c>
      <c r="P1789">
        <v>0</v>
      </c>
      <c r="Q1789" t="b">
        <v>1</v>
      </c>
      <c r="R1789">
        <v>0</v>
      </c>
      <c r="S1789">
        <v>40118</v>
      </c>
      <c r="T1789">
        <v>17</v>
      </c>
      <c r="U1789">
        <v>0</v>
      </c>
      <c r="V1789">
        <v>3</v>
      </c>
      <c r="W1789">
        <v>1</v>
      </c>
      <c r="X1789">
        <v>0</v>
      </c>
      <c r="Y1789">
        <v>0</v>
      </c>
      <c r="Z1789">
        <f>IF(OR(P1789=1,NOT(ISNA((MATCH(S1789,Sheet4!H$2:H$57,0))))),1,0)</f>
        <v>1</v>
      </c>
    </row>
    <row r="1790" spans="1:26" x14ac:dyDescent="0.3">
      <c r="A1790">
        <v>2023</v>
      </c>
      <c r="B1790" t="str">
        <v>July</v>
      </c>
      <c r="C1790">
        <v>0</v>
      </c>
      <c r="D1790" t="b">
        <v>1</v>
      </c>
      <c r="E1790">
        <v>0</v>
      </c>
      <c r="F1790">
        <v>40059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N1790">
        <v>2023</v>
      </c>
      <c r="O1790" t="s">
        <v>208</v>
      </c>
      <c r="P1790">
        <v>0</v>
      </c>
      <c r="Q1790" t="b">
        <v>1</v>
      </c>
      <c r="R1790">
        <v>0</v>
      </c>
      <c r="S1790">
        <v>40059</v>
      </c>
      <c r="T1790">
        <v>4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f>IF(OR(P1790=1,NOT(ISNA((MATCH(S1790,Sheet4!H$2:H$57,0))))),1,0)</f>
        <v>1</v>
      </c>
    </row>
    <row r="1791" spans="1:26" x14ac:dyDescent="0.3">
      <c r="A1791">
        <v>2023</v>
      </c>
      <c r="B1791" t="str">
        <v>August</v>
      </c>
      <c r="C1791">
        <v>1</v>
      </c>
      <c r="D1791" t="b">
        <v>1</v>
      </c>
      <c r="E1791">
        <v>0</v>
      </c>
      <c r="F1791">
        <v>40202</v>
      </c>
      <c r="G1791">
        <v>22</v>
      </c>
      <c r="H1791">
        <v>0</v>
      </c>
      <c r="I1791">
        <v>7</v>
      </c>
      <c r="J1791">
        <v>5</v>
      </c>
      <c r="K1791">
        <v>0</v>
      </c>
      <c r="L1791">
        <v>0</v>
      </c>
      <c r="N1791">
        <v>2023</v>
      </c>
      <c r="O1791" t="s">
        <v>226</v>
      </c>
      <c r="P1791">
        <v>1</v>
      </c>
      <c r="Q1791" t="b">
        <v>1</v>
      </c>
      <c r="R1791">
        <v>0</v>
      </c>
      <c r="S1791">
        <v>40202</v>
      </c>
      <c r="T1791">
        <v>22</v>
      </c>
      <c r="U1791">
        <v>0</v>
      </c>
      <c r="V1791">
        <v>7</v>
      </c>
      <c r="W1791">
        <v>5</v>
      </c>
      <c r="X1791">
        <v>0</v>
      </c>
      <c r="Y1791">
        <v>0</v>
      </c>
      <c r="Z1791">
        <f>IF(OR(P1791=1,NOT(ISNA((MATCH(S1791,Sheet4!H$2:H$57,0))))),1,0)</f>
        <v>1</v>
      </c>
    </row>
    <row r="1792" spans="1:26" x14ac:dyDescent="0.3">
      <c r="A1792">
        <v>2023</v>
      </c>
      <c r="B1792" t="str">
        <v>August</v>
      </c>
      <c r="C1792">
        <v>1</v>
      </c>
      <c r="D1792" t="b">
        <v>1</v>
      </c>
      <c r="E1792">
        <v>0</v>
      </c>
      <c r="F1792">
        <v>40203</v>
      </c>
      <c r="G1792">
        <v>75</v>
      </c>
      <c r="H1792">
        <v>0</v>
      </c>
      <c r="I1792">
        <v>30</v>
      </c>
      <c r="J1792">
        <v>17</v>
      </c>
      <c r="K1792">
        <v>0</v>
      </c>
      <c r="L1792">
        <v>0</v>
      </c>
      <c r="N1792">
        <v>2023</v>
      </c>
      <c r="O1792" t="s">
        <v>226</v>
      </c>
      <c r="P1792">
        <v>1</v>
      </c>
      <c r="Q1792" t="b">
        <v>1</v>
      </c>
      <c r="R1792">
        <v>0</v>
      </c>
      <c r="S1792">
        <v>40203</v>
      </c>
      <c r="T1792">
        <v>75</v>
      </c>
      <c r="U1792">
        <v>0</v>
      </c>
      <c r="V1792">
        <v>30</v>
      </c>
      <c r="W1792">
        <v>17</v>
      </c>
      <c r="X1792">
        <v>0</v>
      </c>
      <c r="Y1792">
        <v>0</v>
      </c>
      <c r="Z1792">
        <f>IF(OR(P1792=1,NOT(ISNA((MATCH(S1792,Sheet4!H$2:H$57,0))))),1,0)</f>
        <v>1</v>
      </c>
    </row>
    <row r="1793" spans="1:26" x14ac:dyDescent="0.3">
      <c r="A1793">
        <v>2023</v>
      </c>
      <c r="B1793" t="str">
        <v>August</v>
      </c>
      <c r="C1793">
        <v>1</v>
      </c>
      <c r="D1793" t="b">
        <v>1</v>
      </c>
      <c r="E1793">
        <v>0</v>
      </c>
      <c r="F1793">
        <v>40204</v>
      </c>
      <c r="G1793">
        <v>24</v>
      </c>
      <c r="H1793">
        <v>0</v>
      </c>
      <c r="I1793">
        <v>7</v>
      </c>
      <c r="J1793">
        <v>3</v>
      </c>
      <c r="K1793">
        <v>0</v>
      </c>
      <c r="L1793">
        <v>0</v>
      </c>
      <c r="N1793">
        <v>2023</v>
      </c>
      <c r="O1793" t="s">
        <v>226</v>
      </c>
      <c r="P1793">
        <v>1</v>
      </c>
      <c r="Q1793" t="b">
        <v>1</v>
      </c>
      <c r="R1793">
        <v>0</v>
      </c>
      <c r="S1793">
        <v>40204</v>
      </c>
      <c r="T1793">
        <v>24</v>
      </c>
      <c r="U1793">
        <v>0</v>
      </c>
      <c r="V1793">
        <v>7</v>
      </c>
      <c r="W1793">
        <v>3</v>
      </c>
      <c r="X1793">
        <v>0</v>
      </c>
      <c r="Y1793">
        <v>0</v>
      </c>
      <c r="Z1793">
        <f>IF(OR(P1793=1,NOT(ISNA((MATCH(S1793,Sheet4!H$2:H$57,0))))),1,0)</f>
        <v>1</v>
      </c>
    </row>
    <row r="1794" spans="1:26" x14ac:dyDescent="0.3">
      <c r="A1794">
        <v>2023</v>
      </c>
      <c r="B1794" t="str">
        <v>August</v>
      </c>
      <c r="C1794">
        <v>1</v>
      </c>
      <c r="D1794" t="b">
        <v>1</v>
      </c>
      <c r="E1794">
        <v>0</v>
      </c>
      <c r="F1794">
        <v>40205</v>
      </c>
      <c r="G1794">
        <v>2</v>
      </c>
      <c r="H1794">
        <v>0</v>
      </c>
      <c r="I1794">
        <v>1</v>
      </c>
      <c r="J1794">
        <v>1</v>
      </c>
      <c r="K1794">
        <v>0</v>
      </c>
      <c r="L1794">
        <v>0</v>
      </c>
      <c r="N1794">
        <v>2023</v>
      </c>
      <c r="O1794" t="s">
        <v>226</v>
      </c>
      <c r="P1794">
        <v>1</v>
      </c>
      <c r="Q1794" t="b">
        <v>1</v>
      </c>
      <c r="R1794">
        <v>0</v>
      </c>
      <c r="S1794">
        <v>40205</v>
      </c>
      <c r="T1794">
        <v>2</v>
      </c>
      <c r="U1794">
        <v>0</v>
      </c>
      <c r="V1794">
        <v>1</v>
      </c>
      <c r="W1794">
        <v>1</v>
      </c>
      <c r="X1794">
        <v>0</v>
      </c>
      <c r="Y1794">
        <v>0</v>
      </c>
      <c r="Z1794">
        <f>IF(OR(P1794=1,NOT(ISNA((MATCH(S1794,Sheet4!H$2:H$57,0))))),1,0)</f>
        <v>1</v>
      </c>
    </row>
    <row r="1795" spans="1:26" x14ac:dyDescent="0.3">
      <c r="A1795">
        <v>2023</v>
      </c>
      <c r="B1795" t="str">
        <v>August</v>
      </c>
      <c r="C1795">
        <v>1</v>
      </c>
      <c r="D1795" t="b">
        <v>1</v>
      </c>
      <c r="E1795">
        <v>0</v>
      </c>
      <c r="F1795">
        <v>40206</v>
      </c>
      <c r="G1795">
        <v>19</v>
      </c>
      <c r="H1795">
        <v>0</v>
      </c>
      <c r="I1795">
        <v>6</v>
      </c>
      <c r="J1795">
        <v>4</v>
      </c>
      <c r="K1795">
        <v>0</v>
      </c>
      <c r="L1795">
        <v>0</v>
      </c>
      <c r="N1795">
        <v>2023</v>
      </c>
      <c r="O1795" t="s">
        <v>226</v>
      </c>
      <c r="P1795">
        <v>1</v>
      </c>
      <c r="Q1795" t="b">
        <v>1</v>
      </c>
      <c r="R1795">
        <v>0</v>
      </c>
      <c r="S1795">
        <v>40206</v>
      </c>
      <c r="T1795">
        <v>19</v>
      </c>
      <c r="U1795">
        <v>0</v>
      </c>
      <c r="V1795">
        <v>6</v>
      </c>
      <c r="W1795">
        <v>4</v>
      </c>
      <c r="X1795">
        <v>0</v>
      </c>
      <c r="Y1795">
        <v>0</v>
      </c>
      <c r="Z1795">
        <f>IF(OR(P1795=1,NOT(ISNA((MATCH(S1795,Sheet4!H$2:H$57,0))))),1,0)</f>
        <v>1</v>
      </c>
    </row>
    <row r="1796" spans="1:26" x14ac:dyDescent="0.3">
      <c r="A1796">
        <v>2023</v>
      </c>
      <c r="B1796" t="str">
        <v>August</v>
      </c>
      <c r="C1796">
        <v>1</v>
      </c>
      <c r="D1796" t="b">
        <v>1</v>
      </c>
      <c r="E1796">
        <v>0</v>
      </c>
      <c r="F1796">
        <v>40207</v>
      </c>
      <c r="G1796">
        <v>42</v>
      </c>
      <c r="H1796">
        <v>0</v>
      </c>
      <c r="I1796">
        <v>13</v>
      </c>
      <c r="J1796">
        <v>9</v>
      </c>
      <c r="K1796">
        <v>0</v>
      </c>
      <c r="L1796">
        <v>0</v>
      </c>
      <c r="N1796">
        <v>2023</v>
      </c>
      <c r="O1796" t="s">
        <v>226</v>
      </c>
      <c r="P1796">
        <v>1</v>
      </c>
      <c r="Q1796" t="b">
        <v>1</v>
      </c>
      <c r="R1796">
        <v>0</v>
      </c>
      <c r="S1796">
        <v>40207</v>
      </c>
      <c r="T1796">
        <v>42</v>
      </c>
      <c r="U1796">
        <v>0</v>
      </c>
      <c r="V1796">
        <v>13</v>
      </c>
      <c r="W1796">
        <v>9</v>
      </c>
      <c r="X1796">
        <v>0</v>
      </c>
      <c r="Y1796">
        <v>0</v>
      </c>
      <c r="Z1796">
        <f>IF(OR(P1796=1,NOT(ISNA((MATCH(S1796,Sheet4!H$2:H$57,0))))),1,0)</f>
        <v>1</v>
      </c>
    </row>
    <row r="1797" spans="1:26" x14ac:dyDescent="0.3">
      <c r="A1797">
        <v>2023</v>
      </c>
      <c r="B1797" t="str">
        <v>August</v>
      </c>
      <c r="C1797">
        <v>1</v>
      </c>
      <c r="D1797" t="b">
        <v>1</v>
      </c>
      <c r="E1797">
        <v>0</v>
      </c>
      <c r="F1797">
        <v>40208</v>
      </c>
      <c r="G1797">
        <v>54</v>
      </c>
      <c r="H1797">
        <v>0</v>
      </c>
      <c r="I1797">
        <v>20</v>
      </c>
      <c r="J1797">
        <v>11</v>
      </c>
      <c r="K1797">
        <v>0</v>
      </c>
      <c r="L1797">
        <v>0</v>
      </c>
      <c r="N1797">
        <v>2023</v>
      </c>
      <c r="O1797" t="s">
        <v>226</v>
      </c>
      <c r="P1797">
        <v>1</v>
      </c>
      <c r="Q1797" t="b">
        <v>1</v>
      </c>
      <c r="R1797">
        <v>0</v>
      </c>
      <c r="S1797">
        <v>40208</v>
      </c>
      <c r="T1797">
        <v>54</v>
      </c>
      <c r="U1797">
        <v>0</v>
      </c>
      <c r="V1797">
        <v>20</v>
      </c>
      <c r="W1797">
        <v>11</v>
      </c>
      <c r="X1797">
        <v>0</v>
      </c>
      <c r="Y1797">
        <v>0</v>
      </c>
      <c r="Z1797">
        <f>IF(OR(P1797=1,NOT(ISNA((MATCH(S1797,Sheet4!H$2:H$57,0))))),1,0)</f>
        <v>1</v>
      </c>
    </row>
    <row r="1798" spans="1:26" x14ac:dyDescent="0.3">
      <c r="A1798">
        <v>2023</v>
      </c>
      <c r="B1798" t="str">
        <v>August</v>
      </c>
      <c r="C1798">
        <v>1</v>
      </c>
      <c r="D1798" t="b">
        <v>1</v>
      </c>
      <c r="E1798">
        <v>0</v>
      </c>
      <c r="F1798">
        <v>40210</v>
      </c>
      <c r="G1798">
        <v>29</v>
      </c>
      <c r="H1798">
        <v>0</v>
      </c>
      <c r="I1798">
        <v>15</v>
      </c>
      <c r="J1798">
        <v>5</v>
      </c>
      <c r="K1798">
        <v>0</v>
      </c>
      <c r="L1798">
        <v>0</v>
      </c>
      <c r="N1798">
        <v>2023</v>
      </c>
      <c r="O1798" t="s">
        <v>226</v>
      </c>
      <c r="P1798">
        <v>1</v>
      </c>
      <c r="Q1798" t="b">
        <v>1</v>
      </c>
      <c r="R1798">
        <v>0</v>
      </c>
      <c r="S1798">
        <v>40210</v>
      </c>
      <c r="T1798">
        <v>29</v>
      </c>
      <c r="U1798">
        <v>0</v>
      </c>
      <c r="V1798">
        <v>15</v>
      </c>
      <c r="W1798">
        <v>5</v>
      </c>
      <c r="X1798">
        <v>0</v>
      </c>
      <c r="Y1798">
        <v>0</v>
      </c>
      <c r="Z1798">
        <f>IF(OR(P1798=1,NOT(ISNA((MATCH(S1798,Sheet4!H$2:H$57,0))))),1,0)</f>
        <v>1</v>
      </c>
    </row>
    <row r="1799" spans="1:26" x14ac:dyDescent="0.3">
      <c r="A1799">
        <v>2023</v>
      </c>
      <c r="B1799" t="str">
        <v>August</v>
      </c>
      <c r="C1799">
        <v>1</v>
      </c>
      <c r="D1799" t="b">
        <v>1</v>
      </c>
      <c r="E1799">
        <v>0</v>
      </c>
      <c r="F1799">
        <v>40211</v>
      </c>
      <c r="G1799">
        <v>72</v>
      </c>
      <c r="H1799">
        <v>0</v>
      </c>
      <c r="I1799">
        <v>31</v>
      </c>
      <c r="J1799">
        <v>17</v>
      </c>
      <c r="K1799">
        <v>0</v>
      </c>
      <c r="L1799">
        <v>0</v>
      </c>
      <c r="N1799">
        <v>2023</v>
      </c>
      <c r="O1799" t="s">
        <v>226</v>
      </c>
      <c r="P1799">
        <v>1</v>
      </c>
      <c r="Q1799" t="b">
        <v>1</v>
      </c>
      <c r="R1799">
        <v>0</v>
      </c>
      <c r="S1799">
        <v>40211</v>
      </c>
      <c r="T1799">
        <v>72</v>
      </c>
      <c r="U1799">
        <v>0</v>
      </c>
      <c r="V1799">
        <v>31</v>
      </c>
      <c r="W1799">
        <v>17</v>
      </c>
      <c r="X1799">
        <v>0</v>
      </c>
      <c r="Y1799">
        <v>0</v>
      </c>
      <c r="Z1799">
        <f>IF(OR(P1799=1,NOT(ISNA((MATCH(S1799,Sheet4!H$2:H$57,0))))),1,0)</f>
        <v>1</v>
      </c>
    </row>
    <row r="1800" spans="1:26" x14ac:dyDescent="0.3">
      <c r="A1800">
        <v>2023</v>
      </c>
      <c r="B1800" t="str">
        <v>August</v>
      </c>
      <c r="C1800">
        <v>1</v>
      </c>
      <c r="D1800" t="b">
        <v>1</v>
      </c>
      <c r="E1800">
        <v>0</v>
      </c>
      <c r="F1800">
        <v>40212</v>
      </c>
      <c r="G1800">
        <v>43</v>
      </c>
      <c r="H1800">
        <v>0</v>
      </c>
      <c r="I1800">
        <v>16</v>
      </c>
      <c r="J1800">
        <v>6</v>
      </c>
      <c r="K1800">
        <v>0</v>
      </c>
      <c r="L1800">
        <v>0</v>
      </c>
      <c r="N1800">
        <v>2023</v>
      </c>
      <c r="O1800" t="s">
        <v>226</v>
      </c>
      <c r="P1800">
        <v>1</v>
      </c>
      <c r="Q1800" t="b">
        <v>1</v>
      </c>
      <c r="R1800">
        <v>0</v>
      </c>
      <c r="S1800">
        <v>40212</v>
      </c>
      <c r="T1800">
        <v>43</v>
      </c>
      <c r="U1800">
        <v>0</v>
      </c>
      <c r="V1800">
        <v>16</v>
      </c>
      <c r="W1800">
        <v>6</v>
      </c>
      <c r="X1800">
        <v>0</v>
      </c>
      <c r="Y1800">
        <v>0</v>
      </c>
      <c r="Z1800">
        <f>IF(OR(P1800=1,NOT(ISNA((MATCH(S1800,Sheet4!H$2:H$57,0))))),1,0)</f>
        <v>1</v>
      </c>
    </row>
    <row r="1801" spans="1:26" x14ac:dyDescent="0.3">
      <c r="A1801">
        <v>2023</v>
      </c>
      <c r="B1801" t="str">
        <v>August</v>
      </c>
      <c r="C1801">
        <v>1</v>
      </c>
      <c r="D1801" t="b">
        <v>1</v>
      </c>
      <c r="E1801">
        <v>0</v>
      </c>
      <c r="F1801">
        <v>40213</v>
      </c>
      <c r="G1801">
        <v>16</v>
      </c>
      <c r="H1801">
        <v>0</v>
      </c>
      <c r="I1801">
        <v>7</v>
      </c>
      <c r="J1801">
        <v>6</v>
      </c>
      <c r="K1801">
        <v>0</v>
      </c>
      <c r="L1801">
        <v>0</v>
      </c>
      <c r="N1801">
        <v>2023</v>
      </c>
      <c r="O1801" t="s">
        <v>226</v>
      </c>
      <c r="P1801">
        <v>1</v>
      </c>
      <c r="Q1801" t="b">
        <v>1</v>
      </c>
      <c r="R1801">
        <v>0</v>
      </c>
      <c r="S1801">
        <v>40213</v>
      </c>
      <c r="T1801">
        <v>16</v>
      </c>
      <c r="U1801">
        <v>0</v>
      </c>
      <c r="V1801">
        <v>7</v>
      </c>
      <c r="W1801">
        <v>6</v>
      </c>
      <c r="X1801">
        <v>0</v>
      </c>
      <c r="Y1801">
        <v>0</v>
      </c>
      <c r="Z1801">
        <f>IF(OR(P1801=1,NOT(ISNA((MATCH(S1801,Sheet4!H$2:H$57,0))))),1,0)</f>
        <v>1</v>
      </c>
    </row>
    <row r="1802" spans="1:26" x14ac:dyDescent="0.3">
      <c r="A1802">
        <v>2023</v>
      </c>
      <c r="B1802" t="str">
        <v>August</v>
      </c>
      <c r="C1802">
        <v>1</v>
      </c>
      <c r="D1802" t="b">
        <v>1</v>
      </c>
      <c r="E1802">
        <v>0</v>
      </c>
      <c r="F1802">
        <v>40214</v>
      </c>
      <c r="G1802">
        <v>110</v>
      </c>
      <c r="H1802">
        <v>0</v>
      </c>
      <c r="I1802">
        <v>36</v>
      </c>
      <c r="J1802">
        <v>20</v>
      </c>
      <c r="K1802">
        <v>0</v>
      </c>
      <c r="L1802">
        <v>0</v>
      </c>
      <c r="N1802">
        <v>2023</v>
      </c>
      <c r="O1802" t="s">
        <v>226</v>
      </c>
      <c r="P1802">
        <v>1</v>
      </c>
      <c r="Q1802" t="b">
        <v>1</v>
      </c>
      <c r="R1802">
        <v>0</v>
      </c>
      <c r="S1802">
        <v>40214</v>
      </c>
      <c r="T1802">
        <v>110</v>
      </c>
      <c r="U1802">
        <v>0</v>
      </c>
      <c r="V1802">
        <v>36</v>
      </c>
      <c r="W1802">
        <v>20</v>
      </c>
      <c r="X1802">
        <v>0</v>
      </c>
      <c r="Y1802">
        <v>0</v>
      </c>
      <c r="Z1802">
        <f>IF(OR(P1802=1,NOT(ISNA((MATCH(S1802,Sheet4!H$2:H$57,0))))),1,0)</f>
        <v>1</v>
      </c>
    </row>
    <row r="1803" spans="1:26" x14ac:dyDescent="0.3">
      <c r="A1803">
        <v>2023</v>
      </c>
      <c r="B1803" t="str">
        <v>August</v>
      </c>
      <c r="C1803">
        <v>1</v>
      </c>
      <c r="D1803" t="b">
        <v>1</v>
      </c>
      <c r="E1803">
        <v>0</v>
      </c>
      <c r="F1803">
        <v>40215</v>
      </c>
      <c r="G1803">
        <v>70</v>
      </c>
      <c r="H1803">
        <v>0</v>
      </c>
      <c r="I1803">
        <v>32</v>
      </c>
      <c r="J1803">
        <v>16</v>
      </c>
      <c r="K1803">
        <v>0</v>
      </c>
      <c r="L1803">
        <v>0</v>
      </c>
      <c r="N1803">
        <v>2023</v>
      </c>
      <c r="O1803" t="s">
        <v>226</v>
      </c>
      <c r="P1803">
        <v>1</v>
      </c>
      <c r="Q1803" t="b">
        <v>1</v>
      </c>
      <c r="R1803">
        <v>0</v>
      </c>
      <c r="S1803">
        <v>40215</v>
      </c>
      <c r="T1803">
        <v>70</v>
      </c>
      <c r="U1803">
        <v>0</v>
      </c>
      <c r="V1803">
        <v>32</v>
      </c>
      <c r="W1803">
        <v>16</v>
      </c>
      <c r="X1803">
        <v>0</v>
      </c>
      <c r="Y1803">
        <v>0</v>
      </c>
      <c r="Z1803">
        <f>IF(OR(P1803=1,NOT(ISNA((MATCH(S1803,Sheet4!H$2:H$57,0))))),1,0)</f>
        <v>1</v>
      </c>
    </row>
    <row r="1804" spans="1:26" x14ac:dyDescent="0.3">
      <c r="A1804">
        <v>2023</v>
      </c>
      <c r="B1804" t="str">
        <v>August</v>
      </c>
      <c r="C1804">
        <v>1</v>
      </c>
      <c r="D1804" t="b">
        <v>1</v>
      </c>
      <c r="E1804">
        <v>0</v>
      </c>
      <c r="F1804">
        <v>40216</v>
      </c>
      <c r="G1804">
        <v>107</v>
      </c>
      <c r="H1804">
        <v>0</v>
      </c>
      <c r="I1804">
        <v>31</v>
      </c>
      <c r="J1804">
        <v>21</v>
      </c>
      <c r="K1804">
        <v>0</v>
      </c>
      <c r="L1804">
        <v>0</v>
      </c>
      <c r="N1804">
        <v>2023</v>
      </c>
      <c r="O1804" t="s">
        <v>226</v>
      </c>
      <c r="P1804">
        <v>1</v>
      </c>
      <c r="Q1804" t="b">
        <v>1</v>
      </c>
      <c r="R1804">
        <v>0</v>
      </c>
      <c r="S1804">
        <v>40216</v>
      </c>
      <c r="T1804">
        <v>107</v>
      </c>
      <c r="U1804">
        <v>0</v>
      </c>
      <c r="V1804">
        <v>31</v>
      </c>
      <c r="W1804">
        <v>21</v>
      </c>
      <c r="X1804">
        <v>0</v>
      </c>
      <c r="Y1804">
        <v>0</v>
      </c>
      <c r="Z1804">
        <f>IF(OR(P1804=1,NOT(ISNA((MATCH(S1804,Sheet4!H$2:H$57,0))))),1,0)</f>
        <v>1</v>
      </c>
    </row>
    <row r="1805" spans="1:26" x14ac:dyDescent="0.3">
      <c r="A1805">
        <v>2023</v>
      </c>
      <c r="B1805" t="str">
        <v>August</v>
      </c>
      <c r="C1805">
        <v>1</v>
      </c>
      <c r="D1805" t="b">
        <v>1</v>
      </c>
      <c r="E1805">
        <v>0</v>
      </c>
      <c r="F1805">
        <v>40217</v>
      </c>
      <c r="G1805">
        <v>8</v>
      </c>
      <c r="H1805">
        <v>0</v>
      </c>
      <c r="I1805">
        <v>2</v>
      </c>
      <c r="J1805">
        <v>1</v>
      </c>
      <c r="K1805">
        <v>0</v>
      </c>
      <c r="L1805">
        <v>0</v>
      </c>
      <c r="N1805">
        <v>2023</v>
      </c>
      <c r="O1805" t="s">
        <v>226</v>
      </c>
      <c r="P1805">
        <v>1</v>
      </c>
      <c r="Q1805" t="b">
        <v>1</v>
      </c>
      <c r="R1805">
        <v>0</v>
      </c>
      <c r="S1805">
        <v>40217</v>
      </c>
      <c r="T1805">
        <v>8</v>
      </c>
      <c r="U1805">
        <v>0</v>
      </c>
      <c r="V1805">
        <v>2</v>
      </c>
      <c r="W1805">
        <v>1</v>
      </c>
      <c r="X1805">
        <v>0</v>
      </c>
      <c r="Y1805">
        <v>0</v>
      </c>
      <c r="Z1805">
        <f>IF(OR(P1805=1,NOT(ISNA((MATCH(S1805,Sheet4!H$2:H$57,0))))),1,0)</f>
        <v>1</v>
      </c>
    </row>
    <row r="1806" spans="1:26" x14ac:dyDescent="0.3">
      <c r="A1806">
        <v>2023</v>
      </c>
      <c r="B1806" t="str">
        <v>August</v>
      </c>
      <c r="C1806">
        <v>1</v>
      </c>
      <c r="D1806" t="b">
        <v>1</v>
      </c>
      <c r="E1806">
        <v>0</v>
      </c>
      <c r="F1806">
        <v>40218</v>
      </c>
      <c r="G1806">
        <v>88</v>
      </c>
      <c r="H1806">
        <v>0</v>
      </c>
      <c r="I1806">
        <v>26</v>
      </c>
      <c r="J1806">
        <v>16</v>
      </c>
      <c r="K1806">
        <v>0</v>
      </c>
      <c r="L1806">
        <v>1</v>
      </c>
      <c r="N1806">
        <v>2023</v>
      </c>
      <c r="O1806" t="s">
        <v>226</v>
      </c>
      <c r="P1806">
        <v>1</v>
      </c>
      <c r="Q1806" t="b">
        <v>1</v>
      </c>
      <c r="R1806">
        <v>0</v>
      </c>
      <c r="S1806">
        <v>40218</v>
      </c>
      <c r="T1806">
        <v>88</v>
      </c>
      <c r="U1806">
        <v>0</v>
      </c>
      <c r="V1806">
        <v>26</v>
      </c>
      <c r="W1806">
        <v>16</v>
      </c>
      <c r="X1806">
        <v>0</v>
      </c>
      <c r="Y1806">
        <v>1</v>
      </c>
      <c r="Z1806">
        <f>IF(OR(P1806=1,NOT(ISNA((MATCH(S1806,Sheet4!H$2:H$57,0))))),1,0)</f>
        <v>1</v>
      </c>
    </row>
    <row r="1807" spans="1:26" x14ac:dyDescent="0.3">
      <c r="A1807">
        <v>2023</v>
      </c>
      <c r="B1807" t="str">
        <v>August</v>
      </c>
      <c r="C1807">
        <v>1</v>
      </c>
      <c r="D1807" t="b">
        <v>1</v>
      </c>
      <c r="E1807">
        <v>0</v>
      </c>
      <c r="F1807">
        <v>40219</v>
      </c>
      <c r="G1807">
        <v>121</v>
      </c>
      <c r="H1807">
        <v>0</v>
      </c>
      <c r="I1807">
        <v>21</v>
      </c>
      <c r="J1807">
        <v>9</v>
      </c>
      <c r="K1807">
        <v>0</v>
      </c>
      <c r="L1807">
        <v>0</v>
      </c>
      <c r="N1807">
        <v>2023</v>
      </c>
      <c r="O1807" t="s">
        <v>226</v>
      </c>
      <c r="P1807">
        <v>1</v>
      </c>
      <c r="Q1807" t="b">
        <v>1</v>
      </c>
      <c r="R1807">
        <v>0</v>
      </c>
      <c r="S1807">
        <v>40219</v>
      </c>
      <c r="T1807">
        <v>121</v>
      </c>
      <c r="U1807">
        <v>0</v>
      </c>
      <c r="V1807">
        <v>21</v>
      </c>
      <c r="W1807">
        <v>9</v>
      </c>
      <c r="X1807">
        <v>0</v>
      </c>
      <c r="Y1807">
        <v>0</v>
      </c>
      <c r="Z1807">
        <f>IF(OR(P1807=1,NOT(ISNA((MATCH(S1807,Sheet4!H$2:H$57,0))))),1,0)</f>
        <v>1</v>
      </c>
    </row>
    <row r="1808" spans="1:26" x14ac:dyDescent="0.3">
      <c r="A1808">
        <v>2023</v>
      </c>
      <c r="B1808" t="str">
        <v>August</v>
      </c>
      <c r="C1808">
        <v>1</v>
      </c>
      <c r="D1808" t="b">
        <v>1</v>
      </c>
      <c r="E1808">
        <v>0</v>
      </c>
      <c r="F1808">
        <v>40220</v>
      </c>
      <c r="G1808">
        <v>55</v>
      </c>
      <c r="H1808">
        <v>0</v>
      </c>
      <c r="I1808">
        <v>19</v>
      </c>
      <c r="J1808">
        <v>12</v>
      </c>
      <c r="K1808">
        <v>0</v>
      </c>
      <c r="L1808">
        <v>0</v>
      </c>
      <c r="N1808">
        <v>2023</v>
      </c>
      <c r="O1808" t="s">
        <v>226</v>
      </c>
      <c r="P1808">
        <v>1</v>
      </c>
      <c r="Q1808" t="b">
        <v>1</v>
      </c>
      <c r="R1808">
        <v>0</v>
      </c>
      <c r="S1808">
        <v>40220</v>
      </c>
      <c r="T1808">
        <v>55</v>
      </c>
      <c r="U1808">
        <v>0</v>
      </c>
      <c r="V1808">
        <v>19</v>
      </c>
      <c r="W1808">
        <v>12</v>
      </c>
      <c r="X1808">
        <v>0</v>
      </c>
      <c r="Y1808">
        <v>0</v>
      </c>
      <c r="Z1808">
        <f>IF(OR(P1808=1,NOT(ISNA((MATCH(S1808,Sheet4!H$2:H$57,0))))),1,0)</f>
        <v>1</v>
      </c>
    </row>
    <row r="1809" spans="1:26" x14ac:dyDescent="0.3">
      <c r="A1809">
        <v>2023</v>
      </c>
      <c r="B1809" t="str">
        <v>August</v>
      </c>
      <c r="C1809">
        <v>1</v>
      </c>
      <c r="D1809" t="b">
        <v>1</v>
      </c>
      <c r="E1809">
        <v>0</v>
      </c>
      <c r="F1809">
        <v>40222</v>
      </c>
      <c r="G1809">
        <v>37</v>
      </c>
      <c r="H1809">
        <v>0</v>
      </c>
      <c r="I1809">
        <v>9</v>
      </c>
      <c r="J1809">
        <v>5</v>
      </c>
      <c r="K1809">
        <v>0</v>
      </c>
      <c r="L1809">
        <v>0</v>
      </c>
      <c r="N1809">
        <v>2023</v>
      </c>
      <c r="O1809" t="s">
        <v>226</v>
      </c>
      <c r="P1809">
        <v>1</v>
      </c>
      <c r="Q1809" t="b">
        <v>1</v>
      </c>
      <c r="R1809">
        <v>0</v>
      </c>
      <c r="S1809">
        <v>40222</v>
      </c>
      <c r="T1809">
        <v>37</v>
      </c>
      <c r="U1809">
        <v>0</v>
      </c>
      <c r="V1809">
        <v>9</v>
      </c>
      <c r="W1809">
        <v>5</v>
      </c>
      <c r="X1809">
        <v>0</v>
      </c>
      <c r="Y1809">
        <v>0</v>
      </c>
      <c r="Z1809">
        <f>IF(OR(P1809=1,NOT(ISNA((MATCH(S1809,Sheet4!H$2:H$57,0))))),1,0)</f>
        <v>1</v>
      </c>
    </row>
    <row r="1810" spans="1:26" x14ac:dyDescent="0.3">
      <c r="A1810">
        <v>2023</v>
      </c>
      <c r="B1810" t="str">
        <v>August</v>
      </c>
      <c r="C1810">
        <v>1</v>
      </c>
      <c r="D1810" t="b">
        <v>1</v>
      </c>
      <c r="E1810">
        <v>0</v>
      </c>
      <c r="F1810">
        <v>40223</v>
      </c>
      <c r="G1810">
        <v>54</v>
      </c>
      <c r="H1810">
        <v>0</v>
      </c>
      <c r="I1810">
        <v>13</v>
      </c>
      <c r="J1810">
        <v>7</v>
      </c>
      <c r="K1810">
        <v>0</v>
      </c>
      <c r="L1810">
        <v>0</v>
      </c>
      <c r="N1810">
        <v>2023</v>
      </c>
      <c r="O1810" t="s">
        <v>226</v>
      </c>
      <c r="P1810">
        <v>1</v>
      </c>
      <c r="Q1810" t="b">
        <v>1</v>
      </c>
      <c r="R1810">
        <v>0</v>
      </c>
      <c r="S1810">
        <v>40223</v>
      </c>
      <c r="T1810">
        <v>54</v>
      </c>
      <c r="U1810">
        <v>0</v>
      </c>
      <c r="V1810">
        <v>13</v>
      </c>
      <c r="W1810">
        <v>7</v>
      </c>
      <c r="X1810">
        <v>0</v>
      </c>
      <c r="Y1810">
        <v>0</v>
      </c>
      <c r="Z1810">
        <f>IF(OR(P1810=1,NOT(ISNA((MATCH(S1810,Sheet4!H$2:H$57,0))))),1,0)</f>
        <v>1</v>
      </c>
    </row>
    <row r="1811" spans="1:26" x14ac:dyDescent="0.3">
      <c r="A1811">
        <v>2023</v>
      </c>
      <c r="B1811" t="str">
        <v>August</v>
      </c>
      <c r="C1811">
        <v>1</v>
      </c>
      <c r="D1811" t="b">
        <v>1</v>
      </c>
      <c r="E1811">
        <v>0</v>
      </c>
      <c r="F1811">
        <v>40228</v>
      </c>
      <c r="G1811">
        <v>29</v>
      </c>
      <c r="H1811">
        <v>0</v>
      </c>
      <c r="I1811">
        <v>5</v>
      </c>
      <c r="J1811">
        <v>4</v>
      </c>
      <c r="K1811">
        <v>0</v>
      </c>
      <c r="L1811">
        <v>0</v>
      </c>
      <c r="N1811">
        <v>2023</v>
      </c>
      <c r="O1811" t="s">
        <v>226</v>
      </c>
      <c r="P1811">
        <v>1</v>
      </c>
      <c r="Q1811" t="b">
        <v>1</v>
      </c>
      <c r="R1811">
        <v>0</v>
      </c>
      <c r="S1811">
        <v>40228</v>
      </c>
      <c r="T1811">
        <v>29</v>
      </c>
      <c r="U1811">
        <v>0</v>
      </c>
      <c r="V1811">
        <v>5</v>
      </c>
      <c r="W1811">
        <v>4</v>
      </c>
      <c r="X1811">
        <v>0</v>
      </c>
      <c r="Y1811">
        <v>0</v>
      </c>
      <c r="Z1811">
        <f>IF(OR(P1811=1,NOT(ISNA((MATCH(S1811,Sheet4!H$2:H$57,0))))),1,0)</f>
        <v>1</v>
      </c>
    </row>
    <row r="1812" spans="1:26" x14ac:dyDescent="0.3">
      <c r="A1812">
        <v>2023</v>
      </c>
      <c r="B1812" t="str">
        <v>August</v>
      </c>
      <c r="C1812">
        <v>1</v>
      </c>
      <c r="D1812" t="b">
        <v>1</v>
      </c>
      <c r="E1812">
        <v>0</v>
      </c>
      <c r="F1812">
        <v>40229</v>
      </c>
      <c r="G1812">
        <v>51</v>
      </c>
      <c r="H1812">
        <v>0</v>
      </c>
      <c r="I1812">
        <v>8</v>
      </c>
      <c r="J1812">
        <v>5</v>
      </c>
      <c r="K1812">
        <v>0</v>
      </c>
      <c r="L1812">
        <v>0</v>
      </c>
      <c r="N1812">
        <v>2023</v>
      </c>
      <c r="O1812" t="s">
        <v>226</v>
      </c>
      <c r="P1812">
        <v>1</v>
      </c>
      <c r="Q1812" t="b">
        <v>1</v>
      </c>
      <c r="R1812">
        <v>0</v>
      </c>
      <c r="S1812">
        <v>40229</v>
      </c>
      <c r="T1812">
        <v>51</v>
      </c>
      <c r="U1812">
        <v>0</v>
      </c>
      <c r="V1812">
        <v>8</v>
      </c>
      <c r="W1812">
        <v>5</v>
      </c>
      <c r="X1812">
        <v>0</v>
      </c>
      <c r="Y1812">
        <v>0</v>
      </c>
      <c r="Z1812">
        <f>IF(OR(P1812=1,NOT(ISNA((MATCH(S1812,Sheet4!H$2:H$57,0))))),1,0)</f>
        <v>1</v>
      </c>
    </row>
    <row r="1813" spans="1:26" x14ac:dyDescent="0.3">
      <c r="A1813">
        <v>2023</v>
      </c>
      <c r="B1813" t="str">
        <v>August</v>
      </c>
      <c r="C1813">
        <v>1</v>
      </c>
      <c r="D1813" t="b">
        <v>1</v>
      </c>
      <c r="E1813">
        <v>0</v>
      </c>
      <c r="F1813">
        <v>40241</v>
      </c>
      <c r="G1813">
        <v>42</v>
      </c>
      <c r="H1813">
        <v>0</v>
      </c>
      <c r="I1813">
        <v>6</v>
      </c>
      <c r="J1813">
        <v>4</v>
      </c>
      <c r="K1813">
        <v>0</v>
      </c>
      <c r="L1813">
        <v>0</v>
      </c>
      <c r="N1813">
        <v>2023</v>
      </c>
      <c r="O1813" t="s">
        <v>226</v>
      </c>
      <c r="P1813">
        <v>1</v>
      </c>
      <c r="Q1813" t="b">
        <v>1</v>
      </c>
      <c r="R1813">
        <v>0</v>
      </c>
      <c r="S1813">
        <v>40241</v>
      </c>
      <c r="T1813">
        <v>42</v>
      </c>
      <c r="U1813">
        <v>0</v>
      </c>
      <c r="V1813">
        <v>6</v>
      </c>
      <c r="W1813">
        <v>4</v>
      </c>
      <c r="X1813">
        <v>0</v>
      </c>
      <c r="Y1813">
        <v>0</v>
      </c>
      <c r="Z1813">
        <f>IF(OR(P1813=1,NOT(ISNA((MATCH(S1813,Sheet4!H$2:H$57,0))))),1,0)</f>
        <v>1</v>
      </c>
    </row>
    <row r="1814" spans="1:26" x14ac:dyDescent="0.3">
      <c r="A1814">
        <v>2023</v>
      </c>
      <c r="B1814" t="str">
        <v>August</v>
      </c>
      <c r="C1814">
        <v>1</v>
      </c>
      <c r="D1814" t="b">
        <v>1</v>
      </c>
      <c r="E1814">
        <v>0</v>
      </c>
      <c r="F1814">
        <v>40242</v>
      </c>
      <c r="G1814">
        <v>11</v>
      </c>
      <c r="H1814">
        <v>0</v>
      </c>
      <c r="I1814">
        <v>3</v>
      </c>
      <c r="J1814">
        <v>1</v>
      </c>
      <c r="K1814">
        <v>0</v>
      </c>
      <c r="L1814">
        <v>0</v>
      </c>
      <c r="N1814">
        <v>2023</v>
      </c>
      <c r="O1814" t="s">
        <v>226</v>
      </c>
      <c r="P1814">
        <v>1</v>
      </c>
      <c r="Q1814" t="b">
        <v>1</v>
      </c>
      <c r="R1814">
        <v>0</v>
      </c>
      <c r="S1814">
        <v>40242</v>
      </c>
      <c r="T1814">
        <v>11</v>
      </c>
      <c r="U1814">
        <v>0</v>
      </c>
      <c r="V1814">
        <v>3</v>
      </c>
      <c r="W1814">
        <v>1</v>
      </c>
      <c r="X1814">
        <v>0</v>
      </c>
      <c r="Y1814">
        <v>0</v>
      </c>
      <c r="Z1814">
        <f>IF(OR(P1814=1,NOT(ISNA((MATCH(S1814,Sheet4!H$2:H$57,0))))),1,0)</f>
        <v>1</v>
      </c>
    </row>
    <row r="1815" spans="1:26" x14ac:dyDescent="0.3">
      <c r="A1815">
        <v>2023</v>
      </c>
      <c r="B1815" t="str">
        <v>August</v>
      </c>
      <c r="C1815">
        <v>1</v>
      </c>
      <c r="D1815" t="b">
        <v>1</v>
      </c>
      <c r="E1815">
        <v>0</v>
      </c>
      <c r="F1815">
        <v>40243</v>
      </c>
      <c r="G1815">
        <v>7</v>
      </c>
      <c r="H1815">
        <v>0</v>
      </c>
      <c r="I1815">
        <v>2</v>
      </c>
      <c r="J1815">
        <v>1</v>
      </c>
      <c r="K1815">
        <v>0</v>
      </c>
      <c r="L1815">
        <v>0</v>
      </c>
      <c r="N1815">
        <v>2023</v>
      </c>
      <c r="O1815" t="s">
        <v>226</v>
      </c>
      <c r="P1815">
        <v>1</v>
      </c>
      <c r="Q1815" t="b">
        <v>1</v>
      </c>
      <c r="R1815">
        <v>0</v>
      </c>
      <c r="S1815">
        <v>40243</v>
      </c>
      <c r="T1815">
        <v>7</v>
      </c>
      <c r="U1815">
        <v>0</v>
      </c>
      <c r="V1815">
        <v>2</v>
      </c>
      <c r="W1815">
        <v>1</v>
      </c>
      <c r="X1815">
        <v>0</v>
      </c>
      <c r="Y1815">
        <v>0</v>
      </c>
      <c r="Z1815">
        <f>IF(OR(P1815=1,NOT(ISNA((MATCH(S1815,Sheet4!H$2:H$57,0))))),1,0)</f>
        <v>1</v>
      </c>
    </row>
    <row r="1816" spans="1:26" x14ac:dyDescent="0.3">
      <c r="A1816">
        <v>2023</v>
      </c>
      <c r="B1816" t="str">
        <v>August</v>
      </c>
      <c r="C1816">
        <v>1</v>
      </c>
      <c r="D1816" t="b">
        <v>1</v>
      </c>
      <c r="E1816">
        <v>0</v>
      </c>
      <c r="F1816">
        <v>40245</v>
      </c>
      <c r="G1816">
        <v>36</v>
      </c>
      <c r="H1816">
        <v>0</v>
      </c>
      <c r="I1816">
        <v>5</v>
      </c>
      <c r="J1816">
        <v>3</v>
      </c>
      <c r="K1816">
        <v>0</v>
      </c>
      <c r="L1816">
        <v>0</v>
      </c>
      <c r="N1816">
        <v>2023</v>
      </c>
      <c r="O1816" t="s">
        <v>226</v>
      </c>
      <c r="P1816">
        <v>1</v>
      </c>
      <c r="Q1816" t="b">
        <v>1</v>
      </c>
      <c r="R1816">
        <v>0</v>
      </c>
      <c r="S1816">
        <v>40245</v>
      </c>
      <c r="T1816">
        <v>36</v>
      </c>
      <c r="U1816">
        <v>0</v>
      </c>
      <c r="V1816">
        <v>5</v>
      </c>
      <c r="W1816">
        <v>3</v>
      </c>
      <c r="X1816">
        <v>0</v>
      </c>
      <c r="Y1816">
        <v>0</v>
      </c>
      <c r="Z1816">
        <f>IF(OR(P1816=1,NOT(ISNA((MATCH(S1816,Sheet4!H$2:H$57,0))))),1,0)</f>
        <v>1</v>
      </c>
    </row>
    <row r="1817" spans="1:26" x14ac:dyDescent="0.3">
      <c r="A1817">
        <v>2023</v>
      </c>
      <c r="B1817" t="str">
        <v>August</v>
      </c>
      <c r="C1817">
        <v>1</v>
      </c>
      <c r="D1817" t="b">
        <v>1</v>
      </c>
      <c r="E1817">
        <v>0</v>
      </c>
      <c r="F1817">
        <v>40251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N1817">
        <v>2023</v>
      </c>
      <c r="O1817" t="s">
        <v>226</v>
      </c>
      <c r="P1817">
        <v>1</v>
      </c>
      <c r="Q1817" t="b">
        <v>1</v>
      </c>
      <c r="R1817">
        <v>0</v>
      </c>
      <c r="S1817">
        <v>40251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f>IF(OR(P1817=1,NOT(ISNA((MATCH(S1817,Sheet4!H$2:H$57,0))))),1,0)</f>
        <v>1</v>
      </c>
    </row>
    <row r="1818" spans="1:26" x14ac:dyDescent="0.3">
      <c r="A1818">
        <v>2023</v>
      </c>
      <c r="B1818" t="str">
        <v>August</v>
      </c>
      <c r="C1818">
        <v>1</v>
      </c>
      <c r="D1818" t="b">
        <v>1</v>
      </c>
      <c r="E1818">
        <v>0</v>
      </c>
      <c r="F1818">
        <v>40258</v>
      </c>
      <c r="G1818">
        <v>44</v>
      </c>
      <c r="H1818">
        <v>0</v>
      </c>
      <c r="I1818">
        <v>10</v>
      </c>
      <c r="J1818">
        <v>4</v>
      </c>
      <c r="K1818">
        <v>0</v>
      </c>
      <c r="L1818">
        <v>0</v>
      </c>
      <c r="N1818">
        <v>2023</v>
      </c>
      <c r="O1818" t="s">
        <v>226</v>
      </c>
      <c r="P1818">
        <v>1</v>
      </c>
      <c r="Q1818" t="b">
        <v>1</v>
      </c>
      <c r="R1818">
        <v>0</v>
      </c>
      <c r="S1818">
        <v>40258</v>
      </c>
      <c r="T1818">
        <v>44</v>
      </c>
      <c r="U1818">
        <v>0</v>
      </c>
      <c r="V1818">
        <v>10</v>
      </c>
      <c r="W1818">
        <v>4</v>
      </c>
      <c r="X1818">
        <v>0</v>
      </c>
      <c r="Y1818">
        <v>0</v>
      </c>
      <c r="Z1818">
        <f>IF(OR(P1818=1,NOT(ISNA((MATCH(S1818,Sheet4!H$2:H$57,0))))),1,0)</f>
        <v>1</v>
      </c>
    </row>
    <row r="1819" spans="1:26" x14ac:dyDescent="0.3">
      <c r="A1819">
        <v>2023</v>
      </c>
      <c r="B1819" t="str">
        <v>August</v>
      </c>
      <c r="C1819">
        <v>1</v>
      </c>
      <c r="D1819" t="b">
        <v>1</v>
      </c>
      <c r="E1819">
        <v>0</v>
      </c>
      <c r="F1819">
        <v>40272</v>
      </c>
      <c r="G1819">
        <v>74</v>
      </c>
      <c r="H1819">
        <v>0</v>
      </c>
      <c r="I1819">
        <v>24</v>
      </c>
      <c r="J1819">
        <v>12</v>
      </c>
      <c r="K1819">
        <v>0</v>
      </c>
      <c r="L1819">
        <v>0</v>
      </c>
      <c r="N1819">
        <v>2023</v>
      </c>
      <c r="O1819" t="s">
        <v>226</v>
      </c>
      <c r="P1819">
        <v>1</v>
      </c>
      <c r="Q1819" t="b">
        <v>1</v>
      </c>
      <c r="R1819">
        <v>0</v>
      </c>
      <c r="S1819">
        <v>40272</v>
      </c>
      <c r="T1819">
        <v>74</v>
      </c>
      <c r="U1819">
        <v>0</v>
      </c>
      <c r="V1819">
        <v>24</v>
      </c>
      <c r="W1819">
        <v>12</v>
      </c>
      <c r="X1819">
        <v>0</v>
      </c>
      <c r="Y1819">
        <v>0</v>
      </c>
      <c r="Z1819">
        <f>IF(OR(P1819=1,NOT(ISNA((MATCH(S1819,Sheet4!H$2:H$57,0))))),1,0)</f>
        <v>1</v>
      </c>
    </row>
    <row r="1820" spans="1:26" x14ac:dyDescent="0.3">
      <c r="A1820">
        <v>2023</v>
      </c>
      <c r="B1820" t="str">
        <v>August</v>
      </c>
      <c r="C1820">
        <v>1</v>
      </c>
      <c r="D1820" t="b">
        <v>1</v>
      </c>
      <c r="E1820">
        <v>0</v>
      </c>
      <c r="F1820">
        <v>40291</v>
      </c>
      <c r="G1820">
        <v>42</v>
      </c>
      <c r="H1820">
        <v>0</v>
      </c>
      <c r="I1820">
        <v>11</v>
      </c>
      <c r="J1820">
        <v>6</v>
      </c>
      <c r="K1820">
        <v>0</v>
      </c>
      <c r="L1820">
        <v>0</v>
      </c>
      <c r="N1820">
        <v>2023</v>
      </c>
      <c r="O1820" t="s">
        <v>226</v>
      </c>
      <c r="P1820">
        <v>1</v>
      </c>
      <c r="Q1820" t="b">
        <v>1</v>
      </c>
      <c r="R1820">
        <v>0</v>
      </c>
      <c r="S1820">
        <v>40291</v>
      </c>
      <c r="T1820">
        <v>42</v>
      </c>
      <c r="U1820">
        <v>0</v>
      </c>
      <c r="V1820">
        <v>11</v>
      </c>
      <c r="W1820">
        <v>6</v>
      </c>
      <c r="X1820">
        <v>0</v>
      </c>
      <c r="Y1820">
        <v>0</v>
      </c>
      <c r="Z1820">
        <f>IF(OR(P1820=1,NOT(ISNA((MATCH(S1820,Sheet4!H$2:H$57,0))))),1,0)</f>
        <v>1</v>
      </c>
    </row>
    <row r="1821" spans="1:26" x14ac:dyDescent="0.3">
      <c r="A1821">
        <v>2023</v>
      </c>
      <c r="B1821" t="str">
        <v>August</v>
      </c>
      <c r="C1821">
        <v>1</v>
      </c>
      <c r="D1821" t="b">
        <v>1</v>
      </c>
      <c r="E1821">
        <v>0</v>
      </c>
      <c r="F1821">
        <v>40299</v>
      </c>
      <c r="G1821">
        <v>53</v>
      </c>
      <c r="H1821">
        <v>0</v>
      </c>
      <c r="I1821">
        <v>10</v>
      </c>
      <c r="J1821">
        <v>5</v>
      </c>
      <c r="K1821">
        <v>0</v>
      </c>
      <c r="L1821">
        <v>0</v>
      </c>
      <c r="N1821">
        <v>2023</v>
      </c>
      <c r="O1821" t="s">
        <v>226</v>
      </c>
      <c r="P1821">
        <v>1</v>
      </c>
      <c r="Q1821" t="b">
        <v>1</v>
      </c>
      <c r="R1821">
        <v>0</v>
      </c>
      <c r="S1821">
        <v>40299</v>
      </c>
      <c r="T1821">
        <v>53</v>
      </c>
      <c r="U1821">
        <v>0</v>
      </c>
      <c r="V1821">
        <v>10</v>
      </c>
      <c r="W1821">
        <v>5</v>
      </c>
      <c r="X1821">
        <v>0</v>
      </c>
      <c r="Y1821">
        <v>0</v>
      </c>
      <c r="Z1821">
        <f>IF(OR(P1821=1,NOT(ISNA((MATCH(S1821,Sheet4!H$2:H$57,0))))),1,0)</f>
        <v>1</v>
      </c>
    </row>
    <row r="1822" spans="1:26" x14ac:dyDescent="0.3">
      <c r="A1822">
        <v>2023</v>
      </c>
      <c r="B1822" t="str">
        <v>August</v>
      </c>
      <c r="C1822">
        <v>0</v>
      </c>
      <c r="D1822" t="b">
        <v>1</v>
      </c>
      <c r="E1822">
        <v>0</v>
      </c>
      <c r="F1822">
        <v>40118</v>
      </c>
      <c r="G1822">
        <v>12</v>
      </c>
      <c r="H1822">
        <v>0</v>
      </c>
      <c r="I1822">
        <v>2</v>
      </c>
      <c r="J1822">
        <v>1</v>
      </c>
      <c r="K1822">
        <v>0</v>
      </c>
      <c r="L1822">
        <v>0</v>
      </c>
      <c r="N1822">
        <v>2023</v>
      </c>
      <c r="O1822" t="s">
        <v>226</v>
      </c>
      <c r="P1822">
        <v>0</v>
      </c>
      <c r="Q1822" t="b">
        <v>1</v>
      </c>
      <c r="R1822">
        <v>0</v>
      </c>
      <c r="S1822">
        <v>40118</v>
      </c>
      <c r="T1822">
        <v>12</v>
      </c>
      <c r="U1822">
        <v>0</v>
      </c>
      <c r="V1822">
        <v>2</v>
      </c>
      <c r="W1822">
        <v>1</v>
      </c>
      <c r="X1822">
        <v>0</v>
      </c>
      <c r="Y1822">
        <v>0</v>
      </c>
      <c r="Z1822">
        <f>IF(OR(P1822=1,NOT(ISNA((MATCH(S1822,Sheet4!H$2:H$57,0))))),1,0)</f>
        <v>1</v>
      </c>
    </row>
    <row r="1823" spans="1:26" x14ac:dyDescent="0.3">
      <c r="A1823">
        <v>2023</v>
      </c>
      <c r="B1823" t="str">
        <v>August</v>
      </c>
      <c r="C1823">
        <v>0</v>
      </c>
      <c r="D1823" t="b">
        <v>1</v>
      </c>
      <c r="E1823">
        <v>0</v>
      </c>
      <c r="F1823">
        <v>40059</v>
      </c>
      <c r="G1823">
        <v>4</v>
      </c>
      <c r="H1823">
        <v>0</v>
      </c>
      <c r="I1823">
        <v>1</v>
      </c>
      <c r="J1823">
        <v>0</v>
      </c>
      <c r="K1823">
        <v>0</v>
      </c>
      <c r="L1823">
        <v>0</v>
      </c>
      <c r="N1823">
        <v>2023</v>
      </c>
      <c r="O1823" t="s">
        <v>226</v>
      </c>
      <c r="P1823">
        <v>0</v>
      </c>
      <c r="Q1823" t="b">
        <v>1</v>
      </c>
      <c r="R1823">
        <v>0</v>
      </c>
      <c r="S1823">
        <v>40059</v>
      </c>
      <c r="T1823">
        <v>4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f>IF(OR(P1823=1,NOT(ISNA((MATCH(S1823,Sheet4!H$2:H$57,0))))),1,0)</f>
        <v>1</v>
      </c>
    </row>
    <row r="1824" spans="1:26" x14ac:dyDescent="0.3">
      <c r="A1824">
        <v>2023</v>
      </c>
      <c r="B1824" t="str">
        <v>September</v>
      </c>
      <c r="C1824">
        <v>1</v>
      </c>
      <c r="D1824" t="b">
        <v>1</v>
      </c>
      <c r="E1824">
        <v>0</v>
      </c>
      <c r="F1824">
        <v>40202</v>
      </c>
      <c r="G1824">
        <v>24</v>
      </c>
      <c r="H1824">
        <v>0</v>
      </c>
      <c r="I1824">
        <v>8</v>
      </c>
      <c r="J1824">
        <v>7</v>
      </c>
      <c r="K1824">
        <v>0</v>
      </c>
      <c r="L1824">
        <v>0</v>
      </c>
      <c r="N1824">
        <v>2023</v>
      </c>
      <c r="O1824" t="s">
        <v>572</v>
      </c>
      <c r="P1824">
        <v>1</v>
      </c>
      <c r="Q1824" t="b">
        <v>1</v>
      </c>
      <c r="R1824">
        <v>0</v>
      </c>
      <c r="S1824">
        <v>40202</v>
      </c>
      <c r="T1824">
        <v>24</v>
      </c>
      <c r="U1824">
        <v>0</v>
      </c>
      <c r="V1824">
        <v>8</v>
      </c>
      <c r="W1824">
        <v>7</v>
      </c>
      <c r="X1824">
        <v>0</v>
      </c>
      <c r="Y1824">
        <v>0</v>
      </c>
      <c r="Z1824">
        <f>IF(OR(P1824=1,NOT(ISNA((MATCH(S1824,Sheet4!H$2:H$57,0))))),1,0)</f>
        <v>1</v>
      </c>
    </row>
    <row r="1825" spans="1:26" x14ac:dyDescent="0.3">
      <c r="A1825">
        <v>2023</v>
      </c>
      <c r="B1825" t="str">
        <v>September</v>
      </c>
      <c r="C1825">
        <v>1</v>
      </c>
      <c r="D1825" t="b">
        <v>1</v>
      </c>
      <c r="E1825">
        <v>0</v>
      </c>
      <c r="F1825">
        <v>40203</v>
      </c>
      <c r="G1825">
        <v>63</v>
      </c>
      <c r="H1825">
        <v>0</v>
      </c>
      <c r="I1825">
        <v>21</v>
      </c>
      <c r="J1825">
        <v>11</v>
      </c>
      <c r="K1825">
        <v>0</v>
      </c>
      <c r="L1825">
        <v>0</v>
      </c>
      <c r="N1825">
        <v>2023</v>
      </c>
      <c r="O1825" t="s">
        <v>572</v>
      </c>
      <c r="P1825">
        <v>1</v>
      </c>
      <c r="Q1825" t="b">
        <v>1</v>
      </c>
      <c r="R1825">
        <v>0</v>
      </c>
      <c r="S1825">
        <v>40203</v>
      </c>
      <c r="T1825">
        <v>63</v>
      </c>
      <c r="U1825">
        <v>0</v>
      </c>
      <c r="V1825">
        <v>21</v>
      </c>
      <c r="W1825">
        <v>11</v>
      </c>
      <c r="X1825">
        <v>0</v>
      </c>
      <c r="Y1825">
        <v>0</v>
      </c>
      <c r="Z1825">
        <f>IF(OR(P1825=1,NOT(ISNA((MATCH(S1825,Sheet4!H$2:H$57,0))))),1,0)</f>
        <v>1</v>
      </c>
    </row>
    <row r="1826" spans="1:26" x14ac:dyDescent="0.3">
      <c r="A1826">
        <v>2023</v>
      </c>
      <c r="B1826" t="str">
        <v>September</v>
      </c>
      <c r="C1826">
        <v>1</v>
      </c>
      <c r="D1826" t="b">
        <v>1</v>
      </c>
      <c r="E1826">
        <v>0</v>
      </c>
      <c r="F1826">
        <v>40204</v>
      </c>
      <c r="G1826">
        <v>12</v>
      </c>
      <c r="H1826">
        <v>0</v>
      </c>
      <c r="I1826">
        <v>6</v>
      </c>
      <c r="J1826">
        <v>3</v>
      </c>
      <c r="K1826">
        <v>0</v>
      </c>
      <c r="L1826">
        <v>0</v>
      </c>
      <c r="N1826">
        <v>2023</v>
      </c>
      <c r="O1826" t="s">
        <v>572</v>
      </c>
      <c r="P1826">
        <v>1</v>
      </c>
      <c r="Q1826" t="b">
        <v>1</v>
      </c>
      <c r="R1826">
        <v>0</v>
      </c>
      <c r="S1826">
        <v>40204</v>
      </c>
      <c r="T1826">
        <v>12</v>
      </c>
      <c r="U1826">
        <v>0</v>
      </c>
      <c r="V1826">
        <v>6</v>
      </c>
      <c r="W1826">
        <v>3</v>
      </c>
      <c r="X1826">
        <v>0</v>
      </c>
      <c r="Y1826">
        <v>0</v>
      </c>
      <c r="Z1826">
        <f>IF(OR(P1826=1,NOT(ISNA((MATCH(S1826,Sheet4!H$2:H$57,0))))),1,0)</f>
        <v>1</v>
      </c>
    </row>
    <row r="1827" spans="1:26" x14ac:dyDescent="0.3">
      <c r="A1827">
        <v>2023</v>
      </c>
      <c r="B1827" t="str">
        <v>September</v>
      </c>
      <c r="C1827">
        <v>1</v>
      </c>
      <c r="D1827" t="b">
        <v>1</v>
      </c>
      <c r="E1827">
        <v>0</v>
      </c>
      <c r="F1827">
        <v>40205</v>
      </c>
      <c r="G1827">
        <v>10</v>
      </c>
      <c r="H1827">
        <v>0</v>
      </c>
      <c r="I1827">
        <v>5</v>
      </c>
      <c r="J1827">
        <v>3</v>
      </c>
      <c r="K1827">
        <v>0</v>
      </c>
      <c r="L1827">
        <v>0</v>
      </c>
      <c r="N1827">
        <v>2023</v>
      </c>
      <c r="O1827" t="s">
        <v>572</v>
      </c>
      <c r="P1827">
        <v>1</v>
      </c>
      <c r="Q1827" t="b">
        <v>1</v>
      </c>
      <c r="R1827">
        <v>0</v>
      </c>
      <c r="S1827">
        <v>40205</v>
      </c>
      <c r="T1827">
        <v>10</v>
      </c>
      <c r="U1827">
        <v>0</v>
      </c>
      <c r="V1827">
        <v>5</v>
      </c>
      <c r="W1827">
        <v>3</v>
      </c>
      <c r="X1827">
        <v>0</v>
      </c>
      <c r="Y1827">
        <v>0</v>
      </c>
      <c r="Z1827">
        <f>IF(OR(P1827=1,NOT(ISNA((MATCH(S1827,Sheet4!H$2:H$57,0))))),1,0)</f>
        <v>1</v>
      </c>
    </row>
    <row r="1828" spans="1:26" x14ac:dyDescent="0.3">
      <c r="A1828">
        <v>2023</v>
      </c>
      <c r="B1828" t="str">
        <v>September</v>
      </c>
      <c r="C1828">
        <v>1</v>
      </c>
      <c r="D1828" t="b">
        <v>1</v>
      </c>
      <c r="E1828">
        <v>0</v>
      </c>
      <c r="F1828">
        <v>40206</v>
      </c>
      <c r="G1828">
        <v>43</v>
      </c>
      <c r="H1828">
        <v>0</v>
      </c>
      <c r="I1828">
        <v>12</v>
      </c>
      <c r="J1828">
        <v>6</v>
      </c>
      <c r="K1828">
        <v>0</v>
      </c>
      <c r="L1828">
        <v>0</v>
      </c>
      <c r="N1828">
        <v>2023</v>
      </c>
      <c r="O1828" t="s">
        <v>572</v>
      </c>
      <c r="P1828">
        <v>1</v>
      </c>
      <c r="Q1828" t="b">
        <v>1</v>
      </c>
      <c r="R1828">
        <v>0</v>
      </c>
      <c r="S1828">
        <v>40206</v>
      </c>
      <c r="T1828">
        <v>43</v>
      </c>
      <c r="U1828">
        <v>0</v>
      </c>
      <c r="V1828">
        <v>12</v>
      </c>
      <c r="W1828">
        <v>6</v>
      </c>
      <c r="X1828">
        <v>0</v>
      </c>
      <c r="Y1828">
        <v>0</v>
      </c>
      <c r="Z1828">
        <f>IF(OR(P1828=1,NOT(ISNA((MATCH(S1828,Sheet4!H$2:H$57,0))))),1,0)</f>
        <v>1</v>
      </c>
    </row>
    <row r="1829" spans="1:26" x14ac:dyDescent="0.3">
      <c r="A1829">
        <v>2023</v>
      </c>
      <c r="B1829" t="str">
        <v>September</v>
      </c>
      <c r="C1829">
        <v>1</v>
      </c>
      <c r="D1829" t="b">
        <v>1</v>
      </c>
      <c r="E1829">
        <v>0</v>
      </c>
      <c r="F1829">
        <v>40207</v>
      </c>
      <c r="G1829">
        <v>39</v>
      </c>
      <c r="H1829">
        <v>0</v>
      </c>
      <c r="I1829">
        <v>9</v>
      </c>
      <c r="J1829">
        <v>1</v>
      </c>
      <c r="K1829">
        <v>0</v>
      </c>
      <c r="L1829">
        <v>0</v>
      </c>
      <c r="N1829">
        <v>2023</v>
      </c>
      <c r="O1829" t="s">
        <v>572</v>
      </c>
      <c r="P1829">
        <v>1</v>
      </c>
      <c r="Q1829" t="b">
        <v>1</v>
      </c>
      <c r="R1829">
        <v>0</v>
      </c>
      <c r="S1829">
        <v>40207</v>
      </c>
      <c r="T1829">
        <v>39</v>
      </c>
      <c r="U1829">
        <v>0</v>
      </c>
      <c r="V1829">
        <v>9</v>
      </c>
      <c r="W1829">
        <v>1</v>
      </c>
      <c r="X1829">
        <v>0</v>
      </c>
      <c r="Y1829">
        <v>0</v>
      </c>
      <c r="Z1829">
        <f>IF(OR(P1829=1,NOT(ISNA((MATCH(S1829,Sheet4!H$2:H$57,0))))),1,0)</f>
        <v>1</v>
      </c>
    </row>
    <row r="1830" spans="1:26" x14ac:dyDescent="0.3">
      <c r="A1830">
        <v>2023</v>
      </c>
      <c r="B1830" t="str">
        <v>September</v>
      </c>
      <c r="C1830">
        <v>1</v>
      </c>
      <c r="D1830" t="b">
        <v>1</v>
      </c>
      <c r="E1830">
        <v>0</v>
      </c>
      <c r="F1830">
        <v>40208</v>
      </c>
      <c r="G1830">
        <v>57</v>
      </c>
      <c r="H1830">
        <v>0</v>
      </c>
      <c r="I1830">
        <v>16</v>
      </c>
      <c r="J1830">
        <v>5</v>
      </c>
      <c r="K1830">
        <v>0</v>
      </c>
      <c r="L1830">
        <v>0</v>
      </c>
      <c r="N1830">
        <v>2023</v>
      </c>
      <c r="O1830" t="s">
        <v>572</v>
      </c>
      <c r="P1830">
        <v>1</v>
      </c>
      <c r="Q1830" t="b">
        <v>1</v>
      </c>
      <c r="R1830">
        <v>0</v>
      </c>
      <c r="S1830">
        <v>40208</v>
      </c>
      <c r="T1830">
        <v>57</v>
      </c>
      <c r="U1830">
        <v>0</v>
      </c>
      <c r="V1830">
        <v>16</v>
      </c>
      <c r="W1830">
        <v>5</v>
      </c>
      <c r="X1830">
        <v>0</v>
      </c>
      <c r="Y1830">
        <v>0</v>
      </c>
      <c r="Z1830">
        <f>IF(OR(P1830=1,NOT(ISNA((MATCH(S1830,Sheet4!H$2:H$57,0))))),1,0)</f>
        <v>1</v>
      </c>
    </row>
    <row r="1831" spans="1:26" x14ac:dyDescent="0.3">
      <c r="A1831">
        <v>2023</v>
      </c>
      <c r="B1831" t="str">
        <v>September</v>
      </c>
      <c r="C1831">
        <v>1</v>
      </c>
      <c r="D1831" t="b">
        <v>1</v>
      </c>
      <c r="E1831">
        <v>0</v>
      </c>
      <c r="F1831">
        <v>40209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N1831">
        <v>2023</v>
      </c>
      <c r="O1831" t="s">
        <v>572</v>
      </c>
      <c r="P1831">
        <v>1</v>
      </c>
      <c r="Q1831" t="b">
        <v>1</v>
      </c>
      <c r="R1831">
        <v>0</v>
      </c>
      <c r="S1831">
        <v>40209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f>IF(OR(P1831=1,NOT(ISNA((MATCH(S1831,Sheet4!H$2:H$57,0))))),1,0)</f>
        <v>1</v>
      </c>
    </row>
    <row r="1832" spans="1:26" x14ac:dyDescent="0.3">
      <c r="A1832">
        <v>2023</v>
      </c>
      <c r="B1832" t="str">
        <v>September</v>
      </c>
      <c r="C1832">
        <v>1</v>
      </c>
      <c r="D1832" t="b">
        <v>1</v>
      </c>
      <c r="E1832">
        <v>0</v>
      </c>
      <c r="F1832">
        <v>40210</v>
      </c>
      <c r="G1832">
        <v>33</v>
      </c>
      <c r="H1832">
        <v>0</v>
      </c>
      <c r="I1832">
        <v>12</v>
      </c>
      <c r="J1832">
        <v>3</v>
      </c>
      <c r="K1832">
        <v>0</v>
      </c>
      <c r="L1832">
        <v>0</v>
      </c>
      <c r="N1832">
        <v>2023</v>
      </c>
      <c r="O1832" t="s">
        <v>572</v>
      </c>
      <c r="P1832">
        <v>1</v>
      </c>
      <c r="Q1832" t="b">
        <v>1</v>
      </c>
      <c r="R1832">
        <v>0</v>
      </c>
      <c r="S1832">
        <v>40210</v>
      </c>
      <c r="T1832">
        <v>33</v>
      </c>
      <c r="U1832">
        <v>0</v>
      </c>
      <c r="V1832">
        <v>12</v>
      </c>
      <c r="W1832">
        <v>3</v>
      </c>
      <c r="X1832">
        <v>0</v>
      </c>
      <c r="Y1832">
        <v>0</v>
      </c>
      <c r="Z1832">
        <f>IF(OR(P1832=1,NOT(ISNA((MATCH(S1832,Sheet4!H$2:H$57,0))))),1,0)</f>
        <v>1</v>
      </c>
    </row>
    <row r="1833" spans="1:26" x14ac:dyDescent="0.3">
      <c r="A1833">
        <v>2023</v>
      </c>
      <c r="B1833" t="str">
        <v>September</v>
      </c>
      <c r="C1833">
        <v>1</v>
      </c>
      <c r="D1833" t="b">
        <v>1</v>
      </c>
      <c r="E1833">
        <v>0</v>
      </c>
      <c r="F1833">
        <v>40211</v>
      </c>
      <c r="G1833">
        <v>63</v>
      </c>
      <c r="H1833">
        <v>0</v>
      </c>
      <c r="I1833">
        <v>23</v>
      </c>
      <c r="J1833">
        <v>14</v>
      </c>
      <c r="K1833">
        <v>0</v>
      </c>
      <c r="L1833">
        <v>1</v>
      </c>
      <c r="N1833">
        <v>2023</v>
      </c>
      <c r="O1833" t="s">
        <v>572</v>
      </c>
      <c r="P1833">
        <v>1</v>
      </c>
      <c r="Q1833" t="b">
        <v>1</v>
      </c>
      <c r="R1833">
        <v>0</v>
      </c>
      <c r="S1833">
        <v>40211</v>
      </c>
      <c r="T1833">
        <v>63</v>
      </c>
      <c r="U1833">
        <v>0</v>
      </c>
      <c r="V1833">
        <v>23</v>
      </c>
      <c r="W1833">
        <v>14</v>
      </c>
      <c r="X1833">
        <v>0</v>
      </c>
      <c r="Y1833">
        <v>1</v>
      </c>
      <c r="Z1833">
        <f>IF(OR(P1833=1,NOT(ISNA((MATCH(S1833,Sheet4!H$2:H$57,0))))),1,0)</f>
        <v>1</v>
      </c>
    </row>
    <row r="1834" spans="1:26" x14ac:dyDescent="0.3">
      <c r="A1834">
        <v>2023</v>
      </c>
      <c r="B1834" t="str">
        <v>September</v>
      </c>
      <c r="C1834">
        <v>1</v>
      </c>
      <c r="D1834" t="b">
        <v>1</v>
      </c>
      <c r="E1834">
        <v>0</v>
      </c>
      <c r="F1834">
        <v>40212</v>
      </c>
      <c r="G1834">
        <v>35</v>
      </c>
      <c r="H1834">
        <v>0</v>
      </c>
      <c r="I1834">
        <v>12</v>
      </c>
      <c r="J1834">
        <v>8</v>
      </c>
      <c r="K1834">
        <v>0</v>
      </c>
      <c r="L1834">
        <v>0</v>
      </c>
      <c r="N1834">
        <v>2023</v>
      </c>
      <c r="O1834" t="s">
        <v>572</v>
      </c>
      <c r="P1834">
        <v>1</v>
      </c>
      <c r="Q1834" t="b">
        <v>1</v>
      </c>
      <c r="R1834">
        <v>0</v>
      </c>
      <c r="S1834">
        <v>40212</v>
      </c>
      <c r="T1834">
        <v>35</v>
      </c>
      <c r="U1834">
        <v>0</v>
      </c>
      <c r="V1834">
        <v>12</v>
      </c>
      <c r="W1834">
        <v>8</v>
      </c>
      <c r="X1834">
        <v>0</v>
      </c>
      <c r="Y1834">
        <v>0</v>
      </c>
      <c r="Z1834">
        <f>IF(OR(P1834=1,NOT(ISNA((MATCH(S1834,Sheet4!H$2:H$57,0))))),1,0)</f>
        <v>1</v>
      </c>
    </row>
    <row r="1835" spans="1:26" x14ac:dyDescent="0.3">
      <c r="A1835">
        <v>2023</v>
      </c>
      <c r="B1835" t="str">
        <v>September</v>
      </c>
      <c r="C1835">
        <v>1</v>
      </c>
      <c r="D1835" t="b">
        <v>1</v>
      </c>
      <c r="E1835">
        <v>0</v>
      </c>
      <c r="F1835">
        <v>40213</v>
      </c>
      <c r="G1835">
        <v>24</v>
      </c>
      <c r="H1835">
        <v>0</v>
      </c>
      <c r="I1835">
        <v>7</v>
      </c>
      <c r="J1835">
        <v>3</v>
      </c>
      <c r="K1835">
        <v>0</v>
      </c>
      <c r="L1835">
        <v>0</v>
      </c>
      <c r="N1835">
        <v>2023</v>
      </c>
      <c r="O1835" t="s">
        <v>572</v>
      </c>
      <c r="P1835">
        <v>1</v>
      </c>
      <c r="Q1835" t="b">
        <v>1</v>
      </c>
      <c r="R1835">
        <v>0</v>
      </c>
      <c r="S1835">
        <v>40213</v>
      </c>
      <c r="T1835">
        <v>24</v>
      </c>
      <c r="U1835">
        <v>0</v>
      </c>
      <c r="V1835">
        <v>7</v>
      </c>
      <c r="W1835">
        <v>3</v>
      </c>
      <c r="X1835">
        <v>0</v>
      </c>
      <c r="Y1835">
        <v>0</v>
      </c>
      <c r="Z1835">
        <f>IF(OR(P1835=1,NOT(ISNA((MATCH(S1835,Sheet4!H$2:H$57,0))))),1,0)</f>
        <v>1</v>
      </c>
    </row>
    <row r="1836" spans="1:26" x14ac:dyDescent="0.3">
      <c r="A1836">
        <v>2023</v>
      </c>
      <c r="B1836" t="str">
        <v>September</v>
      </c>
      <c r="C1836">
        <v>1</v>
      </c>
      <c r="D1836" t="b">
        <v>1</v>
      </c>
      <c r="E1836">
        <v>0</v>
      </c>
      <c r="F1836">
        <v>40214</v>
      </c>
      <c r="G1836">
        <v>106</v>
      </c>
      <c r="H1836">
        <v>0</v>
      </c>
      <c r="I1836">
        <v>27</v>
      </c>
      <c r="J1836">
        <v>15</v>
      </c>
      <c r="K1836">
        <v>0</v>
      </c>
      <c r="L1836">
        <v>0</v>
      </c>
      <c r="N1836">
        <v>2023</v>
      </c>
      <c r="O1836" t="s">
        <v>572</v>
      </c>
      <c r="P1836">
        <v>1</v>
      </c>
      <c r="Q1836" t="b">
        <v>1</v>
      </c>
      <c r="R1836">
        <v>0</v>
      </c>
      <c r="S1836">
        <v>40214</v>
      </c>
      <c r="T1836">
        <v>106</v>
      </c>
      <c r="U1836">
        <v>0</v>
      </c>
      <c r="V1836">
        <v>27</v>
      </c>
      <c r="W1836">
        <v>15</v>
      </c>
      <c r="X1836">
        <v>0</v>
      </c>
      <c r="Y1836">
        <v>0</v>
      </c>
      <c r="Z1836">
        <f>IF(OR(P1836=1,NOT(ISNA((MATCH(S1836,Sheet4!H$2:H$57,0))))),1,0)</f>
        <v>1</v>
      </c>
    </row>
    <row r="1837" spans="1:26" x14ac:dyDescent="0.3">
      <c r="A1837">
        <v>2023</v>
      </c>
      <c r="B1837" t="str">
        <v>September</v>
      </c>
      <c r="C1837">
        <v>1</v>
      </c>
      <c r="D1837" t="b">
        <v>1</v>
      </c>
      <c r="E1837">
        <v>0</v>
      </c>
      <c r="F1837">
        <v>40215</v>
      </c>
      <c r="G1837">
        <v>79</v>
      </c>
      <c r="H1837">
        <v>0</v>
      </c>
      <c r="I1837">
        <v>30</v>
      </c>
      <c r="J1837">
        <v>24</v>
      </c>
      <c r="K1837">
        <v>0</v>
      </c>
      <c r="L1837">
        <v>0</v>
      </c>
      <c r="N1837">
        <v>2023</v>
      </c>
      <c r="O1837" t="s">
        <v>572</v>
      </c>
      <c r="P1837">
        <v>1</v>
      </c>
      <c r="Q1837" t="b">
        <v>1</v>
      </c>
      <c r="R1837">
        <v>0</v>
      </c>
      <c r="S1837">
        <v>40215</v>
      </c>
      <c r="T1837">
        <v>79</v>
      </c>
      <c r="U1837">
        <v>0</v>
      </c>
      <c r="V1837">
        <v>30</v>
      </c>
      <c r="W1837">
        <v>24</v>
      </c>
      <c r="X1837">
        <v>0</v>
      </c>
      <c r="Y1837">
        <v>0</v>
      </c>
      <c r="Z1837">
        <f>IF(OR(P1837=1,NOT(ISNA((MATCH(S1837,Sheet4!H$2:H$57,0))))),1,0)</f>
        <v>1</v>
      </c>
    </row>
    <row r="1838" spans="1:26" x14ac:dyDescent="0.3">
      <c r="A1838">
        <v>2023</v>
      </c>
      <c r="B1838" t="str">
        <v>September</v>
      </c>
      <c r="C1838">
        <v>1</v>
      </c>
      <c r="D1838" t="b">
        <v>1</v>
      </c>
      <c r="E1838">
        <v>0</v>
      </c>
      <c r="F1838">
        <v>40216</v>
      </c>
      <c r="G1838">
        <v>84</v>
      </c>
      <c r="H1838">
        <v>0</v>
      </c>
      <c r="I1838">
        <v>20</v>
      </c>
      <c r="J1838">
        <v>16</v>
      </c>
      <c r="K1838">
        <v>0</v>
      </c>
      <c r="L1838">
        <v>0</v>
      </c>
      <c r="N1838">
        <v>2023</v>
      </c>
      <c r="O1838" t="s">
        <v>572</v>
      </c>
      <c r="P1838">
        <v>1</v>
      </c>
      <c r="Q1838" t="b">
        <v>1</v>
      </c>
      <c r="R1838">
        <v>0</v>
      </c>
      <c r="S1838">
        <v>40216</v>
      </c>
      <c r="T1838">
        <v>84</v>
      </c>
      <c r="U1838">
        <v>0</v>
      </c>
      <c r="V1838">
        <v>20</v>
      </c>
      <c r="W1838">
        <v>16</v>
      </c>
      <c r="X1838">
        <v>0</v>
      </c>
      <c r="Y1838">
        <v>0</v>
      </c>
      <c r="Z1838">
        <f>IF(OR(P1838=1,NOT(ISNA((MATCH(S1838,Sheet4!H$2:H$57,0))))),1,0)</f>
        <v>1</v>
      </c>
    </row>
    <row r="1839" spans="1:26" x14ac:dyDescent="0.3">
      <c r="A1839">
        <v>2023</v>
      </c>
      <c r="B1839" t="str">
        <v>September</v>
      </c>
      <c r="C1839">
        <v>1</v>
      </c>
      <c r="D1839" t="b">
        <v>1</v>
      </c>
      <c r="E1839">
        <v>0</v>
      </c>
      <c r="F1839">
        <v>40217</v>
      </c>
      <c r="G1839">
        <v>50</v>
      </c>
      <c r="H1839">
        <v>0</v>
      </c>
      <c r="I1839">
        <v>16</v>
      </c>
      <c r="J1839">
        <v>3</v>
      </c>
      <c r="K1839">
        <v>0</v>
      </c>
      <c r="L1839">
        <v>0</v>
      </c>
      <c r="N1839">
        <v>2023</v>
      </c>
      <c r="O1839" t="s">
        <v>572</v>
      </c>
      <c r="P1839">
        <v>1</v>
      </c>
      <c r="Q1839" t="b">
        <v>1</v>
      </c>
      <c r="R1839">
        <v>0</v>
      </c>
      <c r="S1839">
        <v>40217</v>
      </c>
      <c r="T1839">
        <v>50</v>
      </c>
      <c r="U1839">
        <v>0</v>
      </c>
      <c r="V1839">
        <v>16</v>
      </c>
      <c r="W1839">
        <v>3</v>
      </c>
      <c r="X1839">
        <v>0</v>
      </c>
      <c r="Y1839">
        <v>0</v>
      </c>
      <c r="Z1839">
        <f>IF(OR(P1839=1,NOT(ISNA((MATCH(S1839,Sheet4!H$2:H$57,0))))),1,0)</f>
        <v>1</v>
      </c>
    </row>
    <row r="1840" spans="1:26" x14ac:dyDescent="0.3">
      <c r="A1840">
        <v>2023</v>
      </c>
      <c r="B1840" t="str">
        <v>September</v>
      </c>
      <c r="C1840">
        <v>1</v>
      </c>
      <c r="D1840" t="b">
        <v>1</v>
      </c>
      <c r="E1840">
        <v>0</v>
      </c>
      <c r="F1840">
        <v>40218</v>
      </c>
      <c r="G1840">
        <v>63</v>
      </c>
      <c r="H1840">
        <v>0</v>
      </c>
      <c r="I1840">
        <v>17</v>
      </c>
      <c r="J1840">
        <v>15</v>
      </c>
      <c r="K1840">
        <v>0</v>
      </c>
      <c r="L1840">
        <v>0</v>
      </c>
      <c r="N1840">
        <v>2023</v>
      </c>
      <c r="O1840" t="s">
        <v>572</v>
      </c>
      <c r="P1840">
        <v>1</v>
      </c>
      <c r="Q1840" t="b">
        <v>1</v>
      </c>
      <c r="R1840">
        <v>0</v>
      </c>
      <c r="S1840">
        <v>40218</v>
      </c>
      <c r="T1840">
        <v>63</v>
      </c>
      <c r="U1840">
        <v>0</v>
      </c>
      <c r="V1840">
        <v>17</v>
      </c>
      <c r="W1840">
        <v>15</v>
      </c>
      <c r="X1840">
        <v>0</v>
      </c>
      <c r="Y1840">
        <v>0</v>
      </c>
      <c r="Z1840">
        <f>IF(OR(P1840=1,NOT(ISNA((MATCH(S1840,Sheet4!H$2:H$57,0))))),1,0)</f>
        <v>1</v>
      </c>
    </row>
    <row r="1841" spans="1:26" x14ac:dyDescent="0.3">
      <c r="A1841">
        <v>2023</v>
      </c>
      <c r="B1841" t="str">
        <v>September</v>
      </c>
      <c r="C1841">
        <v>1</v>
      </c>
      <c r="D1841" t="b">
        <v>1</v>
      </c>
      <c r="E1841">
        <v>0</v>
      </c>
      <c r="F1841">
        <v>40219</v>
      </c>
      <c r="G1841">
        <v>108</v>
      </c>
      <c r="H1841">
        <v>0</v>
      </c>
      <c r="I1841">
        <v>23</v>
      </c>
      <c r="J1841">
        <v>14</v>
      </c>
      <c r="K1841">
        <v>0</v>
      </c>
      <c r="L1841">
        <v>0</v>
      </c>
      <c r="N1841">
        <v>2023</v>
      </c>
      <c r="O1841" t="s">
        <v>572</v>
      </c>
      <c r="P1841">
        <v>1</v>
      </c>
      <c r="Q1841" t="b">
        <v>1</v>
      </c>
      <c r="R1841">
        <v>0</v>
      </c>
      <c r="S1841">
        <v>40219</v>
      </c>
      <c r="T1841">
        <v>108</v>
      </c>
      <c r="U1841">
        <v>0</v>
      </c>
      <c r="V1841">
        <v>23</v>
      </c>
      <c r="W1841">
        <v>14</v>
      </c>
      <c r="X1841">
        <v>0</v>
      </c>
      <c r="Y1841">
        <v>0</v>
      </c>
      <c r="Z1841">
        <f>IF(OR(P1841=1,NOT(ISNA((MATCH(S1841,Sheet4!H$2:H$57,0))))),1,0)</f>
        <v>1</v>
      </c>
    </row>
    <row r="1842" spans="1:26" x14ac:dyDescent="0.3">
      <c r="A1842">
        <v>2023</v>
      </c>
      <c r="B1842" t="str">
        <v>September</v>
      </c>
      <c r="C1842">
        <v>1</v>
      </c>
      <c r="D1842" t="b">
        <v>1</v>
      </c>
      <c r="E1842">
        <v>0</v>
      </c>
      <c r="F1842">
        <v>40220</v>
      </c>
      <c r="G1842">
        <v>75</v>
      </c>
      <c r="H1842">
        <v>0</v>
      </c>
      <c r="I1842">
        <v>18</v>
      </c>
      <c r="J1842">
        <v>7</v>
      </c>
      <c r="K1842">
        <v>0</v>
      </c>
      <c r="L1842">
        <v>0</v>
      </c>
      <c r="N1842">
        <v>2023</v>
      </c>
      <c r="O1842" t="s">
        <v>572</v>
      </c>
      <c r="P1842">
        <v>1</v>
      </c>
      <c r="Q1842" t="b">
        <v>1</v>
      </c>
      <c r="R1842">
        <v>0</v>
      </c>
      <c r="S1842">
        <v>40220</v>
      </c>
      <c r="T1842">
        <v>75</v>
      </c>
      <c r="U1842">
        <v>0</v>
      </c>
      <c r="V1842">
        <v>18</v>
      </c>
      <c r="W1842">
        <v>7</v>
      </c>
      <c r="X1842">
        <v>0</v>
      </c>
      <c r="Y1842">
        <v>0</v>
      </c>
      <c r="Z1842">
        <f>IF(OR(P1842=1,NOT(ISNA((MATCH(S1842,Sheet4!H$2:H$57,0))))),1,0)</f>
        <v>1</v>
      </c>
    </row>
    <row r="1843" spans="1:26" x14ac:dyDescent="0.3">
      <c r="A1843">
        <v>2023</v>
      </c>
      <c r="B1843" t="str">
        <v>September</v>
      </c>
      <c r="C1843">
        <v>1</v>
      </c>
      <c r="D1843" t="b">
        <v>1</v>
      </c>
      <c r="E1843">
        <v>0</v>
      </c>
      <c r="F1843">
        <v>40221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N1843">
        <v>2023</v>
      </c>
      <c r="O1843" t="s">
        <v>572</v>
      </c>
      <c r="P1843">
        <v>1</v>
      </c>
      <c r="Q1843" t="b">
        <v>1</v>
      </c>
      <c r="R1843">
        <v>0</v>
      </c>
      <c r="S1843">
        <v>40221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f>IF(OR(P1843=1,NOT(ISNA((MATCH(S1843,Sheet4!H$2:H$57,0))))),1,0)</f>
        <v>1</v>
      </c>
    </row>
    <row r="1844" spans="1:26" x14ac:dyDescent="0.3">
      <c r="A1844">
        <v>2023</v>
      </c>
      <c r="B1844" t="str">
        <v>September</v>
      </c>
      <c r="C1844">
        <v>1</v>
      </c>
      <c r="D1844" t="b">
        <v>1</v>
      </c>
      <c r="E1844">
        <v>0</v>
      </c>
      <c r="F1844">
        <v>40222</v>
      </c>
      <c r="G1844">
        <v>32</v>
      </c>
      <c r="H1844">
        <v>0</v>
      </c>
      <c r="I1844">
        <v>6</v>
      </c>
      <c r="J1844">
        <v>3</v>
      </c>
      <c r="K1844">
        <v>0</v>
      </c>
      <c r="L1844">
        <v>0</v>
      </c>
      <c r="N1844">
        <v>2023</v>
      </c>
      <c r="O1844" t="s">
        <v>572</v>
      </c>
      <c r="P1844">
        <v>1</v>
      </c>
      <c r="Q1844" t="b">
        <v>1</v>
      </c>
      <c r="R1844">
        <v>0</v>
      </c>
      <c r="S1844">
        <v>40222</v>
      </c>
      <c r="T1844">
        <v>32</v>
      </c>
      <c r="U1844">
        <v>0</v>
      </c>
      <c r="V1844">
        <v>6</v>
      </c>
      <c r="W1844">
        <v>3</v>
      </c>
      <c r="X1844">
        <v>0</v>
      </c>
      <c r="Y1844">
        <v>0</v>
      </c>
      <c r="Z1844">
        <f>IF(OR(P1844=1,NOT(ISNA((MATCH(S1844,Sheet4!H$2:H$57,0))))),1,0)</f>
        <v>1</v>
      </c>
    </row>
    <row r="1845" spans="1:26" x14ac:dyDescent="0.3">
      <c r="A1845">
        <v>2023</v>
      </c>
      <c r="B1845" t="str">
        <v>September</v>
      </c>
      <c r="C1845">
        <v>1</v>
      </c>
      <c r="D1845" t="b">
        <v>1</v>
      </c>
      <c r="E1845">
        <v>0</v>
      </c>
      <c r="F1845">
        <v>40223</v>
      </c>
      <c r="G1845">
        <v>44</v>
      </c>
      <c r="H1845">
        <v>0</v>
      </c>
      <c r="I1845">
        <v>6</v>
      </c>
      <c r="J1845">
        <v>4</v>
      </c>
      <c r="K1845">
        <v>0</v>
      </c>
      <c r="L1845">
        <v>0</v>
      </c>
      <c r="N1845">
        <v>2023</v>
      </c>
      <c r="O1845" t="s">
        <v>572</v>
      </c>
      <c r="P1845">
        <v>1</v>
      </c>
      <c r="Q1845" t="b">
        <v>1</v>
      </c>
      <c r="R1845">
        <v>0</v>
      </c>
      <c r="S1845">
        <v>40223</v>
      </c>
      <c r="T1845">
        <v>44</v>
      </c>
      <c r="U1845">
        <v>0</v>
      </c>
      <c r="V1845">
        <v>6</v>
      </c>
      <c r="W1845">
        <v>4</v>
      </c>
      <c r="X1845">
        <v>0</v>
      </c>
      <c r="Y1845">
        <v>0</v>
      </c>
      <c r="Z1845">
        <f>IF(OR(P1845=1,NOT(ISNA((MATCH(S1845,Sheet4!H$2:H$57,0))))),1,0)</f>
        <v>1</v>
      </c>
    </row>
    <row r="1846" spans="1:26" x14ac:dyDescent="0.3">
      <c r="A1846">
        <v>2023</v>
      </c>
      <c r="B1846" t="str">
        <v>September</v>
      </c>
      <c r="C1846">
        <v>1</v>
      </c>
      <c r="D1846" t="b">
        <v>1</v>
      </c>
      <c r="E1846">
        <v>0</v>
      </c>
      <c r="F1846">
        <v>40228</v>
      </c>
      <c r="G1846">
        <v>38</v>
      </c>
      <c r="H1846">
        <v>0</v>
      </c>
      <c r="I1846">
        <v>5</v>
      </c>
      <c r="J1846">
        <v>4</v>
      </c>
      <c r="K1846">
        <v>0</v>
      </c>
      <c r="L1846">
        <v>0</v>
      </c>
      <c r="N1846">
        <v>2023</v>
      </c>
      <c r="O1846" t="s">
        <v>572</v>
      </c>
      <c r="P1846">
        <v>1</v>
      </c>
      <c r="Q1846" t="b">
        <v>1</v>
      </c>
      <c r="R1846">
        <v>0</v>
      </c>
      <c r="S1846">
        <v>40228</v>
      </c>
      <c r="T1846">
        <v>38</v>
      </c>
      <c r="U1846">
        <v>0</v>
      </c>
      <c r="V1846">
        <v>5</v>
      </c>
      <c r="W1846">
        <v>4</v>
      </c>
      <c r="X1846">
        <v>0</v>
      </c>
      <c r="Y1846">
        <v>0</v>
      </c>
      <c r="Z1846">
        <f>IF(OR(P1846=1,NOT(ISNA((MATCH(S1846,Sheet4!H$2:H$57,0))))),1,0)</f>
        <v>1</v>
      </c>
    </row>
    <row r="1847" spans="1:26" x14ac:dyDescent="0.3">
      <c r="A1847">
        <v>2023</v>
      </c>
      <c r="B1847" t="str">
        <v>September</v>
      </c>
      <c r="C1847">
        <v>1</v>
      </c>
      <c r="D1847" t="b">
        <v>1</v>
      </c>
      <c r="E1847">
        <v>0</v>
      </c>
      <c r="F1847">
        <v>40229</v>
      </c>
      <c r="G1847">
        <v>45</v>
      </c>
      <c r="H1847">
        <v>0</v>
      </c>
      <c r="I1847">
        <v>10</v>
      </c>
      <c r="J1847">
        <v>5</v>
      </c>
      <c r="K1847">
        <v>0</v>
      </c>
      <c r="L1847">
        <v>0</v>
      </c>
      <c r="N1847">
        <v>2023</v>
      </c>
      <c r="O1847" t="s">
        <v>572</v>
      </c>
      <c r="P1847">
        <v>1</v>
      </c>
      <c r="Q1847" t="b">
        <v>1</v>
      </c>
      <c r="R1847">
        <v>0</v>
      </c>
      <c r="S1847">
        <v>40229</v>
      </c>
      <c r="T1847">
        <v>45</v>
      </c>
      <c r="U1847">
        <v>0</v>
      </c>
      <c r="V1847">
        <v>10</v>
      </c>
      <c r="W1847">
        <v>5</v>
      </c>
      <c r="X1847">
        <v>0</v>
      </c>
      <c r="Y1847">
        <v>0</v>
      </c>
      <c r="Z1847">
        <f>IF(OR(P1847=1,NOT(ISNA((MATCH(S1847,Sheet4!H$2:H$57,0))))),1,0)</f>
        <v>1</v>
      </c>
    </row>
    <row r="1848" spans="1:26" x14ac:dyDescent="0.3">
      <c r="A1848">
        <v>2023</v>
      </c>
      <c r="B1848" t="str">
        <v>September</v>
      </c>
      <c r="C1848">
        <v>1</v>
      </c>
      <c r="D1848" t="b">
        <v>1</v>
      </c>
      <c r="E1848">
        <v>0</v>
      </c>
      <c r="F1848">
        <v>40241</v>
      </c>
      <c r="G1848">
        <v>47</v>
      </c>
      <c r="H1848">
        <v>0</v>
      </c>
      <c r="I1848">
        <v>7</v>
      </c>
      <c r="J1848">
        <v>3</v>
      </c>
      <c r="K1848">
        <v>0</v>
      </c>
      <c r="L1848">
        <v>0</v>
      </c>
      <c r="N1848">
        <v>2023</v>
      </c>
      <c r="O1848" t="s">
        <v>572</v>
      </c>
      <c r="P1848">
        <v>1</v>
      </c>
      <c r="Q1848" t="b">
        <v>1</v>
      </c>
      <c r="R1848">
        <v>0</v>
      </c>
      <c r="S1848">
        <v>40241</v>
      </c>
      <c r="T1848">
        <v>47</v>
      </c>
      <c r="U1848">
        <v>0</v>
      </c>
      <c r="V1848">
        <v>7</v>
      </c>
      <c r="W1848">
        <v>3</v>
      </c>
      <c r="X1848">
        <v>0</v>
      </c>
      <c r="Y1848">
        <v>0</v>
      </c>
      <c r="Z1848">
        <f>IF(OR(P1848=1,NOT(ISNA((MATCH(S1848,Sheet4!H$2:H$57,0))))),1,0)</f>
        <v>1</v>
      </c>
    </row>
    <row r="1849" spans="1:26" x14ac:dyDescent="0.3">
      <c r="A1849">
        <v>2023</v>
      </c>
      <c r="B1849" t="str">
        <v>September</v>
      </c>
      <c r="C1849">
        <v>1</v>
      </c>
      <c r="D1849" t="b">
        <v>1</v>
      </c>
      <c r="E1849">
        <v>0</v>
      </c>
      <c r="F1849">
        <v>40242</v>
      </c>
      <c r="G1849">
        <v>10</v>
      </c>
      <c r="H1849">
        <v>0</v>
      </c>
      <c r="I1849">
        <v>3</v>
      </c>
      <c r="J1849">
        <v>0</v>
      </c>
      <c r="K1849">
        <v>0</v>
      </c>
      <c r="L1849">
        <v>0</v>
      </c>
      <c r="N1849">
        <v>2023</v>
      </c>
      <c r="O1849" t="s">
        <v>572</v>
      </c>
      <c r="P1849">
        <v>1</v>
      </c>
      <c r="Q1849" t="b">
        <v>1</v>
      </c>
      <c r="R1849">
        <v>0</v>
      </c>
      <c r="S1849">
        <v>40242</v>
      </c>
      <c r="T1849">
        <v>10</v>
      </c>
      <c r="U1849">
        <v>0</v>
      </c>
      <c r="V1849">
        <v>3</v>
      </c>
      <c r="W1849">
        <v>0</v>
      </c>
      <c r="X1849">
        <v>0</v>
      </c>
      <c r="Y1849">
        <v>0</v>
      </c>
      <c r="Z1849">
        <f>IF(OR(P1849=1,NOT(ISNA((MATCH(S1849,Sheet4!H$2:H$57,0))))),1,0)</f>
        <v>1</v>
      </c>
    </row>
    <row r="1850" spans="1:26" x14ac:dyDescent="0.3">
      <c r="A1850">
        <v>2023</v>
      </c>
      <c r="B1850" t="str">
        <v>September</v>
      </c>
      <c r="C1850">
        <v>1</v>
      </c>
      <c r="D1850" t="b">
        <v>1</v>
      </c>
      <c r="E1850">
        <v>0</v>
      </c>
      <c r="F1850">
        <v>40243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0</v>
      </c>
      <c r="N1850">
        <v>2023</v>
      </c>
      <c r="O1850" t="s">
        <v>572</v>
      </c>
      <c r="P1850">
        <v>1</v>
      </c>
      <c r="Q1850" t="b">
        <v>1</v>
      </c>
      <c r="R1850">
        <v>0</v>
      </c>
      <c r="S1850">
        <v>40243</v>
      </c>
      <c r="T1850">
        <v>7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f>IF(OR(P1850=1,NOT(ISNA((MATCH(S1850,Sheet4!H$2:H$57,0))))),1,0)</f>
        <v>1</v>
      </c>
    </row>
    <row r="1851" spans="1:26" x14ac:dyDescent="0.3">
      <c r="A1851">
        <v>2023</v>
      </c>
      <c r="B1851" t="str">
        <v>September</v>
      </c>
      <c r="C1851">
        <v>1</v>
      </c>
      <c r="D1851" t="b">
        <v>1</v>
      </c>
      <c r="E1851">
        <v>0</v>
      </c>
      <c r="F1851">
        <v>40245</v>
      </c>
      <c r="G1851">
        <v>22</v>
      </c>
      <c r="H1851">
        <v>0</v>
      </c>
      <c r="I1851">
        <v>2</v>
      </c>
      <c r="J1851">
        <v>2</v>
      </c>
      <c r="K1851">
        <v>0</v>
      </c>
      <c r="L1851">
        <v>0</v>
      </c>
      <c r="N1851">
        <v>2023</v>
      </c>
      <c r="O1851" t="s">
        <v>572</v>
      </c>
      <c r="P1851">
        <v>1</v>
      </c>
      <c r="Q1851" t="b">
        <v>1</v>
      </c>
      <c r="R1851">
        <v>0</v>
      </c>
      <c r="S1851">
        <v>40245</v>
      </c>
      <c r="T1851">
        <v>22</v>
      </c>
      <c r="U1851">
        <v>0</v>
      </c>
      <c r="V1851">
        <v>2</v>
      </c>
      <c r="W1851">
        <v>2</v>
      </c>
      <c r="X1851">
        <v>0</v>
      </c>
      <c r="Y1851">
        <v>0</v>
      </c>
      <c r="Z1851">
        <f>IF(OR(P1851=1,NOT(ISNA((MATCH(S1851,Sheet4!H$2:H$57,0))))),1,0)</f>
        <v>1</v>
      </c>
    </row>
    <row r="1852" spans="1:26" x14ac:dyDescent="0.3">
      <c r="A1852">
        <v>2023</v>
      </c>
      <c r="B1852" t="str">
        <v>September</v>
      </c>
      <c r="C1852">
        <v>1</v>
      </c>
      <c r="D1852" t="b">
        <v>1</v>
      </c>
      <c r="E1852">
        <v>0</v>
      </c>
      <c r="F1852">
        <v>40258</v>
      </c>
      <c r="G1852">
        <v>35</v>
      </c>
      <c r="H1852">
        <v>0</v>
      </c>
      <c r="I1852">
        <v>8</v>
      </c>
      <c r="J1852">
        <v>4</v>
      </c>
      <c r="K1852">
        <v>0</v>
      </c>
      <c r="L1852">
        <v>0</v>
      </c>
      <c r="N1852">
        <v>2023</v>
      </c>
      <c r="O1852" t="s">
        <v>572</v>
      </c>
      <c r="P1852">
        <v>1</v>
      </c>
      <c r="Q1852" t="b">
        <v>1</v>
      </c>
      <c r="R1852">
        <v>0</v>
      </c>
      <c r="S1852">
        <v>40258</v>
      </c>
      <c r="T1852">
        <v>35</v>
      </c>
      <c r="U1852">
        <v>0</v>
      </c>
      <c r="V1852">
        <v>8</v>
      </c>
      <c r="W1852">
        <v>4</v>
      </c>
      <c r="X1852">
        <v>0</v>
      </c>
      <c r="Y1852">
        <v>0</v>
      </c>
      <c r="Z1852">
        <f>IF(OR(P1852=1,NOT(ISNA((MATCH(S1852,Sheet4!H$2:H$57,0))))),1,0)</f>
        <v>1</v>
      </c>
    </row>
    <row r="1853" spans="1:26" x14ac:dyDescent="0.3">
      <c r="A1853">
        <v>2023</v>
      </c>
      <c r="B1853" t="str">
        <v>September</v>
      </c>
      <c r="C1853">
        <v>1</v>
      </c>
      <c r="D1853" t="b">
        <v>1</v>
      </c>
      <c r="E1853">
        <v>0</v>
      </c>
      <c r="F1853">
        <v>40272</v>
      </c>
      <c r="G1853">
        <v>74</v>
      </c>
      <c r="H1853">
        <v>0</v>
      </c>
      <c r="I1853">
        <v>24</v>
      </c>
      <c r="J1853">
        <v>13</v>
      </c>
      <c r="K1853">
        <v>0</v>
      </c>
      <c r="L1853">
        <v>0</v>
      </c>
      <c r="N1853">
        <v>2023</v>
      </c>
      <c r="O1853" t="s">
        <v>572</v>
      </c>
      <c r="P1853">
        <v>1</v>
      </c>
      <c r="Q1853" t="b">
        <v>1</v>
      </c>
      <c r="R1853">
        <v>0</v>
      </c>
      <c r="S1853">
        <v>40272</v>
      </c>
      <c r="T1853">
        <v>74</v>
      </c>
      <c r="U1853">
        <v>0</v>
      </c>
      <c r="V1853">
        <v>24</v>
      </c>
      <c r="W1853">
        <v>13</v>
      </c>
      <c r="X1853">
        <v>0</v>
      </c>
      <c r="Y1853">
        <v>0</v>
      </c>
      <c r="Z1853">
        <f>IF(OR(P1853=1,NOT(ISNA((MATCH(S1853,Sheet4!H$2:H$57,0))))),1,0)</f>
        <v>1</v>
      </c>
    </row>
    <row r="1854" spans="1:26" x14ac:dyDescent="0.3">
      <c r="A1854">
        <v>2023</v>
      </c>
      <c r="B1854" t="str">
        <v>September</v>
      </c>
      <c r="C1854">
        <v>1</v>
      </c>
      <c r="D1854" t="b">
        <v>1</v>
      </c>
      <c r="E1854">
        <v>0</v>
      </c>
      <c r="F1854">
        <v>40291</v>
      </c>
      <c r="G1854">
        <v>63</v>
      </c>
      <c r="H1854">
        <v>0</v>
      </c>
      <c r="I1854">
        <v>18</v>
      </c>
      <c r="J1854">
        <v>15</v>
      </c>
      <c r="K1854">
        <v>0</v>
      </c>
      <c r="L1854">
        <v>0</v>
      </c>
      <c r="N1854">
        <v>2023</v>
      </c>
      <c r="O1854" t="s">
        <v>572</v>
      </c>
      <c r="P1854">
        <v>1</v>
      </c>
      <c r="Q1854" t="b">
        <v>1</v>
      </c>
      <c r="R1854">
        <v>0</v>
      </c>
      <c r="S1854">
        <v>40291</v>
      </c>
      <c r="T1854">
        <v>63</v>
      </c>
      <c r="U1854">
        <v>0</v>
      </c>
      <c r="V1854">
        <v>18</v>
      </c>
      <c r="W1854">
        <v>15</v>
      </c>
      <c r="X1854">
        <v>0</v>
      </c>
      <c r="Y1854">
        <v>0</v>
      </c>
      <c r="Z1854">
        <f>IF(OR(P1854=1,NOT(ISNA((MATCH(S1854,Sheet4!H$2:H$57,0))))),1,0)</f>
        <v>1</v>
      </c>
    </row>
    <row r="1855" spans="1:26" x14ac:dyDescent="0.3">
      <c r="A1855">
        <v>2023</v>
      </c>
      <c r="B1855" t="str">
        <v>September</v>
      </c>
      <c r="C1855">
        <v>1</v>
      </c>
      <c r="D1855" t="b">
        <v>1</v>
      </c>
      <c r="E1855">
        <v>0</v>
      </c>
      <c r="F1855">
        <v>40299</v>
      </c>
      <c r="G1855">
        <v>60</v>
      </c>
      <c r="H1855">
        <v>0</v>
      </c>
      <c r="I1855">
        <v>9</v>
      </c>
      <c r="J1855">
        <v>7</v>
      </c>
      <c r="K1855">
        <v>0</v>
      </c>
      <c r="L1855">
        <v>0</v>
      </c>
      <c r="N1855">
        <v>2023</v>
      </c>
      <c r="O1855" t="s">
        <v>572</v>
      </c>
      <c r="P1855">
        <v>1</v>
      </c>
      <c r="Q1855" t="b">
        <v>1</v>
      </c>
      <c r="R1855">
        <v>0</v>
      </c>
      <c r="S1855">
        <v>40299</v>
      </c>
      <c r="T1855">
        <v>60</v>
      </c>
      <c r="U1855">
        <v>0</v>
      </c>
      <c r="V1855">
        <v>9</v>
      </c>
      <c r="W1855">
        <v>7</v>
      </c>
      <c r="X1855">
        <v>0</v>
      </c>
      <c r="Y1855">
        <v>0</v>
      </c>
      <c r="Z1855">
        <f>IF(OR(P1855=1,NOT(ISNA((MATCH(S1855,Sheet4!H$2:H$57,0))))),1,0)</f>
        <v>1</v>
      </c>
    </row>
    <row r="1856" spans="1:26" x14ac:dyDescent="0.3">
      <c r="A1856">
        <v>2023</v>
      </c>
      <c r="B1856" t="str">
        <v>September</v>
      </c>
      <c r="C1856">
        <v>0</v>
      </c>
      <c r="D1856" t="b">
        <v>1</v>
      </c>
      <c r="E1856">
        <v>0</v>
      </c>
      <c r="F1856">
        <v>40118</v>
      </c>
      <c r="G1856">
        <v>20</v>
      </c>
      <c r="H1856">
        <v>0</v>
      </c>
      <c r="I1856">
        <v>7</v>
      </c>
      <c r="J1856">
        <v>3</v>
      </c>
      <c r="K1856">
        <v>0</v>
      </c>
      <c r="L1856">
        <v>0</v>
      </c>
      <c r="N1856">
        <v>2023</v>
      </c>
      <c r="O1856" t="s">
        <v>572</v>
      </c>
      <c r="P1856">
        <v>0</v>
      </c>
      <c r="Q1856" t="b">
        <v>1</v>
      </c>
      <c r="R1856">
        <v>0</v>
      </c>
      <c r="S1856">
        <v>40118</v>
      </c>
      <c r="T1856">
        <v>20</v>
      </c>
      <c r="U1856">
        <v>0</v>
      </c>
      <c r="V1856">
        <v>7</v>
      </c>
      <c r="W1856">
        <v>3</v>
      </c>
      <c r="X1856">
        <v>0</v>
      </c>
      <c r="Y1856">
        <v>0</v>
      </c>
      <c r="Z1856">
        <f>IF(OR(P1856=1,NOT(ISNA((MATCH(S1856,Sheet4!H$2:H$57,0))))),1,0)</f>
        <v>1</v>
      </c>
    </row>
    <row r="1857" spans="1:26" x14ac:dyDescent="0.3">
      <c r="A1857">
        <v>2023</v>
      </c>
      <c r="B1857" t="str">
        <v>September</v>
      </c>
      <c r="C1857">
        <v>0</v>
      </c>
      <c r="D1857" t="b">
        <v>1</v>
      </c>
      <c r="E1857">
        <v>0</v>
      </c>
      <c r="F1857">
        <v>40059</v>
      </c>
      <c r="G1857">
        <v>3</v>
      </c>
      <c r="H1857">
        <v>0</v>
      </c>
      <c r="I1857">
        <v>1</v>
      </c>
      <c r="J1857">
        <v>1</v>
      </c>
      <c r="K1857">
        <v>0</v>
      </c>
      <c r="L1857">
        <v>0</v>
      </c>
      <c r="N1857">
        <v>2023</v>
      </c>
      <c r="O1857" t="s">
        <v>572</v>
      </c>
      <c r="P1857">
        <v>0</v>
      </c>
      <c r="Q1857" t="b">
        <v>1</v>
      </c>
      <c r="R1857">
        <v>0</v>
      </c>
      <c r="S1857">
        <v>40059</v>
      </c>
      <c r="T1857">
        <v>3</v>
      </c>
      <c r="U1857">
        <v>0</v>
      </c>
      <c r="V1857">
        <v>1</v>
      </c>
      <c r="W1857">
        <v>1</v>
      </c>
      <c r="X1857">
        <v>0</v>
      </c>
      <c r="Y1857">
        <v>0</v>
      </c>
      <c r="Z1857">
        <f>IF(OR(P1857=1,NOT(ISNA((MATCH(S1857,Sheet4!H$2:H$57,0))))),1,0)</f>
        <v>1</v>
      </c>
    </row>
    <row r="1858" spans="1:26" x14ac:dyDescent="0.3">
      <c r="A1858">
        <v>2023</v>
      </c>
      <c r="B1858" t="str">
        <v>October</v>
      </c>
      <c r="C1858">
        <v>1</v>
      </c>
      <c r="D1858" t="b">
        <v>1</v>
      </c>
      <c r="E1858">
        <v>0</v>
      </c>
      <c r="F1858">
        <v>40202</v>
      </c>
      <c r="G1858">
        <v>64</v>
      </c>
      <c r="H1858">
        <v>0</v>
      </c>
      <c r="I1858">
        <v>40</v>
      </c>
      <c r="J1858">
        <v>25</v>
      </c>
      <c r="K1858">
        <v>0</v>
      </c>
      <c r="L1858">
        <v>0</v>
      </c>
      <c r="N1858">
        <v>2023</v>
      </c>
      <c r="O1858" t="s">
        <v>258</v>
      </c>
      <c r="P1858">
        <v>1</v>
      </c>
      <c r="Q1858" t="b">
        <v>1</v>
      </c>
      <c r="R1858">
        <v>0</v>
      </c>
      <c r="S1858">
        <v>40202</v>
      </c>
      <c r="T1858">
        <v>64</v>
      </c>
      <c r="U1858">
        <v>0</v>
      </c>
      <c r="V1858">
        <v>40</v>
      </c>
      <c r="W1858">
        <v>25</v>
      </c>
      <c r="X1858">
        <v>0</v>
      </c>
      <c r="Y1858">
        <v>0</v>
      </c>
      <c r="Z1858">
        <f>IF(OR(P1858=1,NOT(ISNA((MATCH(S1858,Sheet4!H$2:H$57,0))))),1,0)</f>
        <v>1</v>
      </c>
    </row>
    <row r="1859" spans="1:26" x14ac:dyDescent="0.3">
      <c r="A1859">
        <v>2023</v>
      </c>
      <c r="B1859" t="str">
        <v>October</v>
      </c>
      <c r="C1859">
        <v>1</v>
      </c>
      <c r="D1859" t="b">
        <v>1</v>
      </c>
      <c r="E1859">
        <v>0</v>
      </c>
      <c r="F1859">
        <v>40203</v>
      </c>
      <c r="G1859">
        <v>73</v>
      </c>
      <c r="H1859">
        <v>0</v>
      </c>
      <c r="I1859">
        <v>37</v>
      </c>
      <c r="J1859">
        <v>23</v>
      </c>
      <c r="K1859">
        <v>0</v>
      </c>
      <c r="L1859">
        <v>0</v>
      </c>
      <c r="N1859">
        <v>2023</v>
      </c>
      <c r="O1859" t="s">
        <v>258</v>
      </c>
      <c r="P1859">
        <v>1</v>
      </c>
      <c r="Q1859" t="b">
        <v>1</v>
      </c>
      <c r="R1859">
        <v>0</v>
      </c>
      <c r="S1859">
        <v>40203</v>
      </c>
      <c r="T1859">
        <v>73</v>
      </c>
      <c r="U1859">
        <v>0</v>
      </c>
      <c r="V1859">
        <v>37</v>
      </c>
      <c r="W1859">
        <v>23</v>
      </c>
      <c r="X1859">
        <v>0</v>
      </c>
      <c r="Y1859">
        <v>0</v>
      </c>
      <c r="Z1859">
        <f>IF(OR(P1859=1,NOT(ISNA((MATCH(S1859,Sheet4!H$2:H$57,0))))),1,0)</f>
        <v>1</v>
      </c>
    </row>
    <row r="1860" spans="1:26" x14ac:dyDescent="0.3">
      <c r="A1860">
        <v>2023</v>
      </c>
      <c r="B1860" t="str">
        <v>October</v>
      </c>
      <c r="C1860">
        <v>1</v>
      </c>
      <c r="D1860" t="b">
        <v>1</v>
      </c>
      <c r="E1860">
        <v>0</v>
      </c>
      <c r="F1860">
        <v>40204</v>
      </c>
      <c r="G1860">
        <v>18</v>
      </c>
      <c r="H1860">
        <v>0</v>
      </c>
      <c r="I1860">
        <v>8</v>
      </c>
      <c r="J1860">
        <v>3</v>
      </c>
      <c r="K1860">
        <v>0</v>
      </c>
      <c r="L1860">
        <v>0</v>
      </c>
      <c r="N1860">
        <v>2023</v>
      </c>
      <c r="O1860" t="s">
        <v>258</v>
      </c>
      <c r="P1860">
        <v>1</v>
      </c>
      <c r="Q1860" t="b">
        <v>1</v>
      </c>
      <c r="R1860">
        <v>0</v>
      </c>
      <c r="S1860">
        <v>40204</v>
      </c>
      <c r="T1860">
        <v>18</v>
      </c>
      <c r="U1860">
        <v>0</v>
      </c>
      <c r="V1860">
        <v>8</v>
      </c>
      <c r="W1860">
        <v>3</v>
      </c>
      <c r="X1860">
        <v>0</v>
      </c>
      <c r="Y1860">
        <v>0</v>
      </c>
      <c r="Z1860">
        <f>IF(OR(P1860=1,NOT(ISNA((MATCH(S1860,Sheet4!H$2:H$57,0))))),1,0)</f>
        <v>1</v>
      </c>
    </row>
    <row r="1861" spans="1:26" x14ac:dyDescent="0.3">
      <c r="A1861">
        <v>2023</v>
      </c>
      <c r="B1861" t="str">
        <v>October</v>
      </c>
      <c r="C1861">
        <v>1</v>
      </c>
      <c r="D1861" t="b">
        <v>1</v>
      </c>
      <c r="E1861">
        <v>0</v>
      </c>
      <c r="F1861">
        <v>40205</v>
      </c>
      <c r="G1861">
        <v>11</v>
      </c>
      <c r="H1861">
        <v>0</v>
      </c>
      <c r="I1861">
        <v>3</v>
      </c>
      <c r="J1861">
        <v>3</v>
      </c>
      <c r="K1861">
        <v>0</v>
      </c>
      <c r="L1861">
        <v>0</v>
      </c>
      <c r="N1861">
        <v>2023</v>
      </c>
      <c r="O1861" t="s">
        <v>258</v>
      </c>
      <c r="P1861">
        <v>1</v>
      </c>
      <c r="Q1861" t="b">
        <v>1</v>
      </c>
      <c r="R1861">
        <v>0</v>
      </c>
      <c r="S1861">
        <v>40205</v>
      </c>
      <c r="T1861">
        <v>11</v>
      </c>
      <c r="U1861">
        <v>0</v>
      </c>
      <c r="V1861">
        <v>3</v>
      </c>
      <c r="W1861">
        <v>3</v>
      </c>
      <c r="X1861">
        <v>0</v>
      </c>
      <c r="Y1861">
        <v>0</v>
      </c>
      <c r="Z1861">
        <f>IF(OR(P1861=1,NOT(ISNA((MATCH(S1861,Sheet4!H$2:H$57,0))))),1,0)</f>
        <v>1</v>
      </c>
    </row>
    <row r="1862" spans="1:26" x14ac:dyDescent="0.3">
      <c r="A1862">
        <v>2023</v>
      </c>
      <c r="B1862" t="str">
        <v>October</v>
      </c>
      <c r="C1862">
        <v>1</v>
      </c>
      <c r="D1862" t="b">
        <v>1</v>
      </c>
      <c r="E1862">
        <v>0</v>
      </c>
      <c r="F1862">
        <v>40206</v>
      </c>
      <c r="G1862">
        <v>38</v>
      </c>
      <c r="H1862">
        <v>0</v>
      </c>
      <c r="I1862">
        <v>10</v>
      </c>
      <c r="J1862">
        <v>7</v>
      </c>
      <c r="K1862">
        <v>0</v>
      </c>
      <c r="L1862">
        <v>0</v>
      </c>
      <c r="N1862">
        <v>2023</v>
      </c>
      <c r="O1862" t="s">
        <v>258</v>
      </c>
      <c r="P1862">
        <v>1</v>
      </c>
      <c r="Q1862" t="b">
        <v>1</v>
      </c>
      <c r="R1862">
        <v>0</v>
      </c>
      <c r="S1862">
        <v>40206</v>
      </c>
      <c r="T1862">
        <v>38</v>
      </c>
      <c r="U1862">
        <v>0</v>
      </c>
      <c r="V1862">
        <v>10</v>
      </c>
      <c r="W1862">
        <v>7</v>
      </c>
      <c r="X1862">
        <v>0</v>
      </c>
      <c r="Y1862">
        <v>0</v>
      </c>
      <c r="Z1862">
        <f>IF(OR(P1862=1,NOT(ISNA((MATCH(S1862,Sheet4!H$2:H$57,0))))),1,0)</f>
        <v>1</v>
      </c>
    </row>
    <row r="1863" spans="1:26" x14ac:dyDescent="0.3">
      <c r="A1863">
        <v>2023</v>
      </c>
      <c r="B1863" t="str">
        <v>October</v>
      </c>
      <c r="C1863">
        <v>1</v>
      </c>
      <c r="D1863" t="b">
        <v>1</v>
      </c>
      <c r="E1863">
        <v>0</v>
      </c>
      <c r="F1863">
        <v>40207</v>
      </c>
      <c r="G1863">
        <v>33</v>
      </c>
      <c r="H1863">
        <v>0</v>
      </c>
      <c r="I1863">
        <v>3</v>
      </c>
      <c r="J1863">
        <v>3</v>
      </c>
      <c r="K1863">
        <v>0</v>
      </c>
      <c r="L1863">
        <v>0</v>
      </c>
      <c r="N1863">
        <v>2023</v>
      </c>
      <c r="O1863" t="s">
        <v>258</v>
      </c>
      <c r="P1863">
        <v>1</v>
      </c>
      <c r="Q1863" t="b">
        <v>1</v>
      </c>
      <c r="R1863">
        <v>0</v>
      </c>
      <c r="S1863">
        <v>40207</v>
      </c>
      <c r="T1863">
        <v>33</v>
      </c>
      <c r="U1863">
        <v>0</v>
      </c>
      <c r="V1863">
        <v>3</v>
      </c>
      <c r="W1863">
        <v>3</v>
      </c>
      <c r="X1863">
        <v>0</v>
      </c>
      <c r="Y1863">
        <v>0</v>
      </c>
      <c r="Z1863">
        <f>IF(OR(P1863=1,NOT(ISNA((MATCH(S1863,Sheet4!H$2:H$57,0))))),1,0)</f>
        <v>1</v>
      </c>
    </row>
    <row r="1864" spans="1:26" x14ac:dyDescent="0.3">
      <c r="A1864">
        <v>2023</v>
      </c>
      <c r="B1864" t="str">
        <v>October</v>
      </c>
      <c r="C1864">
        <v>1</v>
      </c>
      <c r="D1864" t="b">
        <v>1</v>
      </c>
      <c r="E1864">
        <v>0</v>
      </c>
      <c r="F1864">
        <v>40208</v>
      </c>
      <c r="G1864">
        <v>70</v>
      </c>
      <c r="H1864">
        <v>0</v>
      </c>
      <c r="I1864">
        <v>23</v>
      </c>
      <c r="J1864">
        <v>17</v>
      </c>
      <c r="K1864">
        <v>0</v>
      </c>
      <c r="L1864">
        <v>0</v>
      </c>
      <c r="N1864">
        <v>2023</v>
      </c>
      <c r="O1864" t="s">
        <v>258</v>
      </c>
      <c r="P1864">
        <v>1</v>
      </c>
      <c r="Q1864" t="b">
        <v>1</v>
      </c>
      <c r="R1864">
        <v>0</v>
      </c>
      <c r="S1864">
        <v>40208</v>
      </c>
      <c r="T1864">
        <v>70</v>
      </c>
      <c r="U1864">
        <v>0</v>
      </c>
      <c r="V1864">
        <v>23</v>
      </c>
      <c r="W1864">
        <v>17</v>
      </c>
      <c r="X1864">
        <v>0</v>
      </c>
      <c r="Y1864">
        <v>0</v>
      </c>
      <c r="Z1864">
        <f>IF(OR(P1864=1,NOT(ISNA((MATCH(S1864,Sheet4!H$2:H$57,0))))),1,0)</f>
        <v>1</v>
      </c>
    </row>
    <row r="1865" spans="1:26" x14ac:dyDescent="0.3">
      <c r="A1865">
        <v>2023</v>
      </c>
      <c r="B1865" t="str">
        <v>October</v>
      </c>
      <c r="C1865">
        <v>1</v>
      </c>
      <c r="D1865" t="b">
        <v>1</v>
      </c>
      <c r="E1865">
        <v>0</v>
      </c>
      <c r="F1865">
        <v>40209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N1865">
        <v>2023</v>
      </c>
      <c r="O1865" t="s">
        <v>258</v>
      </c>
      <c r="P1865">
        <v>1</v>
      </c>
      <c r="Q1865" t="b">
        <v>1</v>
      </c>
      <c r="R1865">
        <v>0</v>
      </c>
      <c r="S1865">
        <v>40209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f>IF(OR(P1865=1,NOT(ISNA((MATCH(S1865,Sheet4!H$2:H$57,0))))),1,0)</f>
        <v>1</v>
      </c>
    </row>
    <row r="1866" spans="1:26" x14ac:dyDescent="0.3">
      <c r="A1866">
        <v>2023</v>
      </c>
      <c r="B1866" t="str">
        <v>October</v>
      </c>
      <c r="C1866">
        <v>1</v>
      </c>
      <c r="D1866" t="b">
        <v>1</v>
      </c>
      <c r="E1866">
        <v>0</v>
      </c>
      <c r="F1866">
        <v>40210</v>
      </c>
      <c r="G1866">
        <v>30</v>
      </c>
      <c r="H1866">
        <v>0</v>
      </c>
      <c r="I1866">
        <v>10</v>
      </c>
      <c r="J1866">
        <v>9</v>
      </c>
      <c r="K1866">
        <v>0</v>
      </c>
      <c r="L1866">
        <v>0</v>
      </c>
      <c r="N1866">
        <v>2023</v>
      </c>
      <c r="O1866" t="s">
        <v>258</v>
      </c>
      <c r="P1866">
        <v>1</v>
      </c>
      <c r="Q1866" t="b">
        <v>1</v>
      </c>
      <c r="R1866">
        <v>0</v>
      </c>
      <c r="S1866">
        <v>40210</v>
      </c>
      <c r="T1866">
        <v>30</v>
      </c>
      <c r="U1866">
        <v>0</v>
      </c>
      <c r="V1866">
        <v>10</v>
      </c>
      <c r="W1866">
        <v>9</v>
      </c>
      <c r="X1866">
        <v>0</v>
      </c>
      <c r="Y1866">
        <v>0</v>
      </c>
      <c r="Z1866">
        <f>IF(OR(P1866=1,NOT(ISNA((MATCH(S1866,Sheet4!H$2:H$57,0))))),1,0)</f>
        <v>1</v>
      </c>
    </row>
    <row r="1867" spans="1:26" x14ac:dyDescent="0.3">
      <c r="A1867">
        <v>2023</v>
      </c>
      <c r="B1867" t="str">
        <v>October</v>
      </c>
      <c r="C1867">
        <v>1</v>
      </c>
      <c r="D1867" t="b">
        <v>1</v>
      </c>
      <c r="E1867">
        <v>0</v>
      </c>
      <c r="F1867">
        <v>40211</v>
      </c>
      <c r="G1867">
        <v>59</v>
      </c>
      <c r="H1867">
        <v>0</v>
      </c>
      <c r="I1867">
        <v>21</v>
      </c>
      <c r="J1867">
        <v>12</v>
      </c>
      <c r="K1867">
        <v>0</v>
      </c>
      <c r="L1867">
        <v>0</v>
      </c>
      <c r="N1867">
        <v>2023</v>
      </c>
      <c r="O1867" t="s">
        <v>258</v>
      </c>
      <c r="P1867">
        <v>1</v>
      </c>
      <c r="Q1867" t="b">
        <v>1</v>
      </c>
      <c r="R1867">
        <v>0</v>
      </c>
      <c r="S1867">
        <v>40211</v>
      </c>
      <c r="T1867">
        <v>59</v>
      </c>
      <c r="U1867">
        <v>0</v>
      </c>
      <c r="V1867">
        <v>21</v>
      </c>
      <c r="W1867">
        <v>12</v>
      </c>
      <c r="X1867">
        <v>0</v>
      </c>
      <c r="Y1867">
        <v>0</v>
      </c>
      <c r="Z1867">
        <f>IF(OR(P1867=1,NOT(ISNA((MATCH(S1867,Sheet4!H$2:H$57,0))))),1,0)</f>
        <v>1</v>
      </c>
    </row>
    <row r="1868" spans="1:26" x14ac:dyDescent="0.3">
      <c r="A1868">
        <v>2023</v>
      </c>
      <c r="B1868" t="str">
        <v>October</v>
      </c>
      <c r="C1868">
        <v>1</v>
      </c>
      <c r="D1868" t="b">
        <v>1</v>
      </c>
      <c r="E1868">
        <v>0</v>
      </c>
      <c r="F1868">
        <v>40212</v>
      </c>
      <c r="G1868">
        <v>48</v>
      </c>
      <c r="H1868">
        <v>0</v>
      </c>
      <c r="I1868">
        <v>14</v>
      </c>
      <c r="J1868">
        <v>8</v>
      </c>
      <c r="K1868">
        <v>0</v>
      </c>
      <c r="L1868">
        <v>0</v>
      </c>
      <c r="N1868">
        <v>2023</v>
      </c>
      <c r="O1868" t="s">
        <v>258</v>
      </c>
      <c r="P1868">
        <v>1</v>
      </c>
      <c r="Q1868" t="b">
        <v>1</v>
      </c>
      <c r="R1868">
        <v>0</v>
      </c>
      <c r="S1868">
        <v>40212</v>
      </c>
      <c r="T1868">
        <v>48</v>
      </c>
      <c r="U1868">
        <v>0</v>
      </c>
      <c r="V1868">
        <v>14</v>
      </c>
      <c r="W1868">
        <v>8</v>
      </c>
      <c r="X1868">
        <v>0</v>
      </c>
      <c r="Y1868">
        <v>0</v>
      </c>
      <c r="Z1868">
        <f>IF(OR(P1868=1,NOT(ISNA((MATCH(S1868,Sheet4!H$2:H$57,0))))),1,0)</f>
        <v>1</v>
      </c>
    </row>
    <row r="1869" spans="1:26" x14ac:dyDescent="0.3">
      <c r="A1869">
        <v>2023</v>
      </c>
      <c r="B1869" t="str">
        <v>October</v>
      </c>
      <c r="C1869">
        <v>1</v>
      </c>
      <c r="D1869" t="b">
        <v>1</v>
      </c>
      <c r="E1869">
        <v>0</v>
      </c>
      <c r="F1869">
        <v>40213</v>
      </c>
      <c r="G1869">
        <v>23</v>
      </c>
      <c r="H1869">
        <v>0</v>
      </c>
      <c r="I1869">
        <v>10</v>
      </c>
      <c r="J1869">
        <v>4</v>
      </c>
      <c r="K1869">
        <v>0</v>
      </c>
      <c r="L1869">
        <v>0</v>
      </c>
      <c r="N1869">
        <v>2023</v>
      </c>
      <c r="O1869" t="s">
        <v>258</v>
      </c>
      <c r="P1869">
        <v>1</v>
      </c>
      <c r="Q1869" t="b">
        <v>1</v>
      </c>
      <c r="R1869">
        <v>0</v>
      </c>
      <c r="S1869">
        <v>40213</v>
      </c>
      <c r="T1869">
        <v>23</v>
      </c>
      <c r="U1869">
        <v>0</v>
      </c>
      <c r="V1869">
        <v>10</v>
      </c>
      <c r="W1869">
        <v>4</v>
      </c>
      <c r="X1869">
        <v>0</v>
      </c>
      <c r="Y1869">
        <v>0</v>
      </c>
      <c r="Z1869">
        <f>IF(OR(P1869=1,NOT(ISNA((MATCH(S1869,Sheet4!H$2:H$57,0))))),1,0)</f>
        <v>1</v>
      </c>
    </row>
    <row r="1870" spans="1:26" x14ac:dyDescent="0.3">
      <c r="A1870">
        <v>2023</v>
      </c>
      <c r="B1870" t="str">
        <v>October</v>
      </c>
      <c r="C1870">
        <v>1</v>
      </c>
      <c r="D1870" t="b">
        <v>1</v>
      </c>
      <c r="E1870">
        <v>0</v>
      </c>
      <c r="F1870">
        <v>40214</v>
      </c>
      <c r="G1870">
        <v>118</v>
      </c>
      <c r="H1870">
        <v>0</v>
      </c>
      <c r="I1870">
        <v>30</v>
      </c>
      <c r="J1870">
        <v>16</v>
      </c>
      <c r="K1870">
        <v>0</v>
      </c>
      <c r="L1870">
        <v>0</v>
      </c>
      <c r="N1870">
        <v>2023</v>
      </c>
      <c r="O1870" t="s">
        <v>258</v>
      </c>
      <c r="P1870">
        <v>1</v>
      </c>
      <c r="Q1870" t="b">
        <v>1</v>
      </c>
      <c r="R1870">
        <v>0</v>
      </c>
      <c r="S1870">
        <v>40214</v>
      </c>
      <c r="T1870">
        <v>118</v>
      </c>
      <c r="U1870">
        <v>0</v>
      </c>
      <c r="V1870">
        <v>30</v>
      </c>
      <c r="W1870">
        <v>16</v>
      </c>
      <c r="X1870">
        <v>0</v>
      </c>
      <c r="Y1870">
        <v>0</v>
      </c>
      <c r="Z1870">
        <f>IF(OR(P1870=1,NOT(ISNA((MATCH(S1870,Sheet4!H$2:H$57,0))))),1,0)</f>
        <v>1</v>
      </c>
    </row>
    <row r="1871" spans="1:26" x14ac:dyDescent="0.3">
      <c r="A1871">
        <v>2023</v>
      </c>
      <c r="B1871" t="str">
        <v>October</v>
      </c>
      <c r="C1871">
        <v>1</v>
      </c>
      <c r="D1871" t="b">
        <v>1</v>
      </c>
      <c r="E1871">
        <v>0</v>
      </c>
      <c r="F1871">
        <v>40215</v>
      </c>
      <c r="G1871">
        <v>70</v>
      </c>
      <c r="H1871">
        <v>0</v>
      </c>
      <c r="I1871">
        <v>24</v>
      </c>
      <c r="J1871">
        <v>16</v>
      </c>
      <c r="K1871">
        <v>0</v>
      </c>
      <c r="L1871">
        <v>0</v>
      </c>
      <c r="N1871">
        <v>2023</v>
      </c>
      <c r="O1871" t="s">
        <v>258</v>
      </c>
      <c r="P1871">
        <v>1</v>
      </c>
      <c r="Q1871" t="b">
        <v>1</v>
      </c>
      <c r="R1871">
        <v>0</v>
      </c>
      <c r="S1871">
        <v>40215</v>
      </c>
      <c r="T1871">
        <v>70</v>
      </c>
      <c r="U1871">
        <v>0</v>
      </c>
      <c r="V1871">
        <v>24</v>
      </c>
      <c r="W1871">
        <v>16</v>
      </c>
      <c r="X1871">
        <v>0</v>
      </c>
      <c r="Y1871">
        <v>0</v>
      </c>
      <c r="Z1871">
        <f>IF(OR(P1871=1,NOT(ISNA((MATCH(S1871,Sheet4!H$2:H$57,0))))),1,0)</f>
        <v>1</v>
      </c>
    </row>
    <row r="1872" spans="1:26" x14ac:dyDescent="0.3">
      <c r="A1872">
        <v>2023</v>
      </c>
      <c r="B1872" t="str">
        <v>October</v>
      </c>
      <c r="C1872">
        <v>1</v>
      </c>
      <c r="D1872" t="b">
        <v>1</v>
      </c>
      <c r="E1872">
        <v>0</v>
      </c>
      <c r="F1872">
        <v>40216</v>
      </c>
      <c r="G1872">
        <v>86</v>
      </c>
      <c r="H1872">
        <v>0</v>
      </c>
      <c r="I1872">
        <v>21</v>
      </c>
      <c r="J1872">
        <v>8</v>
      </c>
      <c r="K1872">
        <v>0</v>
      </c>
      <c r="L1872">
        <v>0</v>
      </c>
      <c r="N1872">
        <v>2023</v>
      </c>
      <c r="O1872" t="s">
        <v>258</v>
      </c>
      <c r="P1872">
        <v>1</v>
      </c>
      <c r="Q1872" t="b">
        <v>1</v>
      </c>
      <c r="R1872">
        <v>0</v>
      </c>
      <c r="S1872">
        <v>40216</v>
      </c>
      <c r="T1872">
        <v>86</v>
      </c>
      <c r="U1872">
        <v>0</v>
      </c>
      <c r="V1872">
        <v>21</v>
      </c>
      <c r="W1872">
        <v>8</v>
      </c>
      <c r="X1872">
        <v>0</v>
      </c>
      <c r="Y1872">
        <v>0</v>
      </c>
      <c r="Z1872">
        <f>IF(OR(P1872=1,NOT(ISNA((MATCH(S1872,Sheet4!H$2:H$57,0))))),1,0)</f>
        <v>1</v>
      </c>
    </row>
    <row r="1873" spans="1:26" x14ac:dyDescent="0.3">
      <c r="A1873">
        <v>2023</v>
      </c>
      <c r="B1873" t="str">
        <v>October</v>
      </c>
      <c r="C1873">
        <v>1</v>
      </c>
      <c r="D1873" t="b">
        <v>1</v>
      </c>
      <c r="E1873">
        <v>0</v>
      </c>
      <c r="F1873">
        <v>40217</v>
      </c>
      <c r="G1873">
        <v>16</v>
      </c>
      <c r="H1873">
        <v>0</v>
      </c>
      <c r="I1873">
        <v>3</v>
      </c>
      <c r="J1873">
        <v>1</v>
      </c>
      <c r="K1873">
        <v>0</v>
      </c>
      <c r="L1873">
        <v>0</v>
      </c>
      <c r="N1873">
        <v>2023</v>
      </c>
      <c r="O1873" t="s">
        <v>258</v>
      </c>
      <c r="P1873">
        <v>1</v>
      </c>
      <c r="Q1873" t="b">
        <v>1</v>
      </c>
      <c r="R1873">
        <v>0</v>
      </c>
      <c r="S1873">
        <v>40217</v>
      </c>
      <c r="T1873">
        <v>16</v>
      </c>
      <c r="U1873">
        <v>0</v>
      </c>
      <c r="V1873">
        <v>3</v>
      </c>
      <c r="W1873">
        <v>1</v>
      </c>
      <c r="X1873">
        <v>0</v>
      </c>
      <c r="Y1873">
        <v>0</v>
      </c>
      <c r="Z1873">
        <f>IF(OR(P1873=1,NOT(ISNA((MATCH(S1873,Sheet4!H$2:H$57,0))))),1,0)</f>
        <v>1</v>
      </c>
    </row>
    <row r="1874" spans="1:26" x14ac:dyDescent="0.3">
      <c r="A1874">
        <v>2023</v>
      </c>
      <c r="B1874" t="str">
        <v>October</v>
      </c>
      <c r="C1874">
        <v>1</v>
      </c>
      <c r="D1874" t="b">
        <v>1</v>
      </c>
      <c r="E1874">
        <v>0</v>
      </c>
      <c r="F1874">
        <v>40218</v>
      </c>
      <c r="G1874">
        <v>61</v>
      </c>
      <c r="H1874">
        <v>0</v>
      </c>
      <c r="I1874">
        <v>12</v>
      </c>
      <c r="J1874">
        <v>6</v>
      </c>
      <c r="K1874">
        <v>0</v>
      </c>
      <c r="L1874">
        <v>0</v>
      </c>
      <c r="N1874">
        <v>2023</v>
      </c>
      <c r="O1874" t="s">
        <v>258</v>
      </c>
      <c r="P1874">
        <v>1</v>
      </c>
      <c r="Q1874" t="b">
        <v>1</v>
      </c>
      <c r="R1874">
        <v>0</v>
      </c>
      <c r="S1874">
        <v>40218</v>
      </c>
      <c r="T1874">
        <v>61</v>
      </c>
      <c r="U1874">
        <v>0</v>
      </c>
      <c r="V1874">
        <v>12</v>
      </c>
      <c r="W1874">
        <v>6</v>
      </c>
      <c r="X1874">
        <v>0</v>
      </c>
      <c r="Y1874">
        <v>0</v>
      </c>
      <c r="Z1874">
        <f>IF(OR(P1874=1,NOT(ISNA((MATCH(S1874,Sheet4!H$2:H$57,0))))),1,0)</f>
        <v>1</v>
      </c>
    </row>
    <row r="1875" spans="1:26" x14ac:dyDescent="0.3">
      <c r="A1875">
        <v>2023</v>
      </c>
      <c r="B1875" t="str">
        <v>October</v>
      </c>
      <c r="C1875">
        <v>1</v>
      </c>
      <c r="D1875" t="b">
        <v>1</v>
      </c>
      <c r="E1875">
        <v>0</v>
      </c>
      <c r="F1875">
        <v>40219</v>
      </c>
      <c r="G1875">
        <v>119</v>
      </c>
      <c r="H1875">
        <v>0</v>
      </c>
      <c r="I1875">
        <v>18</v>
      </c>
      <c r="J1875">
        <v>9</v>
      </c>
      <c r="K1875">
        <v>0</v>
      </c>
      <c r="L1875">
        <v>0</v>
      </c>
      <c r="N1875">
        <v>2023</v>
      </c>
      <c r="O1875" t="s">
        <v>258</v>
      </c>
      <c r="P1875">
        <v>1</v>
      </c>
      <c r="Q1875" t="b">
        <v>1</v>
      </c>
      <c r="R1875">
        <v>0</v>
      </c>
      <c r="S1875">
        <v>40219</v>
      </c>
      <c r="T1875">
        <v>119</v>
      </c>
      <c r="U1875">
        <v>0</v>
      </c>
      <c r="V1875">
        <v>18</v>
      </c>
      <c r="W1875">
        <v>9</v>
      </c>
      <c r="X1875">
        <v>0</v>
      </c>
      <c r="Y1875">
        <v>0</v>
      </c>
      <c r="Z1875">
        <f>IF(OR(P1875=1,NOT(ISNA((MATCH(S1875,Sheet4!H$2:H$57,0))))),1,0)</f>
        <v>1</v>
      </c>
    </row>
    <row r="1876" spans="1:26" x14ac:dyDescent="0.3">
      <c r="A1876">
        <v>2023</v>
      </c>
      <c r="B1876" t="str">
        <v>October</v>
      </c>
      <c r="C1876">
        <v>1</v>
      </c>
      <c r="D1876" t="b">
        <v>1</v>
      </c>
      <c r="E1876">
        <v>0</v>
      </c>
      <c r="F1876">
        <v>40220</v>
      </c>
      <c r="G1876">
        <v>58</v>
      </c>
      <c r="H1876">
        <v>0</v>
      </c>
      <c r="I1876">
        <v>15</v>
      </c>
      <c r="J1876">
        <v>10</v>
      </c>
      <c r="K1876">
        <v>0</v>
      </c>
      <c r="L1876">
        <v>0</v>
      </c>
      <c r="N1876">
        <v>2023</v>
      </c>
      <c r="O1876" t="s">
        <v>258</v>
      </c>
      <c r="P1876">
        <v>1</v>
      </c>
      <c r="Q1876" t="b">
        <v>1</v>
      </c>
      <c r="R1876">
        <v>0</v>
      </c>
      <c r="S1876">
        <v>40220</v>
      </c>
      <c r="T1876">
        <v>58</v>
      </c>
      <c r="U1876">
        <v>0</v>
      </c>
      <c r="V1876">
        <v>15</v>
      </c>
      <c r="W1876">
        <v>10</v>
      </c>
      <c r="X1876">
        <v>0</v>
      </c>
      <c r="Y1876">
        <v>0</v>
      </c>
      <c r="Z1876">
        <f>IF(OR(P1876=1,NOT(ISNA((MATCH(S1876,Sheet4!H$2:H$57,0))))),1,0)</f>
        <v>1</v>
      </c>
    </row>
    <row r="1877" spans="1:26" x14ac:dyDescent="0.3">
      <c r="A1877">
        <v>2023</v>
      </c>
      <c r="B1877" t="str">
        <v>October</v>
      </c>
      <c r="C1877">
        <v>1</v>
      </c>
      <c r="D1877" t="b">
        <v>1</v>
      </c>
      <c r="E1877">
        <v>0</v>
      </c>
      <c r="F1877">
        <v>40221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N1877">
        <v>2023</v>
      </c>
      <c r="O1877" t="s">
        <v>258</v>
      </c>
      <c r="P1877">
        <v>1</v>
      </c>
      <c r="Q1877" t="b">
        <v>1</v>
      </c>
      <c r="R1877">
        <v>0</v>
      </c>
      <c r="S1877">
        <v>40221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f>IF(OR(P1877=1,NOT(ISNA((MATCH(S1877,Sheet4!H$2:H$57,0))))),1,0)</f>
        <v>1</v>
      </c>
    </row>
    <row r="1878" spans="1:26" x14ac:dyDescent="0.3">
      <c r="A1878">
        <v>2023</v>
      </c>
      <c r="B1878" t="str">
        <v>October</v>
      </c>
      <c r="C1878">
        <v>1</v>
      </c>
      <c r="D1878" t="b">
        <v>1</v>
      </c>
      <c r="E1878">
        <v>0</v>
      </c>
      <c r="F1878">
        <v>40222</v>
      </c>
      <c r="G1878">
        <v>32</v>
      </c>
      <c r="H1878">
        <v>0</v>
      </c>
      <c r="I1878">
        <v>9</v>
      </c>
      <c r="J1878">
        <v>6</v>
      </c>
      <c r="K1878">
        <v>0</v>
      </c>
      <c r="L1878">
        <v>0</v>
      </c>
      <c r="N1878">
        <v>2023</v>
      </c>
      <c r="O1878" t="s">
        <v>258</v>
      </c>
      <c r="P1878">
        <v>1</v>
      </c>
      <c r="Q1878" t="b">
        <v>1</v>
      </c>
      <c r="R1878">
        <v>0</v>
      </c>
      <c r="S1878">
        <v>40222</v>
      </c>
      <c r="T1878">
        <v>32</v>
      </c>
      <c r="U1878">
        <v>0</v>
      </c>
      <c r="V1878">
        <v>9</v>
      </c>
      <c r="W1878">
        <v>6</v>
      </c>
      <c r="X1878">
        <v>0</v>
      </c>
      <c r="Y1878">
        <v>0</v>
      </c>
      <c r="Z1878">
        <f>IF(OR(P1878=1,NOT(ISNA((MATCH(S1878,Sheet4!H$2:H$57,0))))),1,0)</f>
        <v>1</v>
      </c>
    </row>
    <row r="1879" spans="1:26" x14ac:dyDescent="0.3">
      <c r="A1879">
        <v>2023</v>
      </c>
      <c r="B1879" t="str">
        <v>October</v>
      </c>
      <c r="C1879">
        <v>1</v>
      </c>
      <c r="D1879" t="b">
        <v>1</v>
      </c>
      <c r="E1879">
        <v>0</v>
      </c>
      <c r="F1879">
        <v>40223</v>
      </c>
      <c r="G1879">
        <v>36</v>
      </c>
      <c r="H1879">
        <v>0</v>
      </c>
      <c r="I1879">
        <v>7</v>
      </c>
      <c r="J1879">
        <v>5</v>
      </c>
      <c r="K1879">
        <v>0</v>
      </c>
      <c r="L1879">
        <v>0</v>
      </c>
      <c r="N1879">
        <v>2023</v>
      </c>
      <c r="O1879" t="s">
        <v>258</v>
      </c>
      <c r="P1879">
        <v>1</v>
      </c>
      <c r="Q1879" t="b">
        <v>1</v>
      </c>
      <c r="R1879">
        <v>0</v>
      </c>
      <c r="S1879">
        <v>40223</v>
      </c>
      <c r="T1879">
        <v>36</v>
      </c>
      <c r="U1879">
        <v>0</v>
      </c>
      <c r="V1879">
        <v>7</v>
      </c>
      <c r="W1879">
        <v>5</v>
      </c>
      <c r="X1879">
        <v>0</v>
      </c>
      <c r="Y1879">
        <v>0</v>
      </c>
      <c r="Z1879">
        <f>IF(OR(P1879=1,NOT(ISNA((MATCH(S1879,Sheet4!H$2:H$57,0))))),1,0)</f>
        <v>1</v>
      </c>
    </row>
    <row r="1880" spans="1:26" x14ac:dyDescent="0.3">
      <c r="A1880">
        <v>2023</v>
      </c>
      <c r="B1880" t="str">
        <v>October</v>
      </c>
      <c r="C1880">
        <v>1</v>
      </c>
      <c r="D1880" t="b">
        <v>1</v>
      </c>
      <c r="E1880">
        <v>0</v>
      </c>
      <c r="F1880">
        <v>40228</v>
      </c>
      <c r="G1880">
        <v>36</v>
      </c>
      <c r="H1880">
        <v>0</v>
      </c>
      <c r="I1880">
        <v>3</v>
      </c>
      <c r="J1880">
        <v>1</v>
      </c>
      <c r="K1880">
        <v>0</v>
      </c>
      <c r="L1880">
        <v>0</v>
      </c>
      <c r="N1880">
        <v>2023</v>
      </c>
      <c r="O1880" t="s">
        <v>258</v>
      </c>
      <c r="P1880">
        <v>1</v>
      </c>
      <c r="Q1880" t="b">
        <v>1</v>
      </c>
      <c r="R1880">
        <v>0</v>
      </c>
      <c r="S1880">
        <v>40228</v>
      </c>
      <c r="T1880">
        <v>36</v>
      </c>
      <c r="U1880">
        <v>0</v>
      </c>
      <c r="V1880">
        <v>3</v>
      </c>
      <c r="W1880">
        <v>1</v>
      </c>
      <c r="X1880">
        <v>0</v>
      </c>
      <c r="Y1880">
        <v>0</v>
      </c>
      <c r="Z1880">
        <f>IF(OR(P1880=1,NOT(ISNA((MATCH(S1880,Sheet4!H$2:H$57,0))))),1,0)</f>
        <v>1</v>
      </c>
    </row>
    <row r="1881" spans="1:26" x14ac:dyDescent="0.3">
      <c r="A1881">
        <v>2023</v>
      </c>
      <c r="B1881" t="str">
        <v>October</v>
      </c>
      <c r="C1881">
        <v>1</v>
      </c>
      <c r="D1881" t="b">
        <v>1</v>
      </c>
      <c r="E1881">
        <v>0</v>
      </c>
      <c r="F1881">
        <v>40229</v>
      </c>
      <c r="G1881">
        <v>36</v>
      </c>
      <c r="H1881">
        <v>0</v>
      </c>
      <c r="I1881">
        <v>3</v>
      </c>
      <c r="J1881">
        <v>1</v>
      </c>
      <c r="K1881">
        <v>0</v>
      </c>
      <c r="L1881">
        <v>0</v>
      </c>
      <c r="N1881">
        <v>2023</v>
      </c>
      <c r="O1881" t="s">
        <v>258</v>
      </c>
      <c r="P1881">
        <v>1</v>
      </c>
      <c r="Q1881" t="b">
        <v>1</v>
      </c>
      <c r="R1881">
        <v>0</v>
      </c>
      <c r="S1881">
        <v>40229</v>
      </c>
      <c r="T1881">
        <v>36</v>
      </c>
      <c r="U1881">
        <v>0</v>
      </c>
      <c r="V1881">
        <v>3</v>
      </c>
      <c r="W1881">
        <v>1</v>
      </c>
      <c r="X1881">
        <v>0</v>
      </c>
      <c r="Y1881">
        <v>0</v>
      </c>
      <c r="Z1881">
        <f>IF(OR(P1881=1,NOT(ISNA((MATCH(S1881,Sheet4!H$2:H$57,0))))),1,0)</f>
        <v>1</v>
      </c>
    </row>
    <row r="1882" spans="1:26" x14ac:dyDescent="0.3">
      <c r="A1882">
        <v>2023</v>
      </c>
      <c r="B1882" t="str">
        <v>October</v>
      </c>
      <c r="C1882">
        <v>1</v>
      </c>
      <c r="D1882" t="b">
        <v>1</v>
      </c>
      <c r="E1882">
        <v>0</v>
      </c>
      <c r="F1882">
        <v>40241</v>
      </c>
      <c r="G1882">
        <v>42</v>
      </c>
      <c r="H1882">
        <v>0</v>
      </c>
      <c r="I1882">
        <v>7</v>
      </c>
      <c r="J1882">
        <v>5</v>
      </c>
      <c r="K1882">
        <v>0</v>
      </c>
      <c r="L1882">
        <v>0</v>
      </c>
      <c r="N1882">
        <v>2023</v>
      </c>
      <c r="O1882" t="s">
        <v>258</v>
      </c>
      <c r="P1882">
        <v>1</v>
      </c>
      <c r="Q1882" t="b">
        <v>1</v>
      </c>
      <c r="R1882">
        <v>0</v>
      </c>
      <c r="S1882">
        <v>40241</v>
      </c>
      <c r="T1882">
        <v>42</v>
      </c>
      <c r="U1882">
        <v>0</v>
      </c>
      <c r="V1882">
        <v>7</v>
      </c>
      <c r="W1882">
        <v>5</v>
      </c>
      <c r="X1882">
        <v>0</v>
      </c>
      <c r="Y1882">
        <v>0</v>
      </c>
      <c r="Z1882">
        <f>IF(OR(P1882=1,NOT(ISNA((MATCH(S1882,Sheet4!H$2:H$57,0))))),1,0)</f>
        <v>1</v>
      </c>
    </row>
    <row r="1883" spans="1:26" x14ac:dyDescent="0.3">
      <c r="A1883">
        <v>2023</v>
      </c>
      <c r="B1883" t="str">
        <v>October</v>
      </c>
      <c r="C1883">
        <v>1</v>
      </c>
      <c r="D1883" t="b">
        <v>1</v>
      </c>
      <c r="E1883">
        <v>0</v>
      </c>
      <c r="F1883">
        <v>40242</v>
      </c>
      <c r="G1883">
        <v>3</v>
      </c>
      <c r="H1883">
        <v>0</v>
      </c>
      <c r="I1883">
        <v>0</v>
      </c>
      <c r="J1883">
        <v>0</v>
      </c>
      <c r="K1883">
        <v>0</v>
      </c>
      <c r="L1883">
        <v>0</v>
      </c>
      <c r="N1883">
        <v>2023</v>
      </c>
      <c r="O1883" t="s">
        <v>258</v>
      </c>
      <c r="P1883">
        <v>1</v>
      </c>
      <c r="Q1883" t="b">
        <v>1</v>
      </c>
      <c r="R1883">
        <v>0</v>
      </c>
      <c r="S1883">
        <v>40242</v>
      </c>
      <c r="T1883">
        <v>3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f>IF(OR(P1883=1,NOT(ISNA((MATCH(S1883,Sheet4!H$2:H$57,0))))),1,0)</f>
        <v>1</v>
      </c>
    </row>
    <row r="1884" spans="1:26" x14ac:dyDescent="0.3">
      <c r="A1884">
        <v>2023</v>
      </c>
      <c r="B1884" t="str">
        <v>October</v>
      </c>
      <c r="C1884">
        <v>1</v>
      </c>
      <c r="D1884" t="b">
        <v>1</v>
      </c>
      <c r="E1884">
        <v>0</v>
      </c>
      <c r="F1884">
        <v>40243</v>
      </c>
      <c r="G1884">
        <v>13</v>
      </c>
      <c r="H1884">
        <v>0</v>
      </c>
      <c r="I1884">
        <v>6</v>
      </c>
      <c r="J1884">
        <v>2</v>
      </c>
      <c r="K1884">
        <v>0</v>
      </c>
      <c r="L1884">
        <v>0</v>
      </c>
      <c r="N1884">
        <v>2023</v>
      </c>
      <c r="O1884" t="s">
        <v>258</v>
      </c>
      <c r="P1884">
        <v>1</v>
      </c>
      <c r="Q1884" t="b">
        <v>1</v>
      </c>
      <c r="R1884">
        <v>0</v>
      </c>
      <c r="S1884">
        <v>40243</v>
      </c>
      <c r="T1884">
        <v>13</v>
      </c>
      <c r="U1884">
        <v>0</v>
      </c>
      <c r="V1884">
        <v>6</v>
      </c>
      <c r="W1884">
        <v>2</v>
      </c>
      <c r="X1884">
        <v>0</v>
      </c>
      <c r="Y1884">
        <v>0</v>
      </c>
      <c r="Z1884">
        <f>IF(OR(P1884=1,NOT(ISNA((MATCH(S1884,Sheet4!H$2:H$57,0))))),1,0)</f>
        <v>1</v>
      </c>
    </row>
    <row r="1885" spans="1:26" x14ac:dyDescent="0.3">
      <c r="A1885">
        <v>2023</v>
      </c>
      <c r="B1885" t="str">
        <v>October</v>
      </c>
      <c r="C1885">
        <v>1</v>
      </c>
      <c r="D1885" t="b">
        <v>1</v>
      </c>
      <c r="E1885">
        <v>0</v>
      </c>
      <c r="F1885">
        <v>40245</v>
      </c>
      <c r="G1885">
        <v>42</v>
      </c>
      <c r="H1885">
        <v>0</v>
      </c>
      <c r="I1885">
        <v>5</v>
      </c>
      <c r="J1885">
        <v>3</v>
      </c>
      <c r="K1885">
        <v>0</v>
      </c>
      <c r="L1885">
        <v>0</v>
      </c>
      <c r="N1885">
        <v>2023</v>
      </c>
      <c r="O1885" t="s">
        <v>258</v>
      </c>
      <c r="P1885">
        <v>1</v>
      </c>
      <c r="Q1885" t="b">
        <v>1</v>
      </c>
      <c r="R1885">
        <v>0</v>
      </c>
      <c r="S1885">
        <v>40245</v>
      </c>
      <c r="T1885">
        <v>42</v>
      </c>
      <c r="U1885">
        <v>0</v>
      </c>
      <c r="V1885">
        <v>5</v>
      </c>
      <c r="W1885">
        <v>3</v>
      </c>
      <c r="X1885">
        <v>0</v>
      </c>
      <c r="Y1885">
        <v>0</v>
      </c>
      <c r="Z1885">
        <f>IF(OR(P1885=1,NOT(ISNA((MATCH(S1885,Sheet4!H$2:H$57,0))))),1,0)</f>
        <v>1</v>
      </c>
    </row>
    <row r="1886" spans="1:26" x14ac:dyDescent="0.3">
      <c r="A1886">
        <v>2023</v>
      </c>
      <c r="B1886" t="str">
        <v>October</v>
      </c>
      <c r="C1886">
        <v>1</v>
      </c>
      <c r="D1886" t="b">
        <v>1</v>
      </c>
      <c r="E1886">
        <v>0</v>
      </c>
      <c r="F1886">
        <v>40253</v>
      </c>
      <c r="G1886">
        <v>1</v>
      </c>
      <c r="H1886">
        <v>0</v>
      </c>
      <c r="I1886">
        <v>1</v>
      </c>
      <c r="J1886">
        <v>0</v>
      </c>
      <c r="K1886">
        <v>0</v>
      </c>
      <c r="L1886">
        <v>0</v>
      </c>
      <c r="N1886">
        <v>2023</v>
      </c>
      <c r="O1886" t="s">
        <v>258</v>
      </c>
      <c r="P1886">
        <v>1</v>
      </c>
      <c r="Q1886" t="b">
        <v>1</v>
      </c>
      <c r="R1886">
        <v>0</v>
      </c>
      <c r="S1886">
        <v>40253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f>IF(OR(P1886=1,NOT(ISNA((MATCH(S1886,Sheet4!H$2:H$57,0))))),1,0)</f>
        <v>1</v>
      </c>
    </row>
    <row r="1887" spans="1:26" x14ac:dyDescent="0.3">
      <c r="A1887">
        <v>2023</v>
      </c>
      <c r="B1887" t="str">
        <v>October</v>
      </c>
      <c r="C1887">
        <v>1</v>
      </c>
      <c r="D1887" t="b">
        <v>1</v>
      </c>
      <c r="E1887">
        <v>0</v>
      </c>
      <c r="F1887">
        <v>40258</v>
      </c>
      <c r="G1887">
        <v>34</v>
      </c>
      <c r="H1887">
        <v>0</v>
      </c>
      <c r="I1887">
        <v>9</v>
      </c>
      <c r="J1887">
        <v>6</v>
      </c>
      <c r="K1887">
        <v>0</v>
      </c>
      <c r="L1887">
        <v>0</v>
      </c>
      <c r="N1887">
        <v>2023</v>
      </c>
      <c r="O1887" t="s">
        <v>258</v>
      </c>
      <c r="P1887">
        <v>1</v>
      </c>
      <c r="Q1887" t="b">
        <v>1</v>
      </c>
      <c r="R1887">
        <v>0</v>
      </c>
      <c r="S1887">
        <v>40258</v>
      </c>
      <c r="T1887">
        <v>34</v>
      </c>
      <c r="U1887">
        <v>0</v>
      </c>
      <c r="V1887">
        <v>9</v>
      </c>
      <c r="W1887">
        <v>6</v>
      </c>
      <c r="X1887">
        <v>0</v>
      </c>
      <c r="Y1887">
        <v>0</v>
      </c>
      <c r="Z1887">
        <f>IF(OR(P1887=1,NOT(ISNA((MATCH(S1887,Sheet4!H$2:H$57,0))))),1,0)</f>
        <v>1</v>
      </c>
    </row>
    <row r="1888" spans="1:26" x14ac:dyDescent="0.3">
      <c r="A1888">
        <v>2023</v>
      </c>
      <c r="B1888" t="str">
        <v>October</v>
      </c>
      <c r="C1888">
        <v>1</v>
      </c>
      <c r="D1888" t="b">
        <v>1</v>
      </c>
      <c r="E1888">
        <v>0</v>
      </c>
      <c r="F1888">
        <v>40272</v>
      </c>
      <c r="G1888">
        <v>63</v>
      </c>
      <c r="H1888">
        <v>0</v>
      </c>
      <c r="I1888">
        <v>17</v>
      </c>
      <c r="J1888">
        <v>3</v>
      </c>
      <c r="K1888">
        <v>0</v>
      </c>
      <c r="L1888">
        <v>0</v>
      </c>
      <c r="N1888">
        <v>2023</v>
      </c>
      <c r="O1888" t="s">
        <v>258</v>
      </c>
      <c r="P1888">
        <v>1</v>
      </c>
      <c r="Q1888" t="b">
        <v>1</v>
      </c>
      <c r="R1888">
        <v>0</v>
      </c>
      <c r="S1888">
        <v>40272</v>
      </c>
      <c r="T1888">
        <v>63</v>
      </c>
      <c r="U1888">
        <v>0</v>
      </c>
      <c r="V1888">
        <v>17</v>
      </c>
      <c r="W1888">
        <v>3</v>
      </c>
      <c r="X1888">
        <v>0</v>
      </c>
      <c r="Y1888">
        <v>0</v>
      </c>
      <c r="Z1888">
        <f>IF(OR(P1888=1,NOT(ISNA((MATCH(S1888,Sheet4!H$2:H$57,0))))),1,0)</f>
        <v>1</v>
      </c>
    </row>
    <row r="1889" spans="1:26" x14ac:dyDescent="0.3">
      <c r="A1889">
        <v>2023</v>
      </c>
      <c r="B1889" t="str">
        <v>October</v>
      </c>
      <c r="C1889">
        <v>1</v>
      </c>
      <c r="D1889" t="b">
        <v>1</v>
      </c>
      <c r="E1889">
        <v>0</v>
      </c>
      <c r="F1889">
        <v>40291</v>
      </c>
      <c r="G1889">
        <v>43</v>
      </c>
      <c r="H1889">
        <v>0</v>
      </c>
      <c r="I1889">
        <v>11</v>
      </c>
      <c r="J1889">
        <v>5</v>
      </c>
      <c r="K1889">
        <v>0</v>
      </c>
      <c r="L1889">
        <v>0</v>
      </c>
      <c r="N1889">
        <v>2023</v>
      </c>
      <c r="O1889" t="s">
        <v>258</v>
      </c>
      <c r="P1889">
        <v>1</v>
      </c>
      <c r="Q1889" t="b">
        <v>1</v>
      </c>
      <c r="R1889">
        <v>0</v>
      </c>
      <c r="S1889">
        <v>40291</v>
      </c>
      <c r="T1889">
        <v>43</v>
      </c>
      <c r="U1889">
        <v>0</v>
      </c>
      <c r="V1889">
        <v>11</v>
      </c>
      <c r="W1889">
        <v>5</v>
      </c>
      <c r="X1889">
        <v>0</v>
      </c>
      <c r="Y1889">
        <v>0</v>
      </c>
      <c r="Z1889">
        <f>IF(OR(P1889=1,NOT(ISNA((MATCH(S1889,Sheet4!H$2:H$57,0))))),1,0)</f>
        <v>1</v>
      </c>
    </row>
    <row r="1890" spans="1:26" x14ac:dyDescent="0.3">
      <c r="A1890">
        <v>2023</v>
      </c>
      <c r="B1890" t="str">
        <v>October</v>
      </c>
      <c r="C1890">
        <v>1</v>
      </c>
      <c r="D1890" t="b">
        <v>1</v>
      </c>
      <c r="E1890">
        <v>0</v>
      </c>
      <c r="F1890">
        <v>40299</v>
      </c>
      <c r="G1890">
        <v>71</v>
      </c>
      <c r="H1890">
        <v>0</v>
      </c>
      <c r="I1890">
        <v>6</v>
      </c>
      <c r="J1890">
        <v>3</v>
      </c>
      <c r="K1890">
        <v>0</v>
      </c>
      <c r="L1890">
        <v>0</v>
      </c>
      <c r="N1890">
        <v>2023</v>
      </c>
      <c r="O1890" t="s">
        <v>258</v>
      </c>
      <c r="P1890">
        <v>1</v>
      </c>
      <c r="Q1890" t="b">
        <v>1</v>
      </c>
      <c r="R1890">
        <v>0</v>
      </c>
      <c r="S1890">
        <v>40299</v>
      </c>
      <c r="T1890">
        <v>71</v>
      </c>
      <c r="U1890">
        <v>0</v>
      </c>
      <c r="V1890">
        <v>6</v>
      </c>
      <c r="W1890">
        <v>3</v>
      </c>
      <c r="X1890">
        <v>0</v>
      </c>
      <c r="Y1890">
        <v>0</v>
      </c>
      <c r="Z1890">
        <f>IF(OR(P1890=1,NOT(ISNA((MATCH(S1890,Sheet4!H$2:H$57,0))))),1,0)</f>
        <v>1</v>
      </c>
    </row>
    <row r="1891" spans="1:26" x14ac:dyDescent="0.3">
      <c r="A1891">
        <v>2023</v>
      </c>
      <c r="B1891" t="str">
        <v>October</v>
      </c>
      <c r="C1891">
        <v>0</v>
      </c>
      <c r="D1891" t="b">
        <v>1</v>
      </c>
      <c r="E1891">
        <v>0</v>
      </c>
      <c r="F1891">
        <v>40118</v>
      </c>
      <c r="G1891">
        <v>13</v>
      </c>
      <c r="H1891">
        <v>0</v>
      </c>
      <c r="I1891">
        <v>2</v>
      </c>
      <c r="J1891">
        <v>2</v>
      </c>
      <c r="K1891">
        <v>0</v>
      </c>
      <c r="L1891">
        <v>0</v>
      </c>
      <c r="N1891">
        <v>2023</v>
      </c>
      <c r="O1891" t="s">
        <v>258</v>
      </c>
      <c r="P1891">
        <v>0</v>
      </c>
      <c r="Q1891" t="b">
        <v>1</v>
      </c>
      <c r="R1891">
        <v>0</v>
      </c>
      <c r="S1891">
        <v>40118</v>
      </c>
      <c r="T1891">
        <v>13</v>
      </c>
      <c r="U1891">
        <v>0</v>
      </c>
      <c r="V1891">
        <v>2</v>
      </c>
      <c r="W1891">
        <v>2</v>
      </c>
      <c r="X1891">
        <v>0</v>
      </c>
      <c r="Y1891">
        <v>0</v>
      </c>
      <c r="Z1891">
        <f>IF(OR(P1891=1,NOT(ISNA((MATCH(S1891,Sheet4!H$2:H$57,0))))),1,0)</f>
        <v>1</v>
      </c>
    </row>
    <row r="1892" spans="1:26" x14ac:dyDescent="0.3">
      <c r="A1892">
        <v>2023</v>
      </c>
      <c r="B1892" t="str">
        <v>October</v>
      </c>
      <c r="C1892">
        <v>0</v>
      </c>
      <c r="D1892" t="b">
        <v>1</v>
      </c>
      <c r="E1892">
        <v>0</v>
      </c>
      <c r="F1892">
        <v>40059</v>
      </c>
      <c r="G1892">
        <v>2</v>
      </c>
      <c r="H1892">
        <v>0</v>
      </c>
      <c r="I1892">
        <v>1</v>
      </c>
      <c r="J1892">
        <v>1</v>
      </c>
      <c r="K1892">
        <v>0</v>
      </c>
      <c r="L1892">
        <v>0</v>
      </c>
      <c r="N1892">
        <v>2023</v>
      </c>
      <c r="O1892" t="s">
        <v>258</v>
      </c>
      <c r="P1892">
        <v>0</v>
      </c>
      <c r="Q1892" t="b">
        <v>1</v>
      </c>
      <c r="R1892">
        <v>0</v>
      </c>
      <c r="S1892">
        <v>40059</v>
      </c>
      <c r="T1892">
        <v>2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f>IF(OR(P1892=1,NOT(ISNA((MATCH(S1892,Sheet4!H$2:H$57,0))))),1,0)</f>
        <v>1</v>
      </c>
    </row>
    <row r="1893" spans="1:26" x14ac:dyDescent="0.3">
      <c r="A1893">
        <v>2023</v>
      </c>
      <c r="B1893" t="str">
        <v>November</v>
      </c>
      <c r="C1893">
        <v>1</v>
      </c>
      <c r="D1893" t="b">
        <v>1</v>
      </c>
      <c r="E1893">
        <v>0</v>
      </c>
      <c r="F1893">
        <v>40202</v>
      </c>
      <c r="G1893">
        <v>9</v>
      </c>
      <c r="H1893">
        <v>0</v>
      </c>
      <c r="I1893">
        <v>4</v>
      </c>
      <c r="J1893">
        <v>1</v>
      </c>
      <c r="K1893">
        <v>0</v>
      </c>
      <c r="L1893">
        <v>0</v>
      </c>
      <c r="N1893">
        <v>2023</v>
      </c>
      <c r="O1893" t="s">
        <v>573</v>
      </c>
      <c r="P1893">
        <v>1</v>
      </c>
      <c r="Q1893" t="b">
        <v>1</v>
      </c>
      <c r="R1893">
        <v>0</v>
      </c>
      <c r="S1893">
        <v>40202</v>
      </c>
      <c r="T1893">
        <v>9</v>
      </c>
      <c r="U1893">
        <v>0</v>
      </c>
      <c r="V1893">
        <v>4</v>
      </c>
      <c r="W1893">
        <v>1</v>
      </c>
      <c r="X1893">
        <v>0</v>
      </c>
      <c r="Y1893">
        <v>0</v>
      </c>
      <c r="Z1893">
        <f>IF(OR(P1893=1,NOT(ISNA((MATCH(S1893,Sheet4!H$2:H$57,0))))),1,0)</f>
        <v>1</v>
      </c>
    </row>
    <row r="1894" spans="1:26" x14ac:dyDescent="0.3">
      <c r="A1894">
        <v>2023</v>
      </c>
      <c r="B1894" t="str">
        <v>November</v>
      </c>
      <c r="C1894">
        <v>1</v>
      </c>
      <c r="D1894" t="b">
        <v>1</v>
      </c>
      <c r="E1894">
        <v>0</v>
      </c>
      <c r="F1894">
        <v>40203</v>
      </c>
      <c r="G1894">
        <v>39</v>
      </c>
      <c r="H1894">
        <v>0</v>
      </c>
      <c r="I1894">
        <v>10</v>
      </c>
      <c r="J1894">
        <v>8</v>
      </c>
      <c r="K1894">
        <v>0</v>
      </c>
      <c r="L1894">
        <v>2</v>
      </c>
      <c r="N1894">
        <v>2023</v>
      </c>
      <c r="O1894" t="s">
        <v>573</v>
      </c>
      <c r="P1894">
        <v>1</v>
      </c>
      <c r="Q1894" t="b">
        <v>1</v>
      </c>
      <c r="R1894">
        <v>0</v>
      </c>
      <c r="S1894">
        <v>40203</v>
      </c>
      <c r="T1894">
        <v>39</v>
      </c>
      <c r="U1894">
        <v>0</v>
      </c>
      <c r="V1894">
        <v>10</v>
      </c>
      <c r="W1894">
        <v>8</v>
      </c>
      <c r="X1894">
        <v>0</v>
      </c>
      <c r="Y1894">
        <v>2</v>
      </c>
      <c r="Z1894">
        <f>IF(OR(P1894=1,NOT(ISNA((MATCH(S1894,Sheet4!H$2:H$57,0))))),1,0)</f>
        <v>1</v>
      </c>
    </row>
    <row r="1895" spans="1:26" x14ac:dyDescent="0.3">
      <c r="A1895">
        <v>2023</v>
      </c>
      <c r="B1895" t="str">
        <v>November</v>
      </c>
      <c r="C1895">
        <v>1</v>
      </c>
      <c r="D1895" t="b">
        <v>1</v>
      </c>
      <c r="E1895">
        <v>0</v>
      </c>
      <c r="F1895">
        <v>40204</v>
      </c>
      <c r="G1895">
        <v>6</v>
      </c>
      <c r="H1895">
        <v>0</v>
      </c>
      <c r="I1895">
        <v>4</v>
      </c>
      <c r="J1895">
        <v>2</v>
      </c>
      <c r="K1895">
        <v>0</v>
      </c>
      <c r="L1895">
        <v>0</v>
      </c>
      <c r="N1895">
        <v>2023</v>
      </c>
      <c r="O1895" t="s">
        <v>573</v>
      </c>
      <c r="P1895">
        <v>1</v>
      </c>
      <c r="Q1895" t="b">
        <v>1</v>
      </c>
      <c r="R1895">
        <v>0</v>
      </c>
      <c r="S1895">
        <v>40204</v>
      </c>
      <c r="T1895">
        <v>6</v>
      </c>
      <c r="U1895">
        <v>0</v>
      </c>
      <c r="V1895">
        <v>4</v>
      </c>
      <c r="W1895">
        <v>2</v>
      </c>
      <c r="X1895">
        <v>0</v>
      </c>
      <c r="Y1895">
        <v>0</v>
      </c>
      <c r="Z1895">
        <f>IF(OR(P1895=1,NOT(ISNA((MATCH(S1895,Sheet4!H$2:H$57,0))))),1,0)</f>
        <v>1</v>
      </c>
    </row>
    <row r="1896" spans="1:26" x14ac:dyDescent="0.3">
      <c r="A1896">
        <v>2023</v>
      </c>
      <c r="B1896" t="str">
        <v>November</v>
      </c>
      <c r="C1896">
        <v>1</v>
      </c>
      <c r="D1896" t="b">
        <v>1</v>
      </c>
      <c r="E1896">
        <v>0</v>
      </c>
      <c r="F1896">
        <v>40205</v>
      </c>
      <c r="G1896">
        <v>6</v>
      </c>
      <c r="H1896">
        <v>0</v>
      </c>
      <c r="I1896">
        <v>4</v>
      </c>
      <c r="J1896">
        <v>1</v>
      </c>
      <c r="K1896">
        <v>0</v>
      </c>
      <c r="L1896">
        <v>0</v>
      </c>
      <c r="N1896">
        <v>2023</v>
      </c>
      <c r="O1896" t="s">
        <v>573</v>
      </c>
      <c r="P1896">
        <v>1</v>
      </c>
      <c r="Q1896" t="b">
        <v>1</v>
      </c>
      <c r="R1896">
        <v>0</v>
      </c>
      <c r="S1896">
        <v>40205</v>
      </c>
      <c r="T1896">
        <v>6</v>
      </c>
      <c r="U1896">
        <v>0</v>
      </c>
      <c r="V1896">
        <v>4</v>
      </c>
      <c r="W1896">
        <v>1</v>
      </c>
      <c r="X1896">
        <v>0</v>
      </c>
      <c r="Y1896">
        <v>0</v>
      </c>
      <c r="Z1896">
        <f>IF(OR(P1896=1,NOT(ISNA((MATCH(S1896,Sheet4!H$2:H$57,0))))),1,0)</f>
        <v>1</v>
      </c>
    </row>
    <row r="1897" spans="1:26" x14ac:dyDescent="0.3">
      <c r="A1897">
        <v>2023</v>
      </c>
      <c r="B1897" t="str">
        <v>November</v>
      </c>
      <c r="C1897">
        <v>1</v>
      </c>
      <c r="D1897" t="b">
        <v>1</v>
      </c>
      <c r="E1897">
        <v>0</v>
      </c>
      <c r="F1897">
        <v>40206</v>
      </c>
      <c r="G1897">
        <v>15</v>
      </c>
      <c r="H1897">
        <v>0</v>
      </c>
      <c r="I1897">
        <v>10</v>
      </c>
      <c r="J1897">
        <v>5</v>
      </c>
      <c r="K1897">
        <v>0</v>
      </c>
      <c r="L1897">
        <v>0</v>
      </c>
      <c r="N1897">
        <v>2023</v>
      </c>
      <c r="O1897" t="s">
        <v>573</v>
      </c>
      <c r="P1897">
        <v>1</v>
      </c>
      <c r="Q1897" t="b">
        <v>1</v>
      </c>
      <c r="R1897">
        <v>0</v>
      </c>
      <c r="S1897">
        <v>40206</v>
      </c>
      <c r="T1897">
        <v>15</v>
      </c>
      <c r="U1897">
        <v>0</v>
      </c>
      <c r="V1897">
        <v>10</v>
      </c>
      <c r="W1897">
        <v>5</v>
      </c>
      <c r="X1897">
        <v>0</v>
      </c>
      <c r="Y1897">
        <v>0</v>
      </c>
      <c r="Z1897">
        <f>IF(OR(P1897=1,NOT(ISNA((MATCH(S1897,Sheet4!H$2:H$57,0))))),1,0)</f>
        <v>1</v>
      </c>
    </row>
    <row r="1898" spans="1:26" x14ac:dyDescent="0.3">
      <c r="A1898">
        <v>2023</v>
      </c>
      <c r="B1898" t="str">
        <v>November</v>
      </c>
      <c r="C1898">
        <v>1</v>
      </c>
      <c r="D1898" t="b">
        <v>1</v>
      </c>
      <c r="E1898">
        <v>0</v>
      </c>
      <c r="F1898">
        <v>40207</v>
      </c>
      <c r="G1898">
        <v>25</v>
      </c>
      <c r="H1898">
        <v>0</v>
      </c>
      <c r="I1898">
        <v>6</v>
      </c>
      <c r="J1898">
        <v>2</v>
      </c>
      <c r="K1898">
        <v>0</v>
      </c>
      <c r="L1898">
        <v>0</v>
      </c>
      <c r="N1898">
        <v>2023</v>
      </c>
      <c r="O1898" t="s">
        <v>573</v>
      </c>
      <c r="P1898">
        <v>1</v>
      </c>
      <c r="Q1898" t="b">
        <v>1</v>
      </c>
      <c r="R1898">
        <v>0</v>
      </c>
      <c r="S1898">
        <v>40207</v>
      </c>
      <c r="T1898">
        <v>25</v>
      </c>
      <c r="U1898">
        <v>0</v>
      </c>
      <c r="V1898">
        <v>6</v>
      </c>
      <c r="W1898">
        <v>2</v>
      </c>
      <c r="X1898">
        <v>0</v>
      </c>
      <c r="Y1898">
        <v>0</v>
      </c>
      <c r="Z1898">
        <f>IF(OR(P1898=1,NOT(ISNA((MATCH(S1898,Sheet4!H$2:H$57,0))))),1,0)</f>
        <v>1</v>
      </c>
    </row>
    <row r="1899" spans="1:26" x14ac:dyDescent="0.3">
      <c r="A1899">
        <v>2023</v>
      </c>
      <c r="B1899" t="str">
        <v>November</v>
      </c>
      <c r="C1899">
        <v>1</v>
      </c>
      <c r="D1899" t="b">
        <v>1</v>
      </c>
      <c r="E1899">
        <v>0</v>
      </c>
      <c r="F1899">
        <v>40208</v>
      </c>
      <c r="G1899">
        <v>57</v>
      </c>
      <c r="H1899">
        <v>0</v>
      </c>
      <c r="I1899">
        <v>21</v>
      </c>
      <c r="J1899">
        <v>13</v>
      </c>
      <c r="K1899">
        <v>0</v>
      </c>
      <c r="L1899">
        <v>0</v>
      </c>
      <c r="N1899">
        <v>2023</v>
      </c>
      <c r="O1899" t="s">
        <v>573</v>
      </c>
      <c r="P1899">
        <v>1</v>
      </c>
      <c r="Q1899" t="b">
        <v>1</v>
      </c>
      <c r="R1899">
        <v>0</v>
      </c>
      <c r="S1899">
        <v>40208</v>
      </c>
      <c r="T1899">
        <v>57</v>
      </c>
      <c r="U1899">
        <v>0</v>
      </c>
      <c r="V1899">
        <v>21</v>
      </c>
      <c r="W1899">
        <v>13</v>
      </c>
      <c r="X1899">
        <v>0</v>
      </c>
      <c r="Y1899">
        <v>0</v>
      </c>
      <c r="Z1899">
        <f>IF(OR(P1899=1,NOT(ISNA((MATCH(S1899,Sheet4!H$2:H$57,0))))),1,0)</f>
        <v>1</v>
      </c>
    </row>
    <row r="1900" spans="1:26" x14ac:dyDescent="0.3">
      <c r="A1900">
        <v>2023</v>
      </c>
      <c r="B1900" t="str">
        <v>November</v>
      </c>
      <c r="C1900">
        <v>1</v>
      </c>
      <c r="D1900" t="b">
        <v>1</v>
      </c>
      <c r="E1900">
        <v>0</v>
      </c>
      <c r="F1900">
        <v>40209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N1900">
        <v>2023</v>
      </c>
      <c r="O1900" t="s">
        <v>573</v>
      </c>
      <c r="P1900">
        <v>1</v>
      </c>
      <c r="Q1900" t="b">
        <v>1</v>
      </c>
      <c r="R1900">
        <v>0</v>
      </c>
      <c r="S1900">
        <v>40209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f>IF(OR(P1900=1,NOT(ISNA((MATCH(S1900,Sheet4!H$2:H$57,0))))),1,0)</f>
        <v>1</v>
      </c>
    </row>
    <row r="1901" spans="1:26" x14ac:dyDescent="0.3">
      <c r="A1901">
        <v>2023</v>
      </c>
      <c r="B1901" t="str">
        <v>November</v>
      </c>
      <c r="C1901">
        <v>1</v>
      </c>
      <c r="D1901" t="b">
        <v>1</v>
      </c>
      <c r="E1901">
        <v>0</v>
      </c>
      <c r="F1901">
        <v>40210</v>
      </c>
      <c r="G1901">
        <v>24</v>
      </c>
      <c r="H1901">
        <v>0</v>
      </c>
      <c r="I1901">
        <v>10</v>
      </c>
      <c r="J1901">
        <v>5</v>
      </c>
      <c r="K1901">
        <v>0</v>
      </c>
      <c r="L1901">
        <v>0</v>
      </c>
      <c r="N1901">
        <v>2023</v>
      </c>
      <c r="O1901" t="s">
        <v>573</v>
      </c>
      <c r="P1901">
        <v>1</v>
      </c>
      <c r="Q1901" t="b">
        <v>1</v>
      </c>
      <c r="R1901">
        <v>0</v>
      </c>
      <c r="S1901">
        <v>40210</v>
      </c>
      <c r="T1901">
        <v>24</v>
      </c>
      <c r="U1901">
        <v>0</v>
      </c>
      <c r="V1901">
        <v>10</v>
      </c>
      <c r="W1901">
        <v>5</v>
      </c>
      <c r="X1901">
        <v>0</v>
      </c>
      <c r="Y1901">
        <v>0</v>
      </c>
      <c r="Z1901">
        <f>IF(OR(P1901=1,NOT(ISNA((MATCH(S1901,Sheet4!H$2:H$57,0))))),1,0)</f>
        <v>1</v>
      </c>
    </row>
    <row r="1902" spans="1:26" x14ac:dyDescent="0.3">
      <c r="A1902">
        <v>2023</v>
      </c>
      <c r="B1902" t="str">
        <v>November</v>
      </c>
      <c r="C1902">
        <v>1</v>
      </c>
      <c r="D1902" t="b">
        <v>1</v>
      </c>
      <c r="E1902">
        <v>0</v>
      </c>
      <c r="F1902">
        <v>40211</v>
      </c>
      <c r="G1902">
        <v>40</v>
      </c>
      <c r="H1902">
        <v>0</v>
      </c>
      <c r="I1902">
        <v>16</v>
      </c>
      <c r="J1902">
        <v>7</v>
      </c>
      <c r="K1902">
        <v>0</v>
      </c>
      <c r="L1902">
        <v>0</v>
      </c>
      <c r="N1902">
        <v>2023</v>
      </c>
      <c r="O1902" t="s">
        <v>573</v>
      </c>
      <c r="P1902">
        <v>1</v>
      </c>
      <c r="Q1902" t="b">
        <v>1</v>
      </c>
      <c r="R1902">
        <v>0</v>
      </c>
      <c r="S1902">
        <v>40211</v>
      </c>
      <c r="T1902">
        <v>40</v>
      </c>
      <c r="U1902">
        <v>0</v>
      </c>
      <c r="V1902">
        <v>16</v>
      </c>
      <c r="W1902">
        <v>7</v>
      </c>
      <c r="X1902">
        <v>0</v>
      </c>
      <c r="Y1902">
        <v>0</v>
      </c>
      <c r="Z1902">
        <f>IF(OR(P1902=1,NOT(ISNA((MATCH(S1902,Sheet4!H$2:H$57,0))))),1,0)</f>
        <v>1</v>
      </c>
    </row>
    <row r="1903" spans="1:26" x14ac:dyDescent="0.3">
      <c r="A1903">
        <v>2023</v>
      </c>
      <c r="B1903" t="str">
        <v>November</v>
      </c>
      <c r="C1903">
        <v>1</v>
      </c>
      <c r="D1903" t="b">
        <v>1</v>
      </c>
      <c r="E1903">
        <v>0</v>
      </c>
      <c r="F1903">
        <v>40212</v>
      </c>
      <c r="G1903">
        <v>41</v>
      </c>
      <c r="H1903">
        <v>0</v>
      </c>
      <c r="I1903">
        <v>13</v>
      </c>
      <c r="J1903">
        <v>3</v>
      </c>
      <c r="K1903">
        <v>0</v>
      </c>
      <c r="L1903">
        <v>0</v>
      </c>
      <c r="N1903">
        <v>2023</v>
      </c>
      <c r="O1903" t="s">
        <v>573</v>
      </c>
      <c r="P1903">
        <v>1</v>
      </c>
      <c r="Q1903" t="b">
        <v>1</v>
      </c>
      <c r="R1903">
        <v>0</v>
      </c>
      <c r="S1903">
        <v>40212</v>
      </c>
      <c r="T1903">
        <v>41</v>
      </c>
      <c r="U1903">
        <v>0</v>
      </c>
      <c r="V1903">
        <v>13</v>
      </c>
      <c r="W1903">
        <v>3</v>
      </c>
      <c r="X1903">
        <v>0</v>
      </c>
      <c r="Y1903">
        <v>0</v>
      </c>
      <c r="Z1903">
        <f>IF(OR(P1903=1,NOT(ISNA((MATCH(S1903,Sheet4!H$2:H$57,0))))),1,0)</f>
        <v>1</v>
      </c>
    </row>
    <row r="1904" spans="1:26" x14ac:dyDescent="0.3">
      <c r="A1904">
        <v>2023</v>
      </c>
      <c r="B1904" t="str">
        <v>November</v>
      </c>
      <c r="C1904">
        <v>1</v>
      </c>
      <c r="D1904" t="b">
        <v>1</v>
      </c>
      <c r="E1904">
        <v>0</v>
      </c>
      <c r="F1904">
        <v>40213</v>
      </c>
      <c r="G1904">
        <v>9</v>
      </c>
      <c r="H1904">
        <v>0</v>
      </c>
      <c r="I1904">
        <v>4</v>
      </c>
      <c r="J1904">
        <v>6</v>
      </c>
      <c r="K1904">
        <v>0</v>
      </c>
      <c r="L1904">
        <v>0</v>
      </c>
      <c r="N1904">
        <v>2023</v>
      </c>
      <c r="O1904" t="s">
        <v>573</v>
      </c>
      <c r="P1904">
        <v>1</v>
      </c>
      <c r="Q1904" t="b">
        <v>1</v>
      </c>
      <c r="R1904">
        <v>0</v>
      </c>
      <c r="S1904">
        <v>40213</v>
      </c>
      <c r="T1904">
        <v>9</v>
      </c>
      <c r="U1904">
        <v>0</v>
      </c>
      <c r="V1904">
        <v>4</v>
      </c>
      <c r="W1904">
        <v>6</v>
      </c>
      <c r="X1904">
        <v>0</v>
      </c>
      <c r="Y1904">
        <v>0</v>
      </c>
      <c r="Z1904">
        <f>IF(OR(P1904=1,NOT(ISNA((MATCH(S1904,Sheet4!H$2:H$57,0))))),1,0)</f>
        <v>1</v>
      </c>
    </row>
    <row r="1905" spans="1:26" x14ac:dyDescent="0.3">
      <c r="A1905">
        <v>2023</v>
      </c>
      <c r="B1905" t="str">
        <v>November</v>
      </c>
      <c r="C1905">
        <v>1</v>
      </c>
      <c r="D1905" t="b">
        <v>1</v>
      </c>
      <c r="E1905">
        <v>0</v>
      </c>
      <c r="F1905">
        <v>40214</v>
      </c>
      <c r="G1905">
        <v>64</v>
      </c>
      <c r="H1905">
        <v>0</v>
      </c>
      <c r="I1905">
        <v>21</v>
      </c>
      <c r="J1905">
        <v>13</v>
      </c>
      <c r="K1905">
        <v>0</v>
      </c>
      <c r="L1905">
        <v>0</v>
      </c>
      <c r="N1905">
        <v>2023</v>
      </c>
      <c r="O1905" t="s">
        <v>573</v>
      </c>
      <c r="P1905">
        <v>1</v>
      </c>
      <c r="Q1905" t="b">
        <v>1</v>
      </c>
      <c r="R1905">
        <v>0</v>
      </c>
      <c r="S1905">
        <v>40214</v>
      </c>
      <c r="T1905">
        <v>64</v>
      </c>
      <c r="U1905">
        <v>0</v>
      </c>
      <c r="V1905">
        <v>21</v>
      </c>
      <c r="W1905">
        <v>13</v>
      </c>
      <c r="X1905">
        <v>0</v>
      </c>
      <c r="Y1905">
        <v>0</v>
      </c>
      <c r="Z1905">
        <f>IF(OR(P1905=1,NOT(ISNA((MATCH(S1905,Sheet4!H$2:H$57,0))))),1,0)</f>
        <v>1</v>
      </c>
    </row>
    <row r="1906" spans="1:26" x14ac:dyDescent="0.3">
      <c r="A1906">
        <v>2023</v>
      </c>
      <c r="B1906" t="str">
        <v>November</v>
      </c>
      <c r="C1906">
        <v>1</v>
      </c>
      <c r="D1906" t="b">
        <v>1</v>
      </c>
      <c r="E1906">
        <v>0</v>
      </c>
      <c r="F1906">
        <v>40215</v>
      </c>
      <c r="G1906">
        <v>63</v>
      </c>
      <c r="H1906">
        <v>0</v>
      </c>
      <c r="I1906">
        <v>22</v>
      </c>
      <c r="J1906">
        <v>13</v>
      </c>
      <c r="K1906">
        <v>0</v>
      </c>
      <c r="L1906">
        <v>0</v>
      </c>
      <c r="N1906">
        <v>2023</v>
      </c>
      <c r="O1906" t="s">
        <v>573</v>
      </c>
      <c r="P1906">
        <v>1</v>
      </c>
      <c r="Q1906" t="b">
        <v>1</v>
      </c>
      <c r="R1906">
        <v>0</v>
      </c>
      <c r="S1906">
        <v>40215</v>
      </c>
      <c r="T1906">
        <v>63</v>
      </c>
      <c r="U1906">
        <v>0</v>
      </c>
      <c r="V1906">
        <v>22</v>
      </c>
      <c r="W1906">
        <v>13</v>
      </c>
      <c r="X1906">
        <v>0</v>
      </c>
      <c r="Y1906">
        <v>0</v>
      </c>
      <c r="Z1906">
        <f>IF(OR(P1906=1,NOT(ISNA((MATCH(S1906,Sheet4!H$2:H$57,0))))),1,0)</f>
        <v>1</v>
      </c>
    </row>
    <row r="1907" spans="1:26" x14ac:dyDescent="0.3">
      <c r="A1907">
        <v>2023</v>
      </c>
      <c r="B1907" t="str">
        <v>November</v>
      </c>
      <c r="C1907">
        <v>1</v>
      </c>
      <c r="D1907" t="b">
        <v>1</v>
      </c>
      <c r="E1907">
        <v>0</v>
      </c>
      <c r="F1907">
        <v>40216</v>
      </c>
      <c r="G1907">
        <v>70</v>
      </c>
      <c r="H1907">
        <v>0</v>
      </c>
      <c r="I1907">
        <v>13</v>
      </c>
      <c r="J1907">
        <v>8</v>
      </c>
      <c r="K1907">
        <v>0</v>
      </c>
      <c r="L1907">
        <v>0</v>
      </c>
      <c r="N1907">
        <v>2023</v>
      </c>
      <c r="O1907" t="s">
        <v>573</v>
      </c>
      <c r="P1907">
        <v>1</v>
      </c>
      <c r="Q1907" t="b">
        <v>1</v>
      </c>
      <c r="R1907">
        <v>0</v>
      </c>
      <c r="S1907">
        <v>40216</v>
      </c>
      <c r="T1907">
        <v>70</v>
      </c>
      <c r="U1907">
        <v>0</v>
      </c>
      <c r="V1907">
        <v>13</v>
      </c>
      <c r="W1907">
        <v>8</v>
      </c>
      <c r="X1907">
        <v>0</v>
      </c>
      <c r="Y1907">
        <v>0</v>
      </c>
      <c r="Z1907">
        <f>IF(OR(P1907=1,NOT(ISNA((MATCH(S1907,Sheet4!H$2:H$57,0))))),1,0)</f>
        <v>1</v>
      </c>
    </row>
    <row r="1908" spans="1:26" x14ac:dyDescent="0.3">
      <c r="A1908">
        <v>2023</v>
      </c>
      <c r="B1908" t="str">
        <v>November</v>
      </c>
      <c r="C1908">
        <v>1</v>
      </c>
      <c r="D1908" t="b">
        <v>1</v>
      </c>
      <c r="E1908">
        <v>0</v>
      </c>
      <c r="F1908">
        <v>40217</v>
      </c>
      <c r="G1908">
        <v>3</v>
      </c>
      <c r="H1908">
        <v>0</v>
      </c>
      <c r="I1908">
        <v>0</v>
      </c>
      <c r="J1908">
        <v>0</v>
      </c>
      <c r="K1908">
        <v>0</v>
      </c>
      <c r="L1908">
        <v>0</v>
      </c>
      <c r="N1908">
        <v>2023</v>
      </c>
      <c r="O1908" t="s">
        <v>573</v>
      </c>
      <c r="P1908">
        <v>1</v>
      </c>
      <c r="Q1908" t="b">
        <v>1</v>
      </c>
      <c r="R1908">
        <v>0</v>
      </c>
      <c r="S1908">
        <v>40217</v>
      </c>
      <c r="T1908">
        <v>3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f>IF(OR(P1908=1,NOT(ISNA((MATCH(S1908,Sheet4!H$2:H$57,0))))),1,0)</f>
        <v>1</v>
      </c>
    </row>
    <row r="1909" spans="1:26" x14ac:dyDescent="0.3">
      <c r="A1909">
        <v>2023</v>
      </c>
      <c r="B1909" t="str">
        <v>November</v>
      </c>
      <c r="C1909">
        <v>1</v>
      </c>
      <c r="D1909" t="b">
        <v>1</v>
      </c>
      <c r="E1909">
        <v>0</v>
      </c>
      <c r="F1909">
        <v>40218</v>
      </c>
      <c r="G1909">
        <v>45</v>
      </c>
      <c r="H1909">
        <v>0</v>
      </c>
      <c r="I1909">
        <v>18</v>
      </c>
      <c r="J1909">
        <v>11</v>
      </c>
      <c r="K1909">
        <v>0</v>
      </c>
      <c r="L1909">
        <v>0</v>
      </c>
      <c r="N1909">
        <v>2023</v>
      </c>
      <c r="O1909" t="s">
        <v>573</v>
      </c>
      <c r="P1909">
        <v>1</v>
      </c>
      <c r="Q1909" t="b">
        <v>1</v>
      </c>
      <c r="R1909">
        <v>0</v>
      </c>
      <c r="S1909">
        <v>40218</v>
      </c>
      <c r="T1909">
        <v>45</v>
      </c>
      <c r="U1909">
        <v>0</v>
      </c>
      <c r="V1909">
        <v>18</v>
      </c>
      <c r="W1909">
        <v>11</v>
      </c>
      <c r="X1909">
        <v>0</v>
      </c>
      <c r="Y1909">
        <v>0</v>
      </c>
      <c r="Z1909">
        <f>IF(OR(P1909=1,NOT(ISNA((MATCH(S1909,Sheet4!H$2:H$57,0))))),1,0)</f>
        <v>1</v>
      </c>
    </row>
    <row r="1910" spans="1:26" x14ac:dyDescent="0.3">
      <c r="A1910">
        <v>2023</v>
      </c>
      <c r="B1910" t="str">
        <v>November</v>
      </c>
      <c r="C1910">
        <v>1</v>
      </c>
      <c r="D1910" t="b">
        <v>1</v>
      </c>
      <c r="E1910">
        <v>0</v>
      </c>
      <c r="F1910">
        <v>40219</v>
      </c>
      <c r="G1910">
        <v>79</v>
      </c>
      <c r="H1910">
        <v>0</v>
      </c>
      <c r="I1910">
        <v>18</v>
      </c>
      <c r="J1910">
        <v>10</v>
      </c>
      <c r="K1910">
        <v>0</v>
      </c>
      <c r="L1910">
        <v>0</v>
      </c>
      <c r="N1910">
        <v>2023</v>
      </c>
      <c r="O1910" t="s">
        <v>573</v>
      </c>
      <c r="P1910">
        <v>1</v>
      </c>
      <c r="Q1910" t="b">
        <v>1</v>
      </c>
      <c r="R1910">
        <v>0</v>
      </c>
      <c r="S1910">
        <v>40219</v>
      </c>
      <c r="T1910">
        <v>79</v>
      </c>
      <c r="U1910">
        <v>0</v>
      </c>
      <c r="V1910">
        <v>18</v>
      </c>
      <c r="W1910">
        <v>10</v>
      </c>
      <c r="X1910">
        <v>0</v>
      </c>
      <c r="Y1910">
        <v>0</v>
      </c>
      <c r="Z1910">
        <f>IF(OR(P1910=1,NOT(ISNA((MATCH(S1910,Sheet4!H$2:H$57,0))))),1,0)</f>
        <v>1</v>
      </c>
    </row>
    <row r="1911" spans="1:26" x14ac:dyDescent="0.3">
      <c r="A1911">
        <v>2023</v>
      </c>
      <c r="B1911" t="str">
        <v>November</v>
      </c>
      <c r="C1911">
        <v>1</v>
      </c>
      <c r="D1911" t="b">
        <v>1</v>
      </c>
      <c r="E1911">
        <v>0</v>
      </c>
      <c r="F1911">
        <v>40220</v>
      </c>
      <c r="G1911">
        <v>29</v>
      </c>
      <c r="H1911">
        <v>0</v>
      </c>
      <c r="I1911">
        <v>4</v>
      </c>
      <c r="J1911">
        <v>6</v>
      </c>
      <c r="K1911">
        <v>0</v>
      </c>
      <c r="L1911">
        <v>0</v>
      </c>
      <c r="N1911">
        <v>2023</v>
      </c>
      <c r="O1911" t="s">
        <v>573</v>
      </c>
      <c r="P1911">
        <v>1</v>
      </c>
      <c r="Q1911" t="b">
        <v>1</v>
      </c>
      <c r="R1911">
        <v>0</v>
      </c>
      <c r="S1911">
        <v>40220</v>
      </c>
      <c r="T1911">
        <v>29</v>
      </c>
      <c r="U1911">
        <v>0</v>
      </c>
      <c r="V1911">
        <v>4</v>
      </c>
      <c r="W1911">
        <v>6</v>
      </c>
      <c r="X1911">
        <v>0</v>
      </c>
      <c r="Y1911">
        <v>0</v>
      </c>
      <c r="Z1911">
        <f>IF(OR(P1911=1,NOT(ISNA((MATCH(S1911,Sheet4!H$2:H$57,0))))),1,0)</f>
        <v>1</v>
      </c>
    </row>
    <row r="1912" spans="1:26" x14ac:dyDescent="0.3">
      <c r="A1912">
        <v>2023</v>
      </c>
      <c r="B1912" t="str">
        <v>November</v>
      </c>
      <c r="C1912">
        <v>1</v>
      </c>
      <c r="D1912" t="b">
        <v>1</v>
      </c>
      <c r="E1912">
        <v>0</v>
      </c>
      <c r="F1912">
        <v>40222</v>
      </c>
      <c r="G1912">
        <v>31</v>
      </c>
      <c r="H1912">
        <v>0</v>
      </c>
      <c r="I1912">
        <v>1</v>
      </c>
      <c r="J1912">
        <v>0</v>
      </c>
      <c r="K1912">
        <v>0</v>
      </c>
      <c r="L1912">
        <v>0</v>
      </c>
      <c r="N1912">
        <v>2023</v>
      </c>
      <c r="O1912" t="s">
        <v>573</v>
      </c>
      <c r="P1912">
        <v>1</v>
      </c>
      <c r="Q1912" t="b">
        <v>1</v>
      </c>
      <c r="R1912">
        <v>0</v>
      </c>
      <c r="S1912">
        <v>40222</v>
      </c>
      <c r="T1912">
        <v>31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f>IF(OR(P1912=1,NOT(ISNA((MATCH(S1912,Sheet4!H$2:H$57,0))))),1,0)</f>
        <v>1</v>
      </c>
    </row>
    <row r="1913" spans="1:26" x14ac:dyDescent="0.3">
      <c r="A1913">
        <v>2023</v>
      </c>
      <c r="B1913" t="str">
        <v>November</v>
      </c>
      <c r="C1913">
        <v>1</v>
      </c>
      <c r="D1913" t="b">
        <v>1</v>
      </c>
      <c r="E1913">
        <v>0</v>
      </c>
      <c r="F1913">
        <v>40223</v>
      </c>
      <c r="G1913">
        <v>21</v>
      </c>
      <c r="H1913">
        <v>0</v>
      </c>
      <c r="I1913">
        <v>3</v>
      </c>
      <c r="J1913">
        <v>2</v>
      </c>
      <c r="K1913">
        <v>0</v>
      </c>
      <c r="L1913">
        <v>0</v>
      </c>
      <c r="N1913">
        <v>2023</v>
      </c>
      <c r="O1913" t="s">
        <v>573</v>
      </c>
      <c r="P1913">
        <v>1</v>
      </c>
      <c r="Q1913" t="b">
        <v>1</v>
      </c>
      <c r="R1913">
        <v>0</v>
      </c>
      <c r="S1913">
        <v>40223</v>
      </c>
      <c r="T1913">
        <v>21</v>
      </c>
      <c r="U1913">
        <v>0</v>
      </c>
      <c r="V1913">
        <v>3</v>
      </c>
      <c r="W1913">
        <v>2</v>
      </c>
      <c r="X1913">
        <v>0</v>
      </c>
      <c r="Y1913">
        <v>0</v>
      </c>
      <c r="Z1913">
        <f>IF(OR(P1913=1,NOT(ISNA((MATCH(S1913,Sheet4!H$2:H$57,0))))),1,0)</f>
        <v>1</v>
      </c>
    </row>
    <row r="1914" spans="1:26" x14ac:dyDescent="0.3">
      <c r="A1914">
        <v>2023</v>
      </c>
      <c r="B1914" t="str">
        <v>November</v>
      </c>
      <c r="C1914">
        <v>1</v>
      </c>
      <c r="D1914" t="b">
        <v>1</v>
      </c>
      <c r="E1914">
        <v>0</v>
      </c>
      <c r="F1914">
        <v>40228</v>
      </c>
      <c r="G1914">
        <v>14</v>
      </c>
      <c r="H1914">
        <v>0</v>
      </c>
      <c r="I1914">
        <v>1</v>
      </c>
      <c r="J1914">
        <v>0</v>
      </c>
      <c r="K1914">
        <v>0</v>
      </c>
      <c r="L1914">
        <v>0</v>
      </c>
      <c r="N1914">
        <v>2023</v>
      </c>
      <c r="O1914" t="s">
        <v>573</v>
      </c>
      <c r="P1914">
        <v>1</v>
      </c>
      <c r="Q1914" t="b">
        <v>1</v>
      </c>
      <c r="R1914">
        <v>0</v>
      </c>
      <c r="S1914">
        <v>40228</v>
      </c>
      <c r="T1914">
        <v>14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f>IF(OR(P1914=1,NOT(ISNA((MATCH(S1914,Sheet4!H$2:H$57,0))))),1,0)</f>
        <v>1</v>
      </c>
    </row>
    <row r="1915" spans="1:26" x14ac:dyDescent="0.3">
      <c r="A1915">
        <v>2023</v>
      </c>
      <c r="B1915" t="str">
        <v>November</v>
      </c>
      <c r="C1915">
        <v>1</v>
      </c>
      <c r="D1915" t="b">
        <v>1</v>
      </c>
      <c r="E1915">
        <v>0</v>
      </c>
      <c r="F1915">
        <v>40229</v>
      </c>
      <c r="G1915">
        <v>31</v>
      </c>
      <c r="H1915">
        <v>0</v>
      </c>
      <c r="I1915">
        <v>10</v>
      </c>
      <c r="J1915">
        <v>8</v>
      </c>
      <c r="K1915">
        <v>0</v>
      </c>
      <c r="L1915">
        <v>0</v>
      </c>
      <c r="N1915">
        <v>2023</v>
      </c>
      <c r="O1915" t="s">
        <v>573</v>
      </c>
      <c r="P1915">
        <v>1</v>
      </c>
      <c r="Q1915" t="b">
        <v>1</v>
      </c>
      <c r="R1915">
        <v>0</v>
      </c>
      <c r="S1915">
        <v>40229</v>
      </c>
      <c r="T1915">
        <v>31</v>
      </c>
      <c r="U1915">
        <v>0</v>
      </c>
      <c r="V1915">
        <v>10</v>
      </c>
      <c r="W1915">
        <v>8</v>
      </c>
      <c r="X1915">
        <v>0</v>
      </c>
      <c r="Y1915">
        <v>0</v>
      </c>
      <c r="Z1915">
        <f>IF(OR(P1915=1,NOT(ISNA((MATCH(S1915,Sheet4!H$2:H$57,0))))),1,0)</f>
        <v>1</v>
      </c>
    </row>
    <row r="1916" spans="1:26" x14ac:dyDescent="0.3">
      <c r="A1916">
        <v>2023</v>
      </c>
      <c r="B1916" t="str">
        <v>November</v>
      </c>
      <c r="C1916">
        <v>1</v>
      </c>
      <c r="D1916" t="b">
        <v>1</v>
      </c>
      <c r="E1916">
        <v>0</v>
      </c>
      <c r="F1916">
        <v>40241</v>
      </c>
      <c r="G1916">
        <v>17</v>
      </c>
      <c r="H1916">
        <v>0</v>
      </c>
      <c r="I1916">
        <v>5</v>
      </c>
      <c r="J1916">
        <v>5</v>
      </c>
      <c r="K1916">
        <v>0</v>
      </c>
      <c r="L1916">
        <v>0</v>
      </c>
      <c r="N1916">
        <v>2023</v>
      </c>
      <c r="O1916" t="s">
        <v>573</v>
      </c>
      <c r="P1916">
        <v>1</v>
      </c>
      <c r="Q1916" t="b">
        <v>1</v>
      </c>
      <c r="R1916">
        <v>0</v>
      </c>
      <c r="S1916">
        <v>40241</v>
      </c>
      <c r="T1916">
        <v>17</v>
      </c>
      <c r="U1916">
        <v>0</v>
      </c>
      <c r="V1916">
        <v>5</v>
      </c>
      <c r="W1916">
        <v>5</v>
      </c>
      <c r="X1916">
        <v>0</v>
      </c>
      <c r="Y1916">
        <v>0</v>
      </c>
      <c r="Z1916">
        <f>IF(OR(P1916=1,NOT(ISNA((MATCH(S1916,Sheet4!H$2:H$57,0))))),1,0)</f>
        <v>1</v>
      </c>
    </row>
    <row r="1917" spans="1:26" x14ac:dyDescent="0.3">
      <c r="A1917">
        <v>2023</v>
      </c>
      <c r="B1917" t="str">
        <v>November</v>
      </c>
      <c r="C1917">
        <v>1</v>
      </c>
      <c r="D1917" t="b">
        <v>1</v>
      </c>
      <c r="E1917">
        <v>0</v>
      </c>
      <c r="F1917">
        <v>40242</v>
      </c>
      <c r="G1917">
        <v>3</v>
      </c>
      <c r="H1917">
        <v>0</v>
      </c>
      <c r="I1917">
        <v>1</v>
      </c>
      <c r="J1917">
        <v>1</v>
      </c>
      <c r="K1917">
        <v>0</v>
      </c>
      <c r="L1917">
        <v>0</v>
      </c>
      <c r="N1917">
        <v>2023</v>
      </c>
      <c r="O1917" t="s">
        <v>573</v>
      </c>
      <c r="P1917">
        <v>1</v>
      </c>
      <c r="Q1917" t="b">
        <v>1</v>
      </c>
      <c r="R1917">
        <v>0</v>
      </c>
      <c r="S1917">
        <v>40242</v>
      </c>
      <c r="T1917">
        <v>3</v>
      </c>
      <c r="U1917">
        <v>0</v>
      </c>
      <c r="V1917">
        <v>1</v>
      </c>
      <c r="W1917">
        <v>1</v>
      </c>
      <c r="X1917">
        <v>0</v>
      </c>
      <c r="Y1917">
        <v>0</v>
      </c>
      <c r="Z1917">
        <f>IF(OR(P1917=1,NOT(ISNA((MATCH(S1917,Sheet4!H$2:H$57,0))))),1,0)</f>
        <v>1</v>
      </c>
    </row>
    <row r="1918" spans="1:26" x14ac:dyDescent="0.3">
      <c r="A1918">
        <v>2023</v>
      </c>
      <c r="B1918" t="str">
        <v>November</v>
      </c>
      <c r="C1918">
        <v>1</v>
      </c>
      <c r="D1918" t="b">
        <v>1</v>
      </c>
      <c r="E1918">
        <v>0</v>
      </c>
      <c r="F1918">
        <v>40243</v>
      </c>
      <c r="G1918">
        <v>9</v>
      </c>
      <c r="H1918">
        <v>0</v>
      </c>
      <c r="I1918">
        <v>1</v>
      </c>
      <c r="J1918">
        <v>1</v>
      </c>
      <c r="K1918">
        <v>0</v>
      </c>
      <c r="L1918">
        <v>0</v>
      </c>
      <c r="N1918">
        <v>2023</v>
      </c>
      <c r="O1918" t="s">
        <v>573</v>
      </c>
      <c r="P1918">
        <v>1</v>
      </c>
      <c r="Q1918" t="b">
        <v>1</v>
      </c>
      <c r="R1918">
        <v>0</v>
      </c>
      <c r="S1918">
        <v>40243</v>
      </c>
      <c r="T1918">
        <v>9</v>
      </c>
      <c r="U1918">
        <v>0</v>
      </c>
      <c r="V1918">
        <v>1</v>
      </c>
      <c r="W1918">
        <v>1</v>
      </c>
      <c r="X1918">
        <v>0</v>
      </c>
      <c r="Y1918">
        <v>0</v>
      </c>
      <c r="Z1918">
        <f>IF(OR(P1918=1,NOT(ISNA((MATCH(S1918,Sheet4!H$2:H$57,0))))),1,0)</f>
        <v>1</v>
      </c>
    </row>
    <row r="1919" spans="1:26" x14ac:dyDescent="0.3">
      <c r="A1919">
        <v>2023</v>
      </c>
      <c r="B1919" t="str">
        <v>November</v>
      </c>
      <c r="C1919">
        <v>1</v>
      </c>
      <c r="D1919" t="b">
        <v>1</v>
      </c>
      <c r="E1919">
        <v>0</v>
      </c>
      <c r="F1919">
        <v>40245</v>
      </c>
      <c r="G1919">
        <v>15</v>
      </c>
      <c r="H1919">
        <v>0</v>
      </c>
      <c r="I1919">
        <v>4</v>
      </c>
      <c r="J1919">
        <v>4</v>
      </c>
      <c r="K1919">
        <v>0</v>
      </c>
      <c r="L1919">
        <v>0</v>
      </c>
      <c r="N1919">
        <v>2023</v>
      </c>
      <c r="O1919" t="s">
        <v>573</v>
      </c>
      <c r="P1919">
        <v>1</v>
      </c>
      <c r="Q1919" t="b">
        <v>1</v>
      </c>
      <c r="R1919">
        <v>0</v>
      </c>
      <c r="S1919">
        <v>40245</v>
      </c>
      <c r="T1919">
        <v>15</v>
      </c>
      <c r="U1919">
        <v>0</v>
      </c>
      <c r="V1919">
        <v>4</v>
      </c>
      <c r="W1919">
        <v>4</v>
      </c>
      <c r="X1919">
        <v>0</v>
      </c>
      <c r="Y1919">
        <v>0</v>
      </c>
      <c r="Z1919">
        <f>IF(OR(P1919=1,NOT(ISNA((MATCH(S1919,Sheet4!H$2:H$57,0))))),1,0)</f>
        <v>1</v>
      </c>
    </row>
    <row r="1920" spans="1:26" x14ac:dyDescent="0.3">
      <c r="A1920">
        <v>2023</v>
      </c>
      <c r="B1920" t="str">
        <v>November</v>
      </c>
      <c r="C1920">
        <v>1</v>
      </c>
      <c r="D1920" t="b">
        <v>1</v>
      </c>
      <c r="E1920">
        <v>0</v>
      </c>
      <c r="F1920">
        <v>40258</v>
      </c>
      <c r="G1920">
        <v>36</v>
      </c>
      <c r="H1920">
        <v>0</v>
      </c>
      <c r="I1920">
        <v>10</v>
      </c>
      <c r="J1920">
        <v>6</v>
      </c>
      <c r="K1920">
        <v>0</v>
      </c>
      <c r="L1920">
        <v>0</v>
      </c>
      <c r="N1920">
        <v>2023</v>
      </c>
      <c r="O1920" t="s">
        <v>573</v>
      </c>
      <c r="P1920">
        <v>1</v>
      </c>
      <c r="Q1920" t="b">
        <v>1</v>
      </c>
      <c r="R1920">
        <v>0</v>
      </c>
      <c r="S1920">
        <v>40258</v>
      </c>
      <c r="T1920">
        <v>36</v>
      </c>
      <c r="U1920">
        <v>0</v>
      </c>
      <c r="V1920">
        <v>10</v>
      </c>
      <c r="W1920">
        <v>6</v>
      </c>
      <c r="X1920">
        <v>0</v>
      </c>
      <c r="Y1920">
        <v>0</v>
      </c>
      <c r="Z1920">
        <f>IF(OR(P1920=1,NOT(ISNA((MATCH(S1920,Sheet4!H$2:H$57,0))))),1,0)</f>
        <v>1</v>
      </c>
    </row>
    <row r="1921" spans="1:26" x14ac:dyDescent="0.3">
      <c r="A1921">
        <v>2023</v>
      </c>
      <c r="B1921" t="str">
        <v>November</v>
      </c>
      <c r="C1921">
        <v>1</v>
      </c>
      <c r="D1921" t="b">
        <v>1</v>
      </c>
      <c r="E1921">
        <v>0</v>
      </c>
      <c r="F1921">
        <v>40272</v>
      </c>
      <c r="G1921">
        <v>47</v>
      </c>
      <c r="H1921">
        <v>0</v>
      </c>
      <c r="I1921">
        <v>13</v>
      </c>
      <c r="J1921">
        <v>8</v>
      </c>
      <c r="K1921">
        <v>0</v>
      </c>
      <c r="L1921">
        <v>0</v>
      </c>
      <c r="N1921">
        <v>2023</v>
      </c>
      <c r="O1921" t="s">
        <v>573</v>
      </c>
      <c r="P1921">
        <v>1</v>
      </c>
      <c r="Q1921" t="b">
        <v>1</v>
      </c>
      <c r="R1921">
        <v>0</v>
      </c>
      <c r="S1921">
        <v>40272</v>
      </c>
      <c r="T1921">
        <v>47</v>
      </c>
      <c r="U1921">
        <v>0</v>
      </c>
      <c r="V1921">
        <v>13</v>
      </c>
      <c r="W1921">
        <v>8</v>
      </c>
      <c r="X1921">
        <v>0</v>
      </c>
      <c r="Y1921">
        <v>0</v>
      </c>
      <c r="Z1921">
        <f>IF(OR(P1921=1,NOT(ISNA((MATCH(S1921,Sheet4!H$2:H$57,0))))),1,0)</f>
        <v>1</v>
      </c>
    </row>
    <row r="1922" spans="1:26" x14ac:dyDescent="0.3">
      <c r="A1922">
        <v>2023</v>
      </c>
      <c r="B1922" t="str">
        <v>November</v>
      </c>
      <c r="C1922">
        <v>1</v>
      </c>
      <c r="D1922" t="b">
        <v>1</v>
      </c>
      <c r="E1922">
        <v>0</v>
      </c>
      <c r="F1922">
        <v>40291</v>
      </c>
      <c r="G1922">
        <v>46</v>
      </c>
      <c r="H1922">
        <v>0</v>
      </c>
      <c r="I1922">
        <v>11</v>
      </c>
      <c r="J1922">
        <v>2</v>
      </c>
      <c r="K1922">
        <v>0</v>
      </c>
      <c r="L1922">
        <v>0</v>
      </c>
      <c r="N1922">
        <v>2023</v>
      </c>
      <c r="O1922" t="s">
        <v>573</v>
      </c>
      <c r="P1922">
        <v>1</v>
      </c>
      <c r="Q1922" t="b">
        <v>1</v>
      </c>
      <c r="R1922">
        <v>0</v>
      </c>
      <c r="S1922">
        <v>40291</v>
      </c>
      <c r="T1922">
        <v>46</v>
      </c>
      <c r="U1922">
        <v>0</v>
      </c>
      <c r="V1922">
        <v>11</v>
      </c>
      <c r="W1922">
        <v>2</v>
      </c>
      <c r="X1922">
        <v>0</v>
      </c>
      <c r="Y1922">
        <v>0</v>
      </c>
      <c r="Z1922">
        <f>IF(OR(P1922=1,NOT(ISNA((MATCH(S1922,Sheet4!H$2:H$57,0))))),1,0)</f>
        <v>1</v>
      </c>
    </row>
    <row r="1923" spans="1:26" x14ac:dyDescent="0.3">
      <c r="A1923">
        <v>2023</v>
      </c>
      <c r="B1923" t="str">
        <v>November</v>
      </c>
      <c r="C1923">
        <v>1</v>
      </c>
      <c r="D1923" t="b">
        <v>1</v>
      </c>
      <c r="E1923">
        <v>0</v>
      </c>
      <c r="F1923">
        <v>40299</v>
      </c>
      <c r="G1923">
        <v>34</v>
      </c>
      <c r="H1923">
        <v>0</v>
      </c>
      <c r="I1923">
        <v>13</v>
      </c>
      <c r="J1923">
        <v>8</v>
      </c>
      <c r="K1923">
        <v>0</v>
      </c>
      <c r="L1923">
        <v>0</v>
      </c>
      <c r="N1923">
        <v>2023</v>
      </c>
      <c r="O1923" t="s">
        <v>573</v>
      </c>
      <c r="P1923">
        <v>1</v>
      </c>
      <c r="Q1923" t="b">
        <v>1</v>
      </c>
      <c r="R1923">
        <v>0</v>
      </c>
      <c r="S1923">
        <v>40299</v>
      </c>
      <c r="T1923">
        <v>34</v>
      </c>
      <c r="U1923">
        <v>0</v>
      </c>
      <c r="V1923">
        <v>13</v>
      </c>
      <c r="W1923">
        <v>8</v>
      </c>
      <c r="X1923">
        <v>0</v>
      </c>
      <c r="Y1923">
        <v>0</v>
      </c>
      <c r="Z1923">
        <f>IF(OR(P1923=1,NOT(ISNA((MATCH(S1923,Sheet4!H$2:H$57,0))))),1,0)</f>
        <v>1</v>
      </c>
    </row>
    <row r="1924" spans="1:26" x14ac:dyDescent="0.3">
      <c r="A1924">
        <v>2023</v>
      </c>
      <c r="B1924" t="str">
        <v>November</v>
      </c>
      <c r="C1924">
        <v>0</v>
      </c>
      <c r="D1924" t="b">
        <v>1</v>
      </c>
      <c r="E1924">
        <v>0</v>
      </c>
      <c r="F1924">
        <v>40018</v>
      </c>
      <c r="G1924">
        <v>1</v>
      </c>
      <c r="H1924">
        <v>0</v>
      </c>
      <c r="I1924">
        <v>1</v>
      </c>
      <c r="J1924">
        <v>1</v>
      </c>
      <c r="K1924">
        <v>0</v>
      </c>
      <c r="L1924">
        <v>0</v>
      </c>
      <c r="N1924">
        <v>2023</v>
      </c>
      <c r="O1924" t="s">
        <v>573</v>
      </c>
      <c r="P1924">
        <v>0</v>
      </c>
      <c r="Q1924" t="b">
        <v>1</v>
      </c>
      <c r="R1924">
        <v>0</v>
      </c>
      <c r="S1924">
        <v>40018</v>
      </c>
      <c r="T1924">
        <v>1</v>
      </c>
      <c r="U1924">
        <v>0</v>
      </c>
      <c r="V1924">
        <v>1</v>
      </c>
      <c r="W1924">
        <v>1</v>
      </c>
      <c r="X1924">
        <v>0</v>
      </c>
      <c r="Y1924">
        <v>0</v>
      </c>
      <c r="Z1924">
        <f>IF(OR(P1924=1,NOT(ISNA((MATCH(S1924,Sheet4!H$2:H$57,0))))),1,0)</f>
        <v>0</v>
      </c>
    </row>
    <row r="1925" spans="1:26" x14ac:dyDescent="0.3">
      <c r="A1925">
        <v>2023</v>
      </c>
      <c r="B1925" t="str">
        <v>November</v>
      </c>
      <c r="C1925">
        <v>0</v>
      </c>
      <c r="D1925" t="b">
        <v>1</v>
      </c>
      <c r="E1925">
        <v>0</v>
      </c>
      <c r="F1925">
        <v>40118</v>
      </c>
      <c r="G1925">
        <v>15</v>
      </c>
      <c r="H1925">
        <v>0</v>
      </c>
      <c r="I1925">
        <v>5</v>
      </c>
      <c r="J1925">
        <v>2</v>
      </c>
      <c r="K1925">
        <v>0</v>
      </c>
      <c r="L1925">
        <v>0</v>
      </c>
      <c r="N1925">
        <v>2023</v>
      </c>
      <c r="O1925" t="s">
        <v>573</v>
      </c>
      <c r="P1925">
        <v>0</v>
      </c>
      <c r="Q1925" t="b">
        <v>1</v>
      </c>
      <c r="R1925">
        <v>0</v>
      </c>
      <c r="S1925">
        <v>40118</v>
      </c>
      <c r="T1925">
        <v>15</v>
      </c>
      <c r="U1925">
        <v>0</v>
      </c>
      <c r="V1925">
        <v>5</v>
      </c>
      <c r="W1925">
        <v>2</v>
      </c>
      <c r="X1925">
        <v>0</v>
      </c>
      <c r="Y1925">
        <v>0</v>
      </c>
      <c r="Z1925">
        <f>IF(OR(P1925=1,NOT(ISNA((MATCH(S1925,Sheet4!H$2:H$57,0))))),1,0)</f>
        <v>1</v>
      </c>
    </row>
    <row r="1926" spans="1:26" x14ac:dyDescent="0.3">
      <c r="A1926">
        <v>2023</v>
      </c>
      <c r="B1926" t="str">
        <v>November</v>
      </c>
      <c r="C1926">
        <v>0</v>
      </c>
      <c r="D1926" t="b">
        <v>1</v>
      </c>
      <c r="E1926">
        <v>0</v>
      </c>
      <c r="F1926">
        <v>40059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N1926">
        <v>2023</v>
      </c>
      <c r="O1926" t="s">
        <v>573</v>
      </c>
      <c r="P1926">
        <v>0</v>
      </c>
      <c r="Q1926" t="b">
        <v>1</v>
      </c>
      <c r="R1926">
        <v>0</v>
      </c>
      <c r="S1926">
        <v>40059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f>IF(OR(P1926=1,NOT(ISNA((MATCH(S1926,Sheet4!H$2:H$57,0))))),1,0)</f>
        <v>1</v>
      </c>
    </row>
    <row r="1927" spans="1:26" x14ac:dyDescent="0.3">
      <c r="A1927">
        <v>2023</v>
      </c>
      <c r="B1927" t="str">
        <v>December</v>
      </c>
      <c r="C1927">
        <v>1</v>
      </c>
      <c r="D1927" t="b">
        <v>1</v>
      </c>
      <c r="E1927">
        <v>0</v>
      </c>
      <c r="F1927">
        <v>40202</v>
      </c>
      <c r="G1927">
        <v>21</v>
      </c>
      <c r="H1927">
        <v>0</v>
      </c>
      <c r="I1927">
        <v>7</v>
      </c>
      <c r="J1927">
        <v>5</v>
      </c>
      <c r="K1927">
        <v>0</v>
      </c>
      <c r="L1927">
        <v>0</v>
      </c>
      <c r="N1927">
        <v>2023</v>
      </c>
      <c r="O1927" t="s">
        <v>574</v>
      </c>
      <c r="P1927">
        <v>1</v>
      </c>
      <c r="Q1927" t="b">
        <v>1</v>
      </c>
      <c r="R1927">
        <v>0</v>
      </c>
      <c r="S1927">
        <v>40202</v>
      </c>
      <c r="T1927">
        <v>21</v>
      </c>
      <c r="U1927">
        <v>0</v>
      </c>
      <c r="V1927">
        <v>7</v>
      </c>
      <c r="W1927">
        <v>5</v>
      </c>
      <c r="X1927">
        <v>0</v>
      </c>
      <c r="Y1927">
        <v>0</v>
      </c>
      <c r="Z1927">
        <f>IF(OR(P1927=1,NOT(ISNA((MATCH(S1927,Sheet4!H$2:H$57,0))))),1,0)</f>
        <v>1</v>
      </c>
    </row>
    <row r="1928" spans="1:26" x14ac:dyDescent="0.3">
      <c r="A1928">
        <v>2023</v>
      </c>
      <c r="B1928" t="str">
        <v>December</v>
      </c>
      <c r="C1928">
        <v>1</v>
      </c>
      <c r="D1928" t="b">
        <v>1</v>
      </c>
      <c r="E1928">
        <v>0</v>
      </c>
      <c r="F1928">
        <v>40203</v>
      </c>
      <c r="G1928">
        <v>88</v>
      </c>
      <c r="H1928">
        <v>0</v>
      </c>
      <c r="I1928">
        <v>38</v>
      </c>
      <c r="J1928">
        <v>29</v>
      </c>
      <c r="K1928">
        <v>0</v>
      </c>
      <c r="L1928">
        <v>0</v>
      </c>
      <c r="N1928">
        <v>2023</v>
      </c>
      <c r="O1928" t="s">
        <v>574</v>
      </c>
      <c r="P1928">
        <v>1</v>
      </c>
      <c r="Q1928" t="b">
        <v>1</v>
      </c>
      <c r="R1928">
        <v>0</v>
      </c>
      <c r="S1928">
        <v>40203</v>
      </c>
      <c r="T1928">
        <v>88</v>
      </c>
      <c r="U1928">
        <v>0</v>
      </c>
      <c r="V1928">
        <v>38</v>
      </c>
      <c r="W1928">
        <v>29</v>
      </c>
      <c r="X1928">
        <v>0</v>
      </c>
      <c r="Y1928">
        <v>0</v>
      </c>
      <c r="Z1928">
        <f>IF(OR(P1928=1,NOT(ISNA((MATCH(S1928,Sheet4!H$2:H$57,0))))),1,0)</f>
        <v>1</v>
      </c>
    </row>
    <row r="1929" spans="1:26" x14ac:dyDescent="0.3">
      <c r="A1929">
        <v>2023</v>
      </c>
      <c r="B1929" t="str">
        <v>December</v>
      </c>
      <c r="C1929">
        <v>1</v>
      </c>
      <c r="D1929" t="b">
        <v>1</v>
      </c>
      <c r="E1929">
        <v>0</v>
      </c>
      <c r="F1929">
        <v>40204</v>
      </c>
      <c r="G1929">
        <v>9</v>
      </c>
      <c r="H1929">
        <v>0</v>
      </c>
      <c r="I1929">
        <v>4</v>
      </c>
      <c r="J1929">
        <v>3</v>
      </c>
      <c r="K1929">
        <v>0</v>
      </c>
      <c r="L1929">
        <v>0</v>
      </c>
      <c r="N1929">
        <v>2023</v>
      </c>
      <c r="O1929" t="s">
        <v>574</v>
      </c>
      <c r="P1929">
        <v>1</v>
      </c>
      <c r="Q1929" t="b">
        <v>1</v>
      </c>
      <c r="R1929">
        <v>0</v>
      </c>
      <c r="S1929">
        <v>40204</v>
      </c>
      <c r="T1929">
        <v>9</v>
      </c>
      <c r="U1929">
        <v>0</v>
      </c>
      <c r="V1929">
        <v>4</v>
      </c>
      <c r="W1929">
        <v>3</v>
      </c>
      <c r="X1929">
        <v>0</v>
      </c>
      <c r="Y1929">
        <v>0</v>
      </c>
      <c r="Z1929">
        <f>IF(OR(P1929=1,NOT(ISNA((MATCH(S1929,Sheet4!H$2:H$57,0))))),1,0)</f>
        <v>1</v>
      </c>
    </row>
    <row r="1930" spans="1:26" x14ac:dyDescent="0.3">
      <c r="A1930">
        <v>2023</v>
      </c>
      <c r="B1930" t="str">
        <v>December</v>
      </c>
      <c r="C1930">
        <v>1</v>
      </c>
      <c r="D1930" t="b">
        <v>1</v>
      </c>
      <c r="E1930">
        <v>0</v>
      </c>
      <c r="F1930">
        <v>40205</v>
      </c>
      <c r="G1930">
        <v>7</v>
      </c>
      <c r="H1930">
        <v>0</v>
      </c>
      <c r="I1930">
        <v>3</v>
      </c>
      <c r="J1930">
        <v>2</v>
      </c>
      <c r="K1930">
        <v>0</v>
      </c>
      <c r="L1930">
        <v>0</v>
      </c>
      <c r="N1930">
        <v>2023</v>
      </c>
      <c r="O1930" t="s">
        <v>574</v>
      </c>
      <c r="P1930">
        <v>1</v>
      </c>
      <c r="Q1930" t="b">
        <v>1</v>
      </c>
      <c r="R1930">
        <v>0</v>
      </c>
      <c r="S1930">
        <v>40205</v>
      </c>
      <c r="T1930">
        <v>7</v>
      </c>
      <c r="U1930">
        <v>0</v>
      </c>
      <c r="V1930">
        <v>3</v>
      </c>
      <c r="W1930">
        <v>2</v>
      </c>
      <c r="X1930">
        <v>0</v>
      </c>
      <c r="Y1930">
        <v>0</v>
      </c>
      <c r="Z1930">
        <f>IF(OR(P1930=1,NOT(ISNA((MATCH(S1930,Sheet4!H$2:H$57,0))))),1,0)</f>
        <v>1</v>
      </c>
    </row>
    <row r="1931" spans="1:26" x14ac:dyDescent="0.3">
      <c r="A1931">
        <v>2023</v>
      </c>
      <c r="B1931" t="str">
        <v>December</v>
      </c>
      <c r="C1931">
        <v>1</v>
      </c>
      <c r="D1931" t="b">
        <v>1</v>
      </c>
      <c r="E1931">
        <v>0</v>
      </c>
      <c r="F1931">
        <v>40206</v>
      </c>
      <c r="G1931">
        <v>39</v>
      </c>
      <c r="H1931">
        <v>0</v>
      </c>
      <c r="I1931">
        <v>9</v>
      </c>
      <c r="J1931">
        <v>6</v>
      </c>
      <c r="K1931">
        <v>0</v>
      </c>
      <c r="L1931">
        <v>0</v>
      </c>
      <c r="N1931">
        <v>2023</v>
      </c>
      <c r="O1931" t="s">
        <v>574</v>
      </c>
      <c r="P1931">
        <v>1</v>
      </c>
      <c r="Q1931" t="b">
        <v>1</v>
      </c>
      <c r="R1931">
        <v>0</v>
      </c>
      <c r="S1931">
        <v>40206</v>
      </c>
      <c r="T1931">
        <v>39</v>
      </c>
      <c r="U1931">
        <v>0</v>
      </c>
      <c r="V1931">
        <v>9</v>
      </c>
      <c r="W1931">
        <v>6</v>
      </c>
      <c r="X1931">
        <v>0</v>
      </c>
      <c r="Y1931">
        <v>0</v>
      </c>
      <c r="Z1931">
        <f>IF(OR(P1931=1,NOT(ISNA((MATCH(S1931,Sheet4!H$2:H$57,0))))),1,0)</f>
        <v>1</v>
      </c>
    </row>
    <row r="1932" spans="1:26" x14ac:dyDescent="0.3">
      <c r="A1932">
        <v>2023</v>
      </c>
      <c r="B1932" t="str">
        <v>December</v>
      </c>
      <c r="C1932">
        <v>1</v>
      </c>
      <c r="D1932" t="b">
        <v>1</v>
      </c>
      <c r="E1932">
        <v>0</v>
      </c>
      <c r="F1932">
        <v>40207</v>
      </c>
      <c r="G1932">
        <v>33</v>
      </c>
      <c r="H1932">
        <v>0</v>
      </c>
      <c r="I1932">
        <v>5</v>
      </c>
      <c r="J1932">
        <v>4</v>
      </c>
      <c r="K1932">
        <v>0</v>
      </c>
      <c r="L1932">
        <v>0</v>
      </c>
      <c r="N1932">
        <v>2023</v>
      </c>
      <c r="O1932" t="s">
        <v>574</v>
      </c>
      <c r="P1932">
        <v>1</v>
      </c>
      <c r="Q1932" t="b">
        <v>1</v>
      </c>
      <c r="R1932">
        <v>0</v>
      </c>
      <c r="S1932">
        <v>40207</v>
      </c>
      <c r="T1932">
        <v>33</v>
      </c>
      <c r="U1932">
        <v>0</v>
      </c>
      <c r="V1932">
        <v>5</v>
      </c>
      <c r="W1932">
        <v>4</v>
      </c>
      <c r="X1932">
        <v>0</v>
      </c>
      <c r="Y1932">
        <v>0</v>
      </c>
      <c r="Z1932">
        <f>IF(OR(P1932=1,NOT(ISNA((MATCH(S1932,Sheet4!H$2:H$57,0))))),1,0)</f>
        <v>1</v>
      </c>
    </row>
    <row r="1933" spans="1:26" x14ac:dyDescent="0.3">
      <c r="A1933">
        <v>2023</v>
      </c>
      <c r="B1933" t="str">
        <v>December</v>
      </c>
      <c r="C1933">
        <v>1</v>
      </c>
      <c r="D1933" t="b">
        <v>1</v>
      </c>
      <c r="E1933">
        <v>0</v>
      </c>
      <c r="F1933">
        <v>40208</v>
      </c>
      <c r="G1933">
        <v>59</v>
      </c>
      <c r="H1933">
        <v>0</v>
      </c>
      <c r="I1933">
        <v>24</v>
      </c>
      <c r="J1933">
        <v>17</v>
      </c>
      <c r="K1933">
        <v>0</v>
      </c>
      <c r="L1933">
        <v>0</v>
      </c>
      <c r="N1933">
        <v>2023</v>
      </c>
      <c r="O1933" t="s">
        <v>574</v>
      </c>
      <c r="P1933">
        <v>1</v>
      </c>
      <c r="Q1933" t="b">
        <v>1</v>
      </c>
      <c r="R1933">
        <v>0</v>
      </c>
      <c r="S1933">
        <v>40208</v>
      </c>
      <c r="T1933">
        <v>59</v>
      </c>
      <c r="U1933">
        <v>0</v>
      </c>
      <c r="V1933">
        <v>24</v>
      </c>
      <c r="W1933">
        <v>17</v>
      </c>
      <c r="X1933">
        <v>0</v>
      </c>
      <c r="Y1933">
        <v>0</v>
      </c>
      <c r="Z1933">
        <f>IF(OR(P1933=1,NOT(ISNA((MATCH(S1933,Sheet4!H$2:H$57,0))))),1,0)</f>
        <v>1</v>
      </c>
    </row>
    <row r="1934" spans="1:26" x14ac:dyDescent="0.3">
      <c r="A1934">
        <v>2023</v>
      </c>
      <c r="B1934" t="str">
        <v>December</v>
      </c>
      <c r="C1934">
        <v>1</v>
      </c>
      <c r="D1934" t="b">
        <v>1</v>
      </c>
      <c r="E1934">
        <v>0</v>
      </c>
      <c r="F1934">
        <v>40210</v>
      </c>
      <c r="G1934">
        <v>22</v>
      </c>
      <c r="H1934">
        <v>0</v>
      </c>
      <c r="I1934">
        <v>8</v>
      </c>
      <c r="J1934">
        <v>4</v>
      </c>
      <c r="K1934">
        <v>0</v>
      </c>
      <c r="L1934">
        <v>0</v>
      </c>
      <c r="N1934">
        <v>2023</v>
      </c>
      <c r="O1934" t="s">
        <v>574</v>
      </c>
      <c r="P1934">
        <v>1</v>
      </c>
      <c r="Q1934" t="b">
        <v>1</v>
      </c>
      <c r="R1934">
        <v>0</v>
      </c>
      <c r="S1934">
        <v>40210</v>
      </c>
      <c r="T1934">
        <v>22</v>
      </c>
      <c r="U1934">
        <v>0</v>
      </c>
      <c r="V1934">
        <v>8</v>
      </c>
      <c r="W1934">
        <v>4</v>
      </c>
      <c r="X1934">
        <v>0</v>
      </c>
      <c r="Y1934">
        <v>0</v>
      </c>
      <c r="Z1934">
        <f>IF(OR(P1934=1,NOT(ISNA((MATCH(S1934,Sheet4!H$2:H$57,0))))),1,0)</f>
        <v>1</v>
      </c>
    </row>
    <row r="1935" spans="1:26" x14ac:dyDescent="0.3">
      <c r="A1935">
        <v>2023</v>
      </c>
      <c r="B1935" t="str">
        <v>December</v>
      </c>
      <c r="C1935">
        <v>1</v>
      </c>
      <c r="D1935" t="b">
        <v>1</v>
      </c>
      <c r="E1935">
        <v>0</v>
      </c>
      <c r="F1935">
        <v>40211</v>
      </c>
      <c r="G1935">
        <v>63</v>
      </c>
      <c r="H1935">
        <v>0</v>
      </c>
      <c r="I1935">
        <v>12</v>
      </c>
      <c r="J1935">
        <v>8</v>
      </c>
      <c r="K1935">
        <v>0</v>
      </c>
      <c r="L1935">
        <v>0</v>
      </c>
      <c r="N1935">
        <v>2023</v>
      </c>
      <c r="O1935" t="s">
        <v>574</v>
      </c>
      <c r="P1935">
        <v>1</v>
      </c>
      <c r="Q1935" t="b">
        <v>1</v>
      </c>
      <c r="R1935">
        <v>0</v>
      </c>
      <c r="S1935">
        <v>40211</v>
      </c>
      <c r="T1935">
        <v>63</v>
      </c>
      <c r="U1935">
        <v>0</v>
      </c>
      <c r="V1935">
        <v>12</v>
      </c>
      <c r="W1935">
        <v>8</v>
      </c>
      <c r="X1935">
        <v>0</v>
      </c>
      <c r="Y1935">
        <v>0</v>
      </c>
      <c r="Z1935">
        <f>IF(OR(P1935=1,NOT(ISNA((MATCH(S1935,Sheet4!H$2:H$57,0))))),1,0)</f>
        <v>1</v>
      </c>
    </row>
    <row r="1936" spans="1:26" x14ac:dyDescent="0.3">
      <c r="A1936">
        <v>2023</v>
      </c>
      <c r="B1936" t="str">
        <v>December</v>
      </c>
      <c r="C1936">
        <v>1</v>
      </c>
      <c r="D1936" t="b">
        <v>1</v>
      </c>
      <c r="E1936">
        <v>0</v>
      </c>
      <c r="F1936">
        <v>40212</v>
      </c>
      <c r="G1936">
        <v>38</v>
      </c>
      <c r="H1936">
        <v>0</v>
      </c>
      <c r="I1936">
        <v>20</v>
      </c>
      <c r="J1936">
        <v>15</v>
      </c>
      <c r="K1936">
        <v>0</v>
      </c>
      <c r="L1936">
        <v>0</v>
      </c>
      <c r="N1936">
        <v>2023</v>
      </c>
      <c r="O1936" t="s">
        <v>574</v>
      </c>
      <c r="P1936">
        <v>1</v>
      </c>
      <c r="Q1936" t="b">
        <v>1</v>
      </c>
      <c r="R1936">
        <v>0</v>
      </c>
      <c r="S1936">
        <v>40212</v>
      </c>
      <c r="T1936">
        <v>38</v>
      </c>
      <c r="U1936">
        <v>0</v>
      </c>
      <c r="V1936">
        <v>20</v>
      </c>
      <c r="W1936">
        <v>15</v>
      </c>
      <c r="X1936">
        <v>0</v>
      </c>
      <c r="Y1936">
        <v>0</v>
      </c>
      <c r="Z1936">
        <f>IF(OR(P1936=1,NOT(ISNA((MATCH(S1936,Sheet4!H$2:H$57,0))))),1,0)</f>
        <v>1</v>
      </c>
    </row>
    <row r="1937" spans="1:26" x14ac:dyDescent="0.3">
      <c r="A1937">
        <v>2023</v>
      </c>
      <c r="B1937" t="str">
        <v>December</v>
      </c>
      <c r="C1937">
        <v>1</v>
      </c>
      <c r="D1937" t="b">
        <v>1</v>
      </c>
      <c r="E1937">
        <v>0</v>
      </c>
      <c r="F1937">
        <v>40213</v>
      </c>
      <c r="G1937">
        <v>19</v>
      </c>
      <c r="H1937">
        <v>0</v>
      </c>
      <c r="I1937">
        <v>2</v>
      </c>
      <c r="J1937">
        <v>0</v>
      </c>
      <c r="K1937">
        <v>0</v>
      </c>
      <c r="L1937">
        <v>0</v>
      </c>
      <c r="N1937">
        <v>2023</v>
      </c>
      <c r="O1937" t="s">
        <v>574</v>
      </c>
      <c r="P1937">
        <v>1</v>
      </c>
      <c r="Q1937" t="b">
        <v>1</v>
      </c>
      <c r="R1937">
        <v>0</v>
      </c>
      <c r="S1937">
        <v>40213</v>
      </c>
      <c r="T1937">
        <v>19</v>
      </c>
      <c r="U1937">
        <v>0</v>
      </c>
      <c r="V1937">
        <v>2</v>
      </c>
      <c r="W1937">
        <v>0</v>
      </c>
      <c r="X1937">
        <v>0</v>
      </c>
      <c r="Y1937">
        <v>0</v>
      </c>
      <c r="Z1937">
        <f>IF(OR(P1937=1,NOT(ISNA((MATCH(S1937,Sheet4!H$2:H$57,0))))),1,0)</f>
        <v>1</v>
      </c>
    </row>
    <row r="1938" spans="1:26" x14ac:dyDescent="0.3">
      <c r="A1938">
        <v>2023</v>
      </c>
      <c r="B1938" t="str">
        <v>December</v>
      </c>
      <c r="C1938">
        <v>1</v>
      </c>
      <c r="D1938" t="b">
        <v>1</v>
      </c>
      <c r="E1938">
        <v>0</v>
      </c>
      <c r="F1938">
        <v>40214</v>
      </c>
      <c r="G1938">
        <v>93</v>
      </c>
      <c r="H1938">
        <v>0</v>
      </c>
      <c r="I1938">
        <v>24</v>
      </c>
      <c r="J1938">
        <v>11</v>
      </c>
      <c r="K1938">
        <v>0</v>
      </c>
      <c r="L1938">
        <v>0</v>
      </c>
      <c r="N1938">
        <v>2023</v>
      </c>
      <c r="O1938" t="s">
        <v>574</v>
      </c>
      <c r="P1938">
        <v>1</v>
      </c>
      <c r="Q1938" t="b">
        <v>1</v>
      </c>
      <c r="R1938">
        <v>0</v>
      </c>
      <c r="S1938">
        <v>40214</v>
      </c>
      <c r="T1938">
        <v>93</v>
      </c>
      <c r="U1938">
        <v>0</v>
      </c>
      <c r="V1938">
        <v>24</v>
      </c>
      <c r="W1938">
        <v>11</v>
      </c>
      <c r="X1938">
        <v>0</v>
      </c>
      <c r="Y1938">
        <v>0</v>
      </c>
      <c r="Z1938">
        <f>IF(OR(P1938=1,NOT(ISNA((MATCH(S1938,Sheet4!H$2:H$57,0))))),1,0)</f>
        <v>1</v>
      </c>
    </row>
    <row r="1939" spans="1:26" x14ac:dyDescent="0.3">
      <c r="A1939">
        <v>2023</v>
      </c>
      <c r="B1939" t="str">
        <v>December</v>
      </c>
      <c r="C1939">
        <v>1</v>
      </c>
      <c r="D1939" t="b">
        <v>1</v>
      </c>
      <c r="E1939">
        <v>0</v>
      </c>
      <c r="F1939">
        <v>40215</v>
      </c>
      <c r="G1939">
        <v>62</v>
      </c>
      <c r="H1939">
        <v>0</v>
      </c>
      <c r="I1939">
        <v>21</v>
      </c>
      <c r="J1939">
        <v>19</v>
      </c>
      <c r="K1939">
        <v>0</v>
      </c>
      <c r="L1939">
        <v>0</v>
      </c>
      <c r="N1939">
        <v>2023</v>
      </c>
      <c r="O1939" t="s">
        <v>574</v>
      </c>
      <c r="P1939">
        <v>1</v>
      </c>
      <c r="Q1939" t="b">
        <v>1</v>
      </c>
      <c r="R1939">
        <v>0</v>
      </c>
      <c r="S1939">
        <v>40215</v>
      </c>
      <c r="T1939">
        <v>62</v>
      </c>
      <c r="U1939">
        <v>0</v>
      </c>
      <c r="V1939">
        <v>21</v>
      </c>
      <c r="W1939">
        <v>19</v>
      </c>
      <c r="X1939">
        <v>0</v>
      </c>
      <c r="Y1939">
        <v>0</v>
      </c>
      <c r="Z1939">
        <f>IF(OR(P1939=1,NOT(ISNA((MATCH(S1939,Sheet4!H$2:H$57,0))))),1,0)</f>
        <v>1</v>
      </c>
    </row>
    <row r="1940" spans="1:26" x14ac:dyDescent="0.3">
      <c r="A1940">
        <v>2023</v>
      </c>
      <c r="B1940" t="str">
        <v>December</v>
      </c>
      <c r="C1940">
        <v>1</v>
      </c>
      <c r="D1940" t="b">
        <v>1</v>
      </c>
      <c r="E1940">
        <v>0</v>
      </c>
      <c r="F1940">
        <v>40216</v>
      </c>
      <c r="G1940">
        <v>126</v>
      </c>
      <c r="H1940">
        <v>0</v>
      </c>
      <c r="I1940">
        <v>49</v>
      </c>
      <c r="J1940">
        <v>33</v>
      </c>
      <c r="K1940">
        <v>0</v>
      </c>
      <c r="L1940">
        <v>0</v>
      </c>
      <c r="N1940">
        <v>2023</v>
      </c>
      <c r="O1940" t="s">
        <v>574</v>
      </c>
      <c r="P1940">
        <v>1</v>
      </c>
      <c r="Q1940" t="b">
        <v>1</v>
      </c>
      <c r="R1940">
        <v>0</v>
      </c>
      <c r="S1940">
        <v>40216</v>
      </c>
      <c r="T1940">
        <v>126</v>
      </c>
      <c r="U1940">
        <v>0</v>
      </c>
      <c r="V1940">
        <v>49</v>
      </c>
      <c r="W1940">
        <v>33</v>
      </c>
      <c r="X1940">
        <v>0</v>
      </c>
      <c r="Y1940">
        <v>0</v>
      </c>
      <c r="Z1940">
        <f>IF(OR(P1940=1,NOT(ISNA((MATCH(S1940,Sheet4!H$2:H$57,0))))),1,0)</f>
        <v>1</v>
      </c>
    </row>
    <row r="1941" spans="1:26" x14ac:dyDescent="0.3">
      <c r="A1941">
        <v>2023</v>
      </c>
      <c r="B1941" t="str">
        <v>December</v>
      </c>
      <c r="C1941">
        <v>1</v>
      </c>
      <c r="D1941" t="b">
        <v>1</v>
      </c>
      <c r="E1941">
        <v>0</v>
      </c>
      <c r="F1941">
        <v>40217</v>
      </c>
      <c r="G1941">
        <v>18</v>
      </c>
      <c r="H1941">
        <v>0</v>
      </c>
      <c r="I1941">
        <v>4</v>
      </c>
      <c r="J1941">
        <v>1</v>
      </c>
      <c r="K1941">
        <v>0</v>
      </c>
      <c r="L1941">
        <v>0</v>
      </c>
      <c r="N1941">
        <v>2023</v>
      </c>
      <c r="O1941" t="s">
        <v>574</v>
      </c>
      <c r="P1941">
        <v>1</v>
      </c>
      <c r="Q1941" t="b">
        <v>1</v>
      </c>
      <c r="R1941">
        <v>0</v>
      </c>
      <c r="S1941">
        <v>40217</v>
      </c>
      <c r="T1941">
        <v>18</v>
      </c>
      <c r="U1941">
        <v>0</v>
      </c>
      <c r="V1941">
        <v>4</v>
      </c>
      <c r="W1941">
        <v>1</v>
      </c>
      <c r="X1941">
        <v>0</v>
      </c>
      <c r="Y1941">
        <v>0</v>
      </c>
      <c r="Z1941">
        <f>IF(OR(P1941=1,NOT(ISNA((MATCH(S1941,Sheet4!H$2:H$57,0))))),1,0)</f>
        <v>1</v>
      </c>
    </row>
    <row r="1942" spans="1:26" x14ac:dyDescent="0.3">
      <c r="A1942">
        <v>2023</v>
      </c>
      <c r="B1942" t="str">
        <v>December</v>
      </c>
      <c r="C1942">
        <v>1</v>
      </c>
      <c r="D1942" t="b">
        <v>1</v>
      </c>
      <c r="E1942">
        <v>0</v>
      </c>
      <c r="F1942">
        <v>40218</v>
      </c>
      <c r="G1942">
        <v>65</v>
      </c>
      <c r="H1942">
        <v>0</v>
      </c>
      <c r="I1942">
        <v>22</v>
      </c>
      <c r="J1942">
        <v>13</v>
      </c>
      <c r="K1942">
        <v>0</v>
      </c>
      <c r="L1942">
        <v>0</v>
      </c>
      <c r="N1942">
        <v>2023</v>
      </c>
      <c r="O1942" t="s">
        <v>574</v>
      </c>
      <c r="P1942">
        <v>1</v>
      </c>
      <c r="Q1942" t="b">
        <v>1</v>
      </c>
      <c r="R1942">
        <v>0</v>
      </c>
      <c r="S1942">
        <v>40218</v>
      </c>
      <c r="T1942">
        <v>65</v>
      </c>
      <c r="U1942">
        <v>0</v>
      </c>
      <c r="V1942">
        <v>22</v>
      </c>
      <c r="W1942">
        <v>13</v>
      </c>
      <c r="X1942">
        <v>0</v>
      </c>
      <c r="Y1942">
        <v>0</v>
      </c>
      <c r="Z1942">
        <f>IF(OR(P1942=1,NOT(ISNA((MATCH(S1942,Sheet4!H$2:H$57,0))))),1,0)</f>
        <v>1</v>
      </c>
    </row>
    <row r="1943" spans="1:26" x14ac:dyDescent="0.3">
      <c r="A1943">
        <v>2023</v>
      </c>
      <c r="B1943" t="str">
        <v>December</v>
      </c>
      <c r="C1943">
        <v>1</v>
      </c>
      <c r="D1943" t="b">
        <v>1</v>
      </c>
      <c r="E1943">
        <v>0</v>
      </c>
      <c r="F1943">
        <v>40219</v>
      </c>
      <c r="G1943">
        <v>120</v>
      </c>
      <c r="H1943">
        <v>0</v>
      </c>
      <c r="I1943">
        <v>33</v>
      </c>
      <c r="J1943">
        <v>18</v>
      </c>
      <c r="K1943">
        <v>0</v>
      </c>
      <c r="L1943">
        <v>0</v>
      </c>
      <c r="N1943">
        <v>2023</v>
      </c>
      <c r="O1943" t="s">
        <v>574</v>
      </c>
      <c r="P1943">
        <v>1</v>
      </c>
      <c r="Q1943" t="b">
        <v>1</v>
      </c>
      <c r="R1943">
        <v>0</v>
      </c>
      <c r="S1943">
        <v>40219</v>
      </c>
      <c r="T1943">
        <v>120</v>
      </c>
      <c r="U1943">
        <v>0</v>
      </c>
      <c r="V1943">
        <v>33</v>
      </c>
      <c r="W1943">
        <v>18</v>
      </c>
      <c r="X1943">
        <v>0</v>
      </c>
      <c r="Y1943">
        <v>0</v>
      </c>
      <c r="Z1943">
        <f>IF(OR(P1943=1,NOT(ISNA((MATCH(S1943,Sheet4!H$2:H$57,0))))),1,0)</f>
        <v>1</v>
      </c>
    </row>
    <row r="1944" spans="1:26" x14ac:dyDescent="0.3">
      <c r="A1944">
        <v>2023</v>
      </c>
      <c r="B1944" t="str">
        <v>December</v>
      </c>
      <c r="C1944">
        <v>1</v>
      </c>
      <c r="D1944" t="b">
        <v>1</v>
      </c>
      <c r="E1944">
        <v>0</v>
      </c>
      <c r="F1944">
        <v>40220</v>
      </c>
      <c r="G1944">
        <v>54</v>
      </c>
      <c r="H1944">
        <v>0</v>
      </c>
      <c r="I1944">
        <v>16</v>
      </c>
      <c r="J1944">
        <v>7</v>
      </c>
      <c r="K1944">
        <v>0</v>
      </c>
      <c r="L1944">
        <v>0</v>
      </c>
      <c r="N1944">
        <v>2023</v>
      </c>
      <c r="O1944" t="s">
        <v>574</v>
      </c>
      <c r="P1944">
        <v>1</v>
      </c>
      <c r="Q1944" t="b">
        <v>1</v>
      </c>
      <c r="R1944">
        <v>0</v>
      </c>
      <c r="S1944">
        <v>40220</v>
      </c>
      <c r="T1944">
        <v>54</v>
      </c>
      <c r="U1944">
        <v>0</v>
      </c>
      <c r="V1944">
        <v>16</v>
      </c>
      <c r="W1944">
        <v>7</v>
      </c>
      <c r="X1944">
        <v>0</v>
      </c>
      <c r="Y1944">
        <v>0</v>
      </c>
      <c r="Z1944">
        <f>IF(OR(P1944=1,NOT(ISNA((MATCH(S1944,Sheet4!H$2:H$57,0))))),1,0)</f>
        <v>1</v>
      </c>
    </row>
    <row r="1945" spans="1:26" x14ac:dyDescent="0.3">
      <c r="A1945">
        <v>2023</v>
      </c>
      <c r="B1945" t="str">
        <v>December</v>
      </c>
      <c r="C1945">
        <v>1</v>
      </c>
      <c r="D1945" t="b">
        <v>1</v>
      </c>
      <c r="E1945">
        <v>0</v>
      </c>
      <c r="F1945">
        <v>40222</v>
      </c>
      <c r="G1945">
        <v>63</v>
      </c>
      <c r="H1945">
        <v>0</v>
      </c>
      <c r="I1945">
        <v>11</v>
      </c>
      <c r="J1945">
        <v>4</v>
      </c>
      <c r="K1945">
        <v>0</v>
      </c>
      <c r="L1945">
        <v>0</v>
      </c>
      <c r="N1945">
        <v>2023</v>
      </c>
      <c r="O1945" t="s">
        <v>574</v>
      </c>
      <c r="P1945">
        <v>1</v>
      </c>
      <c r="Q1945" t="b">
        <v>1</v>
      </c>
      <c r="R1945">
        <v>0</v>
      </c>
      <c r="S1945">
        <v>40222</v>
      </c>
      <c r="T1945">
        <v>63</v>
      </c>
      <c r="U1945">
        <v>0</v>
      </c>
      <c r="V1945">
        <v>11</v>
      </c>
      <c r="W1945">
        <v>4</v>
      </c>
      <c r="X1945">
        <v>0</v>
      </c>
      <c r="Y1945">
        <v>0</v>
      </c>
      <c r="Z1945">
        <f>IF(OR(P1945=1,NOT(ISNA((MATCH(S1945,Sheet4!H$2:H$57,0))))),1,0)</f>
        <v>1</v>
      </c>
    </row>
    <row r="1946" spans="1:26" x14ac:dyDescent="0.3">
      <c r="A1946">
        <v>2023</v>
      </c>
      <c r="B1946" t="str">
        <v>December</v>
      </c>
      <c r="C1946">
        <v>1</v>
      </c>
      <c r="D1946" t="b">
        <v>1</v>
      </c>
      <c r="E1946">
        <v>0</v>
      </c>
      <c r="F1946">
        <v>40223</v>
      </c>
      <c r="G1946">
        <v>42</v>
      </c>
      <c r="H1946">
        <v>0</v>
      </c>
      <c r="I1946">
        <v>6</v>
      </c>
      <c r="J1946">
        <v>3</v>
      </c>
      <c r="K1946">
        <v>0</v>
      </c>
      <c r="L1946">
        <v>0</v>
      </c>
      <c r="N1946">
        <v>2023</v>
      </c>
      <c r="O1946" t="s">
        <v>574</v>
      </c>
      <c r="P1946">
        <v>1</v>
      </c>
      <c r="Q1946" t="b">
        <v>1</v>
      </c>
      <c r="R1946">
        <v>0</v>
      </c>
      <c r="S1946">
        <v>40223</v>
      </c>
      <c r="T1946">
        <v>42</v>
      </c>
      <c r="U1946">
        <v>0</v>
      </c>
      <c r="V1946">
        <v>6</v>
      </c>
      <c r="W1946">
        <v>3</v>
      </c>
      <c r="X1946">
        <v>0</v>
      </c>
      <c r="Y1946">
        <v>0</v>
      </c>
      <c r="Z1946">
        <f>IF(OR(P1946=1,NOT(ISNA((MATCH(S1946,Sheet4!H$2:H$57,0))))),1,0)</f>
        <v>1</v>
      </c>
    </row>
    <row r="1947" spans="1:26" x14ac:dyDescent="0.3">
      <c r="A1947">
        <v>2023</v>
      </c>
      <c r="B1947" t="str">
        <v>December</v>
      </c>
      <c r="C1947">
        <v>1</v>
      </c>
      <c r="D1947" t="b">
        <v>1</v>
      </c>
      <c r="E1947">
        <v>0</v>
      </c>
      <c r="F1947">
        <v>40228</v>
      </c>
      <c r="G1947">
        <v>35</v>
      </c>
      <c r="H1947">
        <v>0</v>
      </c>
      <c r="I1947">
        <v>4</v>
      </c>
      <c r="J1947">
        <v>3</v>
      </c>
      <c r="K1947">
        <v>0</v>
      </c>
      <c r="L1947">
        <v>0</v>
      </c>
      <c r="N1947">
        <v>2023</v>
      </c>
      <c r="O1947" t="s">
        <v>574</v>
      </c>
      <c r="P1947">
        <v>1</v>
      </c>
      <c r="Q1947" t="b">
        <v>1</v>
      </c>
      <c r="R1947">
        <v>0</v>
      </c>
      <c r="S1947">
        <v>40228</v>
      </c>
      <c r="T1947">
        <v>35</v>
      </c>
      <c r="U1947">
        <v>0</v>
      </c>
      <c r="V1947">
        <v>4</v>
      </c>
      <c r="W1947">
        <v>3</v>
      </c>
      <c r="X1947">
        <v>0</v>
      </c>
      <c r="Y1947">
        <v>0</v>
      </c>
      <c r="Z1947">
        <f>IF(OR(P1947=1,NOT(ISNA((MATCH(S1947,Sheet4!H$2:H$57,0))))),1,0)</f>
        <v>1</v>
      </c>
    </row>
    <row r="1948" spans="1:26" x14ac:dyDescent="0.3">
      <c r="A1948">
        <v>2023</v>
      </c>
      <c r="B1948" t="str">
        <v>December</v>
      </c>
      <c r="C1948">
        <v>1</v>
      </c>
      <c r="D1948" t="b">
        <v>1</v>
      </c>
      <c r="E1948">
        <v>0</v>
      </c>
      <c r="F1948">
        <v>40229</v>
      </c>
      <c r="G1948">
        <v>44</v>
      </c>
      <c r="H1948">
        <v>0</v>
      </c>
      <c r="I1948">
        <v>11</v>
      </c>
      <c r="J1948">
        <v>10</v>
      </c>
      <c r="K1948">
        <v>0</v>
      </c>
      <c r="L1948">
        <v>0</v>
      </c>
      <c r="N1948">
        <v>2023</v>
      </c>
      <c r="O1948" t="s">
        <v>574</v>
      </c>
      <c r="P1948">
        <v>1</v>
      </c>
      <c r="Q1948" t="b">
        <v>1</v>
      </c>
      <c r="R1948">
        <v>0</v>
      </c>
      <c r="S1948">
        <v>40229</v>
      </c>
      <c r="T1948">
        <v>44</v>
      </c>
      <c r="U1948">
        <v>0</v>
      </c>
      <c r="V1948">
        <v>11</v>
      </c>
      <c r="W1948">
        <v>10</v>
      </c>
      <c r="X1948">
        <v>0</v>
      </c>
      <c r="Y1948">
        <v>0</v>
      </c>
      <c r="Z1948">
        <f>IF(OR(P1948=1,NOT(ISNA((MATCH(S1948,Sheet4!H$2:H$57,0))))),1,0)</f>
        <v>1</v>
      </c>
    </row>
    <row r="1949" spans="1:26" x14ac:dyDescent="0.3">
      <c r="A1949">
        <v>2023</v>
      </c>
      <c r="B1949" t="str">
        <v>December</v>
      </c>
      <c r="C1949">
        <v>1</v>
      </c>
      <c r="D1949" t="b">
        <v>1</v>
      </c>
      <c r="E1949">
        <v>0</v>
      </c>
      <c r="F1949">
        <v>40241</v>
      </c>
      <c r="G1949">
        <v>42</v>
      </c>
      <c r="H1949">
        <v>0</v>
      </c>
      <c r="I1949">
        <v>4</v>
      </c>
      <c r="J1949">
        <v>6</v>
      </c>
      <c r="K1949">
        <v>0</v>
      </c>
      <c r="L1949">
        <v>0</v>
      </c>
      <c r="N1949">
        <v>2023</v>
      </c>
      <c r="O1949" t="s">
        <v>574</v>
      </c>
      <c r="P1949">
        <v>1</v>
      </c>
      <c r="Q1949" t="b">
        <v>1</v>
      </c>
      <c r="R1949">
        <v>0</v>
      </c>
      <c r="S1949">
        <v>40241</v>
      </c>
      <c r="T1949">
        <v>42</v>
      </c>
      <c r="U1949">
        <v>0</v>
      </c>
      <c r="V1949">
        <v>4</v>
      </c>
      <c r="W1949">
        <v>6</v>
      </c>
      <c r="X1949">
        <v>0</v>
      </c>
      <c r="Y1949">
        <v>0</v>
      </c>
      <c r="Z1949">
        <f>IF(OR(P1949=1,NOT(ISNA((MATCH(S1949,Sheet4!H$2:H$57,0))))),1,0)</f>
        <v>1</v>
      </c>
    </row>
    <row r="1950" spans="1:26" x14ac:dyDescent="0.3">
      <c r="A1950">
        <v>2023</v>
      </c>
      <c r="B1950" t="str">
        <v>December</v>
      </c>
      <c r="C1950">
        <v>1</v>
      </c>
      <c r="D1950" t="b">
        <v>1</v>
      </c>
      <c r="E1950">
        <v>0</v>
      </c>
      <c r="F1950">
        <v>40242</v>
      </c>
      <c r="G1950">
        <v>33</v>
      </c>
      <c r="H1950">
        <v>0</v>
      </c>
      <c r="I1950">
        <v>6</v>
      </c>
      <c r="J1950">
        <v>4</v>
      </c>
      <c r="K1950">
        <v>0</v>
      </c>
      <c r="L1950">
        <v>0</v>
      </c>
      <c r="N1950">
        <v>2023</v>
      </c>
      <c r="O1950" t="s">
        <v>574</v>
      </c>
      <c r="P1950">
        <v>1</v>
      </c>
      <c r="Q1950" t="b">
        <v>1</v>
      </c>
      <c r="R1950">
        <v>0</v>
      </c>
      <c r="S1950">
        <v>40242</v>
      </c>
      <c r="T1950">
        <v>33</v>
      </c>
      <c r="U1950">
        <v>0</v>
      </c>
      <c r="V1950">
        <v>6</v>
      </c>
      <c r="W1950">
        <v>4</v>
      </c>
      <c r="X1950">
        <v>0</v>
      </c>
      <c r="Y1950">
        <v>0</v>
      </c>
      <c r="Z1950">
        <f>IF(OR(P1950=1,NOT(ISNA((MATCH(S1950,Sheet4!H$2:H$57,0))))),1,0)</f>
        <v>1</v>
      </c>
    </row>
    <row r="1951" spans="1:26" x14ac:dyDescent="0.3">
      <c r="A1951">
        <v>2023</v>
      </c>
      <c r="B1951" t="str">
        <v>December</v>
      </c>
      <c r="C1951">
        <v>1</v>
      </c>
      <c r="D1951" t="b">
        <v>1</v>
      </c>
      <c r="E1951">
        <v>0</v>
      </c>
      <c r="F1951">
        <v>40243</v>
      </c>
      <c r="G1951">
        <v>5</v>
      </c>
      <c r="H1951">
        <v>0</v>
      </c>
      <c r="I1951">
        <v>1</v>
      </c>
      <c r="J1951">
        <v>1</v>
      </c>
      <c r="K1951">
        <v>0</v>
      </c>
      <c r="L1951">
        <v>0</v>
      </c>
      <c r="N1951">
        <v>2023</v>
      </c>
      <c r="O1951" t="s">
        <v>574</v>
      </c>
      <c r="P1951">
        <v>1</v>
      </c>
      <c r="Q1951" t="b">
        <v>1</v>
      </c>
      <c r="R1951">
        <v>0</v>
      </c>
      <c r="S1951">
        <v>40243</v>
      </c>
      <c r="T1951">
        <v>5</v>
      </c>
      <c r="U1951">
        <v>0</v>
      </c>
      <c r="V1951">
        <v>1</v>
      </c>
      <c r="W1951">
        <v>1</v>
      </c>
      <c r="X1951">
        <v>0</v>
      </c>
      <c r="Y1951">
        <v>0</v>
      </c>
      <c r="Z1951">
        <f>IF(OR(P1951=1,NOT(ISNA((MATCH(S1951,Sheet4!H$2:H$57,0))))),1,0)</f>
        <v>1</v>
      </c>
    </row>
    <row r="1952" spans="1:26" x14ac:dyDescent="0.3">
      <c r="A1952">
        <v>2023</v>
      </c>
      <c r="B1952" t="str">
        <v>December</v>
      </c>
      <c r="C1952">
        <v>1</v>
      </c>
      <c r="D1952" t="b">
        <v>1</v>
      </c>
      <c r="E1952">
        <v>0</v>
      </c>
      <c r="F1952">
        <v>40245</v>
      </c>
      <c r="G1952">
        <v>39</v>
      </c>
      <c r="H1952">
        <v>0</v>
      </c>
      <c r="I1952">
        <v>6</v>
      </c>
      <c r="J1952">
        <v>5</v>
      </c>
      <c r="K1952">
        <v>0</v>
      </c>
      <c r="L1952">
        <v>0</v>
      </c>
      <c r="N1952">
        <v>2023</v>
      </c>
      <c r="O1952" t="s">
        <v>574</v>
      </c>
      <c r="P1952">
        <v>1</v>
      </c>
      <c r="Q1952" t="b">
        <v>1</v>
      </c>
      <c r="R1952">
        <v>0</v>
      </c>
      <c r="S1952">
        <v>40245</v>
      </c>
      <c r="T1952">
        <v>39</v>
      </c>
      <c r="U1952">
        <v>0</v>
      </c>
      <c r="V1952">
        <v>6</v>
      </c>
      <c r="W1952">
        <v>5</v>
      </c>
      <c r="X1952">
        <v>0</v>
      </c>
      <c r="Y1952">
        <v>0</v>
      </c>
      <c r="Z1952">
        <f>IF(OR(P1952=1,NOT(ISNA((MATCH(S1952,Sheet4!H$2:H$57,0))))),1,0)</f>
        <v>1</v>
      </c>
    </row>
    <row r="1953" spans="1:26" x14ac:dyDescent="0.3">
      <c r="A1953">
        <v>2023</v>
      </c>
      <c r="B1953" t="str">
        <v>December</v>
      </c>
      <c r="C1953">
        <v>1</v>
      </c>
      <c r="D1953" t="b">
        <v>1</v>
      </c>
      <c r="E1953">
        <v>0</v>
      </c>
      <c r="F1953">
        <v>40258</v>
      </c>
      <c r="G1953">
        <v>59</v>
      </c>
      <c r="H1953">
        <v>0</v>
      </c>
      <c r="I1953">
        <v>10</v>
      </c>
      <c r="J1953">
        <v>7</v>
      </c>
      <c r="K1953">
        <v>0</v>
      </c>
      <c r="L1953">
        <v>0</v>
      </c>
      <c r="N1953">
        <v>2023</v>
      </c>
      <c r="O1953" t="s">
        <v>574</v>
      </c>
      <c r="P1953">
        <v>1</v>
      </c>
      <c r="Q1953" t="b">
        <v>1</v>
      </c>
      <c r="R1953">
        <v>0</v>
      </c>
      <c r="S1953">
        <v>40258</v>
      </c>
      <c r="T1953">
        <v>59</v>
      </c>
      <c r="U1953">
        <v>0</v>
      </c>
      <c r="V1953">
        <v>10</v>
      </c>
      <c r="W1953">
        <v>7</v>
      </c>
      <c r="X1953">
        <v>0</v>
      </c>
      <c r="Y1953">
        <v>0</v>
      </c>
      <c r="Z1953">
        <f>IF(OR(P1953=1,NOT(ISNA((MATCH(S1953,Sheet4!H$2:H$57,0))))),1,0)</f>
        <v>1</v>
      </c>
    </row>
    <row r="1954" spans="1:26" x14ac:dyDescent="0.3">
      <c r="A1954">
        <v>2023</v>
      </c>
      <c r="B1954" t="str">
        <v>December</v>
      </c>
      <c r="C1954">
        <v>1</v>
      </c>
      <c r="D1954" t="b">
        <v>1</v>
      </c>
      <c r="E1954">
        <v>0</v>
      </c>
      <c r="F1954">
        <v>40272</v>
      </c>
      <c r="G1954">
        <v>55</v>
      </c>
      <c r="H1954">
        <v>0</v>
      </c>
      <c r="I1954">
        <v>16</v>
      </c>
      <c r="J1954">
        <v>11</v>
      </c>
      <c r="K1954">
        <v>0</v>
      </c>
      <c r="L1954">
        <v>0</v>
      </c>
      <c r="N1954">
        <v>2023</v>
      </c>
      <c r="O1954" t="s">
        <v>574</v>
      </c>
      <c r="P1954">
        <v>1</v>
      </c>
      <c r="Q1954" t="b">
        <v>1</v>
      </c>
      <c r="R1954">
        <v>0</v>
      </c>
      <c r="S1954">
        <v>40272</v>
      </c>
      <c r="T1954">
        <v>55</v>
      </c>
      <c r="U1954">
        <v>0</v>
      </c>
      <c r="V1954">
        <v>16</v>
      </c>
      <c r="W1954">
        <v>11</v>
      </c>
      <c r="X1954">
        <v>0</v>
      </c>
      <c r="Y1954">
        <v>0</v>
      </c>
      <c r="Z1954">
        <f>IF(OR(P1954=1,NOT(ISNA((MATCH(S1954,Sheet4!H$2:H$57,0))))),1,0)</f>
        <v>1</v>
      </c>
    </row>
    <row r="1955" spans="1:26" x14ac:dyDescent="0.3">
      <c r="A1955">
        <v>2023</v>
      </c>
      <c r="B1955" t="str">
        <v>December</v>
      </c>
      <c r="C1955">
        <v>1</v>
      </c>
      <c r="D1955" t="b">
        <v>1</v>
      </c>
      <c r="E1955">
        <v>0</v>
      </c>
      <c r="F1955">
        <v>40291</v>
      </c>
      <c r="G1955">
        <v>23</v>
      </c>
      <c r="H1955">
        <v>0</v>
      </c>
      <c r="I1955">
        <v>10</v>
      </c>
      <c r="J1955">
        <v>6</v>
      </c>
      <c r="K1955">
        <v>0</v>
      </c>
      <c r="L1955">
        <v>0</v>
      </c>
      <c r="N1955">
        <v>2023</v>
      </c>
      <c r="O1955" t="s">
        <v>574</v>
      </c>
      <c r="P1955">
        <v>1</v>
      </c>
      <c r="Q1955" t="b">
        <v>1</v>
      </c>
      <c r="R1955">
        <v>0</v>
      </c>
      <c r="S1955">
        <v>40291</v>
      </c>
      <c r="T1955">
        <v>23</v>
      </c>
      <c r="U1955">
        <v>0</v>
      </c>
      <c r="V1955">
        <v>10</v>
      </c>
      <c r="W1955">
        <v>6</v>
      </c>
      <c r="X1955">
        <v>0</v>
      </c>
      <c r="Y1955">
        <v>0</v>
      </c>
      <c r="Z1955">
        <f>IF(OR(P1955=1,NOT(ISNA((MATCH(S1955,Sheet4!H$2:H$57,0))))),1,0)</f>
        <v>1</v>
      </c>
    </row>
    <row r="1956" spans="1:26" x14ac:dyDescent="0.3">
      <c r="A1956">
        <v>2023</v>
      </c>
      <c r="B1956" t="str">
        <v>December</v>
      </c>
      <c r="C1956">
        <v>1</v>
      </c>
      <c r="D1956" t="b">
        <v>1</v>
      </c>
      <c r="E1956">
        <v>0</v>
      </c>
      <c r="F1956">
        <v>40299</v>
      </c>
      <c r="G1956">
        <v>67</v>
      </c>
      <c r="H1956">
        <v>0</v>
      </c>
      <c r="I1956">
        <v>12</v>
      </c>
      <c r="J1956">
        <v>5</v>
      </c>
      <c r="K1956">
        <v>0</v>
      </c>
      <c r="L1956">
        <v>0</v>
      </c>
      <c r="N1956">
        <v>2023</v>
      </c>
      <c r="O1956" t="s">
        <v>574</v>
      </c>
      <c r="P1956">
        <v>1</v>
      </c>
      <c r="Q1956" t="b">
        <v>1</v>
      </c>
      <c r="R1956">
        <v>0</v>
      </c>
      <c r="S1956">
        <v>40299</v>
      </c>
      <c r="T1956">
        <v>67</v>
      </c>
      <c r="U1956">
        <v>0</v>
      </c>
      <c r="V1956">
        <v>12</v>
      </c>
      <c r="W1956">
        <v>5</v>
      </c>
      <c r="X1956">
        <v>0</v>
      </c>
      <c r="Y1956">
        <v>0</v>
      </c>
      <c r="Z1956">
        <f>IF(OR(P1956=1,NOT(ISNA((MATCH(S1956,Sheet4!H$2:H$57,0))))),1,0)</f>
        <v>1</v>
      </c>
    </row>
    <row r="1957" spans="1:26" x14ac:dyDescent="0.3">
      <c r="A1957">
        <v>2023</v>
      </c>
      <c r="B1957" t="str">
        <v>December</v>
      </c>
      <c r="C1957">
        <v>0</v>
      </c>
      <c r="D1957" t="b">
        <v>1</v>
      </c>
      <c r="E1957">
        <v>0</v>
      </c>
      <c r="F1957">
        <v>40118</v>
      </c>
      <c r="G1957">
        <v>12</v>
      </c>
      <c r="H1957">
        <v>0</v>
      </c>
      <c r="I1957">
        <v>6</v>
      </c>
      <c r="J1957">
        <v>4</v>
      </c>
      <c r="K1957">
        <v>0</v>
      </c>
      <c r="L1957">
        <v>0</v>
      </c>
      <c r="N1957">
        <v>2023</v>
      </c>
      <c r="O1957" t="s">
        <v>574</v>
      </c>
      <c r="P1957">
        <v>0</v>
      </c>
      <c r="Q1957" t="b">
        <v>1</v>
      </c>
      <c r="R1957">
        <v>0</v>
      </c>
      <c r="S1957">
        <v>40118</v>
      </c>
      <c r="T1957">
        <v>12</v>
      </c>
      <c r="U1957">
        <v>0</v>
      </c>
      <c r="V1957">
        <v>6</v>
      </c>
      <c r="W1957">
        <v>4</v>
      </c>
      <c r="X1957">
        <v>0</v>
      </c>
      <c r="Y1957">
        <v>0</v>
      </c>
      <c r="Z1957">
        <f>IF(OR(P1957=1,NOT(ISNA((MATCH(S1957,Sheet4!H$2:H$57,0))))),1,0)</f>
        <v>1</v>
      </c>
    </row>
    <row r="1958" spans="1:26" x14ac:dyDescent="0.3">
      <c r="A1958">
        <v>2023</v>
      </c>
      <c r="B1958" t="str">
        <v>December</v>
      </c>
      <c r="C1958">
        <v>0</v>
      </c>
      <c r="D1958" t="b">
        <v>1</v>
      </c>
      <c r="E1958">
        <v>0</v>
      </c>
      <c r="F1958">
        <v>40059</v>
      </c>
      <c r="G1958">
        <v>1</v>
      </c>
      <c r="H1958">
        <v>0</v>
      </c>
      <c r="I1958">
        <v>1</v>
      </c>
      <c r="J1958">
        <v>1</v>
      </c>
      <c r="K1958">
        <v>0</v>
      </c>
      <c r="L1958">
        <v>0</v>
      </c>
      <c r="N1958">
        <v>2023</v>
      </c>
      <c r="O1958" t="s">
        <v>574</v>
      </c>
      <c r="P1958">
        <v>0</v>
      </c>
      <c r="Q1958" t="b">
        <v>1</v>
      </c>
      <c r="R1958">
        <v>0</v>
      </c>
      <c r="S1958">
        <v>40059</v>
      </c>
      <c r="T1958">
        <v>1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f>IF(OR(P1958=1,NOT(ISNA((MATCH(S1958,Sheet4!H$2:H$57,0))))),1,0)</f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6FED-D80A-437C-BAEF-A725590EAA31}">
  <dimension ref="A1:B381"/>
  <sheetViews>
    <sheetView tabSelected="1" workbookViewId="0">
      <selection activeCell="W18" sqref="W18"/>
    </sheetView>
  </sheetViews>
  <sheetFormatPr defaultRowHeight="14.4" x14ac:dyDescent="0.3"/>
  <cols>
    <col min="2" max="2" width="12.33203125" bestFit="1" customWidth="1"/>
  </cols>
  <sheetData>
    <row r="1" spans="1:2" x14ac:dyDescent="0.3">
      <c r="A1">
        <v>450</v>
      </c>
      <c r="B1" s="9"/>
    </row>
    <row r="2" spans="1:2" x14ac:dyDescent="0.3">
      <c r="A2">
        <v>0</v>
      </c>
    </row>
    <row r="3" spans="1:2" x14ac:dyDescent="0.3">
      <c r="A3">
        <v>300</v>
      </c>
    </row>
    <row r="4" spans="1:2" x14ac:dyDescent="0.3">
      <c r="A4">
        <v>1350</v>
      </c>
    </row>
    <row r="5" spans="1:2" x14ac:dyDescent="0.3">
      <c r="A5">
        <v>1300</v>
      </c>
    </row>
    <row r="6" spans="1:2" x14ac:dyDescent="0.3">
      <c r="A6">
        <v>1248</v>
      </c>
    </row>
    <row r="9" spans="1:2" x14ac:dyDescent="0.3">
      <c r="A9">
        <v>399</v>
      </c>
    </row>
    <row r="10" spans="1:2" x14ac:dyDescent="0.3">
      <c r="A10">
        <v>1309</v>
      </c>
    </row>
    <row r="11" spans="1:2" x14ac:dyDescent="0.3">
      <c r="A11">
        <v>382</v>
      </c>
    </row>
    <row r="12" spans="1:2" x14ac:dyDescent="0.3">
      <c r="A12">
        <v>482</v>
      </c>
    </row>
    <row r="13" spans="1:2" x14ac:dyDescent="0.3">
      <c r="A13">
        <v>1475</v>
      </c>
    </row>
    <row r="14" spans="1:2" x14ac:dyDescent="0.3">
      <c r="A14">
        <v>610</v>
      </c>
    </row>
    <row r="15" spans="1:2" x14ac:dyDescent="0.3">
      <c r="A15">
        <v>1309</v>
      </c>
    </row>
    <row r="16" spans="1:2" x14ac:dyDescent="0.3">
      <c r="A16">
        <v>268</v>
      </c>
    </row>
    <row r="17" spans="1:1" x14ac:dyDescent="0.3">
      <c r="A17">
        <v>1480</v>
      </c>
    </row>
    <row r="18" spans="1:1" x14ac:dyDescent="0.3">
      <c r="A18">
        <v>1475</v>
      </c>
    </row>
    <row r="19" spans="1:1" x14ac:dyDescent="0.3">
      <c r="A19">
        <v>3000</v>
      </c>
    </row>
    <row r="20" spans="1:1" x14ac:dyDescent="0.3">
      <c r="A20">
        <v>157</v>
      </c>
    </row>
    <row r="21" spans="1:1" x14ac:dyDescent="0.3">
      <c r="A21">
        <v>1500</v>
      </c>
    </row>
    <row r="22" spans="1:1" x14ac:dyDescent="0.3">
      <c r="A22">
        <v>1309</v>
      </c>
    </row>
    <row r="23" spans="1:1" x14ac:dyDescent="0.3">
      <c r="A23">
        <v>1407</v>
      </c>
    </row>
    <row r="24" spans="1:1" x14ac:dyDescent="0.3">
      <c r="A24">
        <v>1209</v>
      </c>
    </row>
    <row r="25" spans="1:1" x14ac:dyDescent="0.3">
      <c r="A25">
        <v>1425</v>
      </c>
    </row>
    <row r="26" spans="1:1" x14ac:dyDescent="0.3">
      <c r="A26">
        <v>1203</v>
      </c>
    </row>
    <row r="27" spans="1:1" x14ac:dyDescent="0.3">
      <c r="A27">
        <v>633</v>
      </c>
    </row>
    <row r="28" spans="1:1" x14ac:dyDescent="0.3">
      <c r="A28">
        <v>436</v>
      </c>
    </row>
    <row r="29" spans="1:1" x14ac:dyDescent="0.3">
      <c r="A29">
        <v>7852</v>
      </c>
    </row>
    <row r="30" spans="1:1" x14ac:dyDescent="0.3">
      <c r="A30">
        <v>4990</v>
      </c>
    </row>
    <row r="31" spans="1:1" x14ac:dyDescent="0.3">
      <c r="A31">
        <v>3059</v>
      </c>
    </row>
    <row r="32" spans="1:1" x14ac:dyDescent="0.3">
      <c r="A32">
        <v>5350</v>
      </c>
    </row>
    <row r="33" spans="1:1" x14ac:dyDescent="0.3">
      <c r="A33">
        <v>3050</v>
      </c>
    </row>
    <row r="34" spans="1:1" x14ac:dyDescent="0.3">
      <c r="A34">
        <v>861</v>
      </c>
    </row>
    <row r="35" spans="1:1" x14ac:dyDescent="0.3">
      <c r="A35">
        <v>1170</v>
      </c>
    </row>
    <row r="36" spans="1:1" x14ac:dyDescent="0.3">
      <c r="A36">
        <v>922</v>
      </c>
    </row>
    <row r="37" spans="1:1" x14ac:dyDescent="0.3">
      <c r="A37">
        <v>982</v>
      </c>
    </row>
    <row r="38" spans="1:1" x14ac:dyDescent="0.3">
      <c r="A38">
        <v>1000</v>
      </c>
    </row>
    <row r="39" spans="1:1" x14ac:dyDescent="0.3">
      <c r="A39">
        <v>1370</v>
      </c>
    </row>
    <row r="40" spans="1:1" x14ac:dyDescent="0.3">
      <c r="A40">
        <v>1122.1099999999999</v>
      </c>
    </row>
    <row r="41" spans="1:1" x14ac:dyDescent="0.3">
      <c r="A41">
        <v>1694.87</v>
      </c>
    </row>
    <row r="42" spans="1:1" x14ac:dyDescent="0.3">
      <c r="A42">
        <v>1474.01</v>
      </c>
    </row>
    <row r="43" spans="1:1" x14ac:dyDescent="0.3">
      <c r="A43">
        <v>0</v>
      </c>
    </row>
    <row r="44" spans="1:1" x14ac:dyDescent="0.3">
      <c r="A44">
        <v>1067.48</v>
      </c>
    </row>
    <row r="45" spans="1:1" x14ac:dyDescent="0.3">
      <c r="A45">
        <v>1075</v>
      </c>
    </row>
    <row r="46" spans="1:1" x14ac:dyDescent="0.3">
      <c r="A46">
        <v>900</v>
      </c>
    </row>
    <row r="47" spans="1:1" x14ac:dyDescent="0.3">
      <c r="A47">
        <v>825</v>
      </c>
    </row>
    <row r="48" spans="1:1" x14ac:dyDescent="0.3">
      <c r="A48">
        <v>2117.5</v>
      </c>
    </row>
    <row r="49" spans="1:1" x14ac:dyDescent="0.3">
      <c r="A49">
        <v>2150</v>
      </c>
    </row>
    <row r="50" spans="1:1" x14ac:dyDescent="0.3">
      <c r="A50">
        <v>800</v>
      </c>
    </row>
    <row r="51" spans="1:1" x14ac:dyDescent="0.3">
      <c r="A51">
        <v>1950</v>
      </c>
    </row>
    <row r="52" spans="1:1" x14ac:dyDescent="0.3">
      <c r="A52">
        <v>3000</v>
      </c>
    </row>
    <row r="53" spans="1:1" x14ac:dyDescent="0.3">
      <c r="A53">
        <v>5950</v>
      </c>
    </row>
    <row r="54" spans="1:1" x14ac:dyDescent="0.3">
      <c r="A54">
        <v>685</v>
      </c>
    </row>
    <row r="55" spans="1:1" x14ac:dyDescent="0.3">
      <c r="A55">
        <v>1364.5</v>
      </c>
    </row>
    <row r="56" spans="1:1" x14ac:dyDescent="0.3">
      <c r="A56">
        <v>4990</v>
      </c>
    </row>
    <row r="57" spans="1:1" x14ac:dyDescent="0.3">
      <c r="A57">
        <v>1365</v>
      </c>
    </row>
    <row r="58" spans="1:1" x14ac:dyDescent="0.3">
      <c r="A58">
        <v>1675</v>
      </c>
    </row>
    <row r="59" spans="1:1" x14ac:dyDescent="0.3">
      <c r="A59">
        <v>0</v>
      </c>
    </row>
    <row r="60" spans="1:1" x14ac:dyDescent="0.3">
      <c r="A60">
        <v>2320</v>
      </c>
    </row>
    <row r="62" spans="1:1" x14ac:dyDescent="0.3">
      <c r="A62">
        <v>1519.84</v>
      </c>
    </row>
    <row r="64" spans="1:1" x14ac:dyDescent="0.3">
      <c r="A64">
        <v>1547.34</v>
      </c>
    </row>
    <row r="65" spans="1:1" x14ac:dyDescent="0.3">
      <c r="A65" t="s">
        <v>618</v>
      </c>
    </row>
    <row r="67" spans="1:1" x14ac:dyDescent="0.3">
      <c r="A67">
        <v>1866</v>
      </c>
    </row>
    <row r="68" spans="1:1" x14ac:dyDescent="0.3">
      <c r="A68">
        <v>1461.5</v>
      </c>
    </row>
    <row r="69" spans="1:1" x14ac:dyDescent="0.3">
      <c r="A69">
        <v>1695</v>
      </c>
    </row>
    <row r="70" spans="1:1" x14ac:dyDescent="0.3">
      <c r="A70">
        <v>1376.89</v>
      </c>
    </row>
    <row r="71" spans="1:1" x14ac:dyDescent="0.3">
      <c r="A71">
        <v>1476.24</v>
      </c>
    </row>
    <row r="72" spans="1:1" x14ac:dyDescent="0.3">
      <c r="A72">
        <v>1419.06</v>
      </c>
    </row>
    <row r="73" spans="1:1" x14ac:dyDescent="0.3">
      <c r="A73">
        <v>1602</v>
      </c>
    </row>
    <row r="74" spans="1:1" x14ac:dyDescent="0.3">
      <c r="A74">
        <v>1335.89</v>
      </c>
    </row>
    <row r="76" spans="1:1" x14ac:dyDescent="0.3">
      <c r="A76">
        <v>1791.09</v>
      </c>
    </row>
    <row r="77" spans="1:1" x14ac:dyDescent="0.3">
      <c r="A77">
        <v>2034.81</v>
      </c>
    </row>
    <row r="78" spans="1:1" x14ac:dyDescent="0.3">
      <c r="A78">
        <v>1605</v>
      </c>
    </row>
    <row r="80" spans="1:1" x14ac:dyDescent="0.3">
      <c r="A80">
        <v>2849.47</v>
      </c>
    </row>
    <row r="81" spans="1:1" x14ac:dyDescent="0.3">
      <c r="A81">
        <v>1407</v>
      </c>
    </row>
    <row r="82" spans="1:1" x14ac:dyDescent="0.3">
      <c r="A82">
        <v>1056</v>
      </c>
    </row>
    <row r="83" spans="1:1" x14ac:dyDescent="0.3">
      <c r="A83">
        <v>1296</v>
      </c>
    </row>
    <row r="84" spans="1:1" x14ac:dyDescent="0.3">
      <c r="A84">
        <v>1079</v>
      </c>
    </row>
    <row r="85" spans="1:1" x14ac:dyDescent="0.3">
      <c r="A85">
        <v>1266</v>
      </c>
    </row>
    <row r="86" spans="1:1" x14ac:dyDescent="0.3">
      <c r="A86">
        <v>1513</v>
      </c>
    </row>
    <row r="87" spans="1:1" x14ac:dyDescent="0.3">
      <c r="A87">
        <v>1312</v>
      </c>
    </row>
    <row r="88" spans="1:1" x14ac:dyDescent="0.3">
      <c r="A88">
        <v>1206</v>
      </c>
    </row>
    <row r="89" spans="1:1" x14ac:dyDescent="0.3">
      <c r="A89">
        <v>1266</v>
      </c>
    </row>
    <row r="90" spans="1:1" x14ac:dyDescent="0.3">
      <c r="A90">
        <v>988.9</v>
      </c>
    </row>
    <row r="91" spans="1:1" x14ac:dyDescent="0.3">
      <c r="A91">
        <v>779.9</v>
      </c>
    </row>
    <row r="92" spans="1:1" x14ac:dyDescent="0.3">
      <c r="A92">
        <v>1119</v>
      </c>
    </row>
    <row r="93" spans="1:1" x14ac:dyDescent="0.3">
      <c r="A93">
        <v>1036.9000000000001</v>
      </c>
    </row>
    <row r="94" spans="1:1" x14ac:dyDescent="0.3">
      <c r="A94">
        <v>1420.4</v>
      </c>
    </row>
    <row r="95" spans="1:1" x14ac:dyDescent="0.3">
      <c r="A95">
        <v>450</v>
      </c>
    </row>
    <row r="96" spans="1:1" x14ac:dyDescent="0.3">
      <c r="A96">
        <v>6503</v>
      </c>
    </row>
    <row r="97" spans="1:1" x14ac:dyDescent="0.3">
      <c r="A97">
        <v>7467.46</v>
      </c>
    </row>
    <row r="98" spans="1:1" x14ac:dyDescent="0.3">
      <c r="A98">
        <v>4891</v>
      </c>
    </row>
    <row r="99" spans="1:1" x14ac:dyDescent="0.3">
      <c r="A99">
        <v>696</v>
      </c>
    </row>
    <row r="100" spans="1:1" x14ac:dyDescent="0.3">
      <c r="A100">
        <v>750</v>
      </c>
    </row>
    <row r="101" spans="1:1" x14ac:dyDescent="0.3">
      <c r="A101">
        <v>1162</v>
      </c>
    </row>
    <row r="102" spans="1:1" x14ac:dyDescent="0.3">
      <c r="A102">
        <v>1272</v>
      </c>
    </row>
    <row r="104" spans="1:1" x14ac:dyDescent="0.3">
      <c r="A104">
        <v>1750</v>
      </c>
    </row>
    <row r="105" spans="1:1" x14ac:dyDescent="0.3">
      <c r="A105">
        <v>750</v>
      </c>
    </row>
    <row r="106" spans="1:1" x14ac:dyDescent="0.3">
      <c r="A106">
        <v>1025</v>
      </c>
    </row>
    <row r="107" spans="1:1" x14ac:dyDescent="0.3">
      <c r="A107">
        <v>1050</v>
      </c>
    </row>
    <row r="108" spans="1:1" x14ac:dyDescent="0.3">
      <c r="A108">
        <v>0</v>
      </c>
    </row>
    <row r="109" spans="1:1" x14ac:dyDescent="0.3">
      <c r="A109">
        <v>1150.24</v>
      </c>
    </row>
    <row r="110" spans="1:1" x14ac:dyDescent="0.3">
      <c r="A110">
        <v>1464.89</v>
      </c>
    </row>
    <row r="111" spans="1:1" x14ac:dyDescent="0.3">
      <c r="A111">
        <v>1274.4000000000001</v>
      </c>
    </row>
    <row r="112" spans="1:1" x14ac:dyDescent="0.3">
      <c r="A112">
        <v>1230.4000000000001</v>
      </c>
    </row>
    <row r="113" spans="1:1" x14ac:dyDescent="0.3">
      <c r="A113">
        <v>1495</v>
      </c>
    </row>
    <row r="114" spans="1:1" x14ac:dyDescent="0.3">
      <c r="A114">
        <v>1256</v>
      </c>
    </row>
    <row r="115" spans="1:1" x14ac:dyDescent="0.3">
      <c r="A115">
        <v>1546.52</v>
      </c>
    </row>
    <row r="116" spans="1:1" x14ac:dyDescent="0.3">
      <c r="A116">
        <v>789.11</v>
      </c>
    </row>
    <row r="117" spans="1:1" x14ac:dyDescent="0.3">
      <c r="A117">
        <v>1034</v>
      </c>
    </row>
    <row r="118" spans="1:1" x14ac:dyDescent="0.3">
      <c r="A118">
        <v>1152.8599999999999</v>
      </c>
    </row>
    <row r="119" spans="1:1" x14ac:dyDescent="0.3">
      <c r="A119">
        <v>927.45</v>
      </c>
    </row>
    <row r="120" spans="1:1" x14ac:dyDescent="0.3">
      <c r="A120">
        <v>899</v>
      </c>
    </row>
    <row r="121" spans="1:1" x14ac:dyDescent="0.3">
      <c r="A121">
        <v>749</v>
      </c>
    </row>
    <row r="122" spans="1:1" x14ac:dyDescent="0.3">
      <c r="A122">
        <v>1473.95</v>
      </c>
    </row>
    <row r="123" spans="1:1" x14ac:dyDescent="0.3">
      <c r="A123">
        <v>439</v>
      </c>
    </row>
    <row r="124" spans="1:1" x14ac:dyDescent="0.3">
      <c r="A124">
        <v>1000.62</v>
      </c>
    </row>
    <row r="125" spans="1:1" x14ac:dyDescent="0.3">
      <c r="A125">
        <v>1054</v>
      </c>
    </row>
    <row r="126" spans="1:1" x14ac:dyDescent="0.3">
      <c r="A126">
        <v>718</v>
      </c>
    </row>
    <row r="127" spans="1:1" x14ac:dyDescent="0.3">
      <c r="A127">
        <v>1208</v>
      </c>
    </row>
    <row r="128" spans="1:1" x14ac:dyDescent="0.3">
      <c r="A128">
        <v>1292.3699999999999</v>
      </c>
    </row>
    <row r="129" spans="1:1" x14ac:dyDescent="0.3">
      <c r="A129">
        <v>4100</v>
      </c>
    </row>
    <row r="130" spans="1:1" x14ac:dyDescent="0.3">
      <c r="A130">
        <v>1124.44</v>
      </c>
    </row>
    <row r="131" spans="1:1" x14ac:dyDescent="0.3">
      <c r="A131">
        <v>2051.7800000000002</v>
      </c>
    </row>
    <row r="132" spans="1:1" x14ac:dyDescent="0.3">
      <c r="A132">
        <v>995.99</v>
      </c>
    </row>
    <row r="133" spans="1:1" x14ac:dyDescent="0.3">
      <c r="A133">
        <v>2067.88</v>
      </c>
    </row>
    <row r="134" spans="1:1" x14ac:dyDescent="0.3">
      <c r="A134">
        <v>3300</v>
      </c>
    </row>
    <row r="135" spans="1:1" x14ac:dyDescent="0.3">
      <c r="A135">
        <v>950</v>
      </c>
    </row>
    <row r="136" spans="1:1" x14ac:dyDescent="0.3">
      <c r="A136">
        <v>1472.23</v>
      </c>
    </row>
    <row r="137" spans="1:1" x14ac:dyDescent="0.3">
      <c r="A137">
        <v>1104.3800000000001</v>
      </c>
    </row>
    <row r="138" spans="1:1" x14ac:dyDescent="0.3">
      <c r="A138">
        <v>2125.5</v>
      </c>
    </row>
    <row r="139" spans="1:1" x14ac:dyDescent="0.3">
      <c r="A139">
        <v>1269.07</v>
      </c>
    </row>
    <row r="140" spans="1:1" x14ac:dyDescent="0.3">
      <c r="A140">
        <v>1329.5</v>
      </c>
    </row>
    <row r="141" spans="1:1" x14ac:dyDescent="0.3">
      <c r="A141">
        <v>3183.7</v>
      </c>
    </row>
    <row r="142" spans="1:1" x14ac:dyDescent="0.3">
      <c r="A142">
        <v>1196</v>
      </c>
    </row>
    <row r="143" spans="1:1" x14ac:dyDescent="0.3">
      <c r="A143">
        <v>1350.22</v>
      </c>
    </row>
    <row r="144" spans="1:1" x14ac:dyDescent="0.3">
      <c r="A144">
        <v>1412</v>
      </c>
    </row>
    <row r="145" spans="1:1" x14ac:dyDescent="0.3">
      <c r="A145">
        <v>1571.07</v>
      </c>
    </row>
    <row r="146" spans="1:1" x14ac:dyDescent="0.3">
      <c r="A146">
        <v>1368</v>
      </c>
    </row>
    <row r="147" spans="1:1" x14ac:dyDescent="0.3">
      <c r="A147">
        <v>1143.48</v>
      </c>
    </row>
    <row r="148" spans="1:1" x14ac:dyDescent="0.3">
      <c r="A148">
        <v>1263.5</v>
      </c>
    </row>
    <row r="149" spans="1:1" x14ac:dyDescent="0.3">
      <c r="A149">
        <v>1729.09</v>
      </c>
    </row>
    <row r="150" spans="1:1" x14ac:dyDescent="0.3">
      <c r="A150">
        <v>1236</v>
      </c>
    </row>
    <row r="151" spans="1:1" x14ac:dyDescent="0.3">
      <c r="A151" t="s">
        <v>619</v>
      </c>
    </row>
    <row r="152" spans="1:1" x14ac:dyDescent="0.3">
      <c r="A152">
        <v>3294.9</v>
      </c>
    </row>
    <row r="153" spans="1:1" x14ac:dyDescent="0.3">
      <c r="A153">
        <v>1190.79</v>
      </c>
    </row>
    <row r="154" spans="1:1" x14ac:dyDescent="0.3">
      <c r="A154">
        <v>1379.9</v>
      </c>
    </row>
    <row r="155" spans="1:1" x14ac:dyDescent="0.3">
      <c r="A155">
        <v>1190.9100000000001</v>
      </c>
    </row>
    <row r="156" spans="1:1" x14ac:dyDescent="0.3">
      <c r="A156">
        <v>1515.9</v>
      </c>
    </row>
    <row r="157" spans="1:1" x14ac:dyDescent="0.3">
      <c r="A157">
        <v>0</v>
      </c>
    </row>
    <row r="158" spans="1:1" x14ac:dyDescent="0.3">
      <c r="A158">
        <v>2016</v>
      </c>
    </row>
    <row r="159" spans="1:1" x14ac:dyDescent="0.3">
      <c r="A159">
        <v>1094</v>
      </c>
    </row>
    <row r="160" spans="1:1" x14ac:dyDescent="0.3">
      <c r="A160">
        <v>2835.19</v>
      </c>
    </row>
    <row r="161" spans="1:1" x14ac:dyDescent="0.3">
      <c r="A161">
        <v>9111</v>
      </c>
    </row>
    <row r="162" spans="1:1" x14ac:dyDescent="0.3">
      <c r="A162">
        <v>2824</v>
      </c>
    </row>
    <row r="163" spans="1:1" x14ac:dyDescent="0.3">
      <c r="A163">
        <v>1600</v>
      </c>
    </row>
    <row r="164" spans="1:1" x14ac:dyDescent="0.3">
      <c r="A164">
        <v>0</v>
      </c>
    </row>
    <row r="165" spans="1:1" x14ac:dyDescent="0.3">
      <c r="A165">
        <v>1265</v>
      </c>
    </row>
    <row r="166" spans="1:1" x14ac:dyDescent="0.3">
      <c r="A166">
        <v>1257.27</v>
      </c>
    </row>
    <row r="167" spans="1:1" x14ac:dyDescent="0.3">
      <c r="A167">
        <v>1301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3350</v>
      </c>
    </row>
    <row r="173" spans="1:1" x14ac:dyDescent="0.3">
      <c r="A173">
        <v>1827.5</v>
      </c>
    </row>
    <row r="175" spans="1:1" x14ac:dyDescent="0.3">
      <c r="A175">
        <v>1292.77</v>
      </c>
    </row>
    <row r="176" spans="1:1" x14ac:dyDescent="0.3">
      <c r="A176">
        <v>1219</v>
      </c>
    </row>
    <row r="177" spans="1:1" x14ac:dyDescent="0.3">
      <c r="A177">
        <v>985</v>
      </c>
    </row>
    <row r="180" spans="1:1" x14ac:dyDescent="0.3">
      <c r="A180">
        <v>875</v>
      </c>
    </row>
    <row r="181" spans="1:1" x14ac:dyDescent="0.3">
      <c r="A181">
        <v>1485</v>
      </c>
    </row>
    <row r="182" spans="1:1" x14ac:dyDescent="0.3">
      <c r="A182">
        <v>2050</v>
      </c>
    </row>
    <row r="183" spans="1:1" x14ac:dyDescent="0.3">
      <c r="A183">
        <v>1729.95</v>
      </c>
    </row>
    <row r="184" spans="1:1" x14ac:dyDescent="0.3">
      <c r="A184">
        <v>825</v>
      </c>
    </row>
    <row r="185" spans="1:1" x14ac:dyDescent="0.3">
      <c r="A185">
        <v>1834</v>
      </c>
    </row>
    <row r="186" spans="1:1" x14ac:dyDescent="0.3">
      <c r="A186">
        <v>7862.29</v>
      </c>
    </row>
    <row r="187" spans="1:1" x14ac:dyDescent="0.3">
      <c r="A187">
        <v>1025</v>
      </c>
    </row>
    <row r="188" spans="1:1" x14ac:dyDescent="0.3">
      <c r="A188">
        <v>965</v>
      </c>
    </row>
    <row r="189" spans="1:1" x14ac:dyDescent="0.3">
      <c r="A189">
        <v>995</v>
      </c>
    </row>
    <row r="190" spans="1:1" x14ac:dyDescent="0.3">
      <c r="A190">
        <v>915</v>
      </c>
    </row>
    <row r="191" spans="1:1" x14ac:dyDescent="0.3">
      <c r="A191">
        <v>905</v>
      </c>
    </row>
    <row r="192" spans="1:1" x14ac:dyDescent="0.3">
      <c r="A192">
        <v>810</v>
      </c>
    </row>
    <row r="193" spans="1:1" x14ac:dyDescent="0.3">
      <c r="A193">
        <v>990</v>
      </c>
    </row>
    <row r="194" spans="1:1" x14ac:dyDescent="0.3">
      <c r="A194">
        <v>945</v>
      </c>
    </row>
    <row r="195" spans="1:1" x14ac:dyDescent="0.3">
      <c r="A195">
        <v>1000</v>
      </c>
    </row>
    <row r="196" spans="1:1" x14ac:dyDescent="0.3">
      <c r="A196">
        <v>3222</v>
      </c>
    </row>
    <row r="198" spans="1:1" x14ac:dyDescent="0.3">
      <c r="A198">
        <v>4838</v>
      </c>
    </row>
    <row r="199" spans="1:1" x14ac:dyDescent="0.3">
      <c r="A199">
        <v>3450</v>
      </c>
    </row>
    <row r="200" spans="1:1" x14ac:dyDescent="0.3">
      <c r="A200">
        <v>0</v>
      </c>
    </row>
    <row r="201" spans="1:1" x14ac:dyDescent="0.3">
      <c r="A201">
        <v>1700</v>
      </c>
    </row>
    <row r="202" spans="1:1" x14ac:dyDescent="0.3">
      <c r="A202">
        <v>1967</v>
      </c>
    </row>
    <row r="203" spans="1:1" x14ac:dyDescent="0.3">
      <c r="A203">
        <v>1789</v>
      </c>
    </row>
    <row r="204" spans="1:1" x14ac:dyDescent="0.3">
      <c r="A204">
        <v>1940.74</v>
      </c>
    </row>
    <row r="205" spans="1:1" x14ac:dyDescent="0.3">
      <c r="A205">
        <v>1692</v>
      </c>
    </row>
    <row r="206" spans="1:1" x14ac:dyDescent="0.3">
      <c r="A206">
        <v>2138</v>
      </c>
    </row>
    <row r="207" spans="1:1" x14ac:dyDescent="0.3">
      <c r="A207">
        <v>1859</v>
      </c>
    </row>
    <row r="208" spans="1:1" x14ac:dyDescent="0.3">
      <c r="A208">
        <v>1848</v>
      </c>
    </row>
    <row r="209" spans="1:1" x14ac:dyDescent="0.3">
      <c r="A209">
        <v>1962</v>
      </c>
    </row>
    <row r="210" spans="1:1" x14ac:dyDescent="0.3">
      <c r="A210">
        <v>2106</v>
      </c>
    </row>
    <row r="211" spans="1:1" x14ac:dyDescent="0.3">
      <c r="A211">
        <v>1798</v>
      </c>
    </row>
    <row r="212" spans="1:1" x14ac:dyDescent="0.3">
      <c r="A212">
        <v>3720</v>
      </c>
    </row>
    <row r="213" spans="1:1" x14ac:dyDescent="0.3">
      <c r="A213">
        <v>2031</v>
      </c>
    </row>
    <row r="214" spans="1:1" x14ac:dyDescent="0.3">
      <c r="A214">
        <v>2044</v>
      </c>
    </row>
    <row r="215" spans="1:1" x14ac:dyDescent="0.3">
      <c r="A215">
        <v>1305.5</v>
      </c>
    </row>
    <row r="216" spans="1:1" x14ac:dyDescent="0.3">
      <c r="A216">
        <v>2077</v>
      </c>
    </row>
    <row r="217" spans="1:1" x14ac:dyDescent="0.3">
      <c r="A217">
        <v>1367</v>
      </c>
    </row>
    <row r="218" spans="1:1" x14ac:dyDescent="0.3">
      <c r="A218">
        <v>1100</v>
      </c>
    </row>
    <row r="219" spans="1:1" x14ac:dyDescent="0.3">
      <c r="A219">
        <v>1149.8399999999999</v>
      </c>
    </row>
    <row r="220" spans="1:1" x14ac:dyDescent="0.3">
      <c r="A220">
        <v>1213.6300000000001</v>
      </c>
    </row>
    <row r="221" spans="1:1" x14ac:dyDescent="0.3">
      <c r="A221">
        <v>1084.96</v>
      </c>
    </row>
    <row r="222" spans="1:1" x14ac:dyDescent="0.3">
      <c r="A222">
        <v>1588.35</v>
      </c>
    </row>
    <row r="223" spans="1:1" x14ac:dyDescent="0.3">
      <c r="A223">
        <v>1753</v>
      </c>
    </row>
    <row r="224" spans="1:1" x14ac:dyDescent="0.3">
      <c r="A224">
        <v>2110</v>
      </c>
    </row>
    <row r="225" spans="1:1" x14ac:dyDescent="0.3">
      <c r="A225">
        <v>1196</v>
      </c>
    </row>
    <row r="226" spans="1:1" x14ac:dyDescent="0.3">
      <c r="A226">
        <v>1384</v>
      </c>
    </row>
    <row r="227" spans="1:1" x14ac:dyDescent="0.3">
      <c r="A227">
        <v>3550</v>
      </c>
    </row>
    <row r="228" spans="1:1" x14ac:dyDescent="0.3">
      <c r="A228">
        <v>797</v>
      </c>
    </row>
    <row r="229" spans="1:1" x14ac:dyDescent="0.3">
      <c r="A229">
        <v>1555.3</v>
      </c>
    </row>
    <row r="230" spans="1:1" x14ac:dyDescent="0.3">
      <c r="A230">
        <v>1723.82</v>
      </c>
    </row>
    <row r="231" spans="1:1" x14ac:dyDescent="0.3">
      <c r="A231">
        <v>1125</v>
      </c>
    </row>
    <row r="232" spans="1:1" x14ac:dyDescent="0.3">
      <c r="A232">
        <v>975</v>
      </c>
    </row>
    <row r="233" spans="1:1" x14ac:dyDescent="0.3">
      <c r="A233">
        <v>1000</v>
      </c>
    </row>
    <row r="234" spans="1:1" x14ac:dyDescent="0.3">
      <c r="A234">
        <v>860</v>
      </c>
    </row>
    <row r="235" spans="1:1" x14ac:dyDescent="0.3">
      <c r="A235">
        <v>1375</v>
      </c>
    </row>
    <row r="236" spans="1:1" x14ac:dyDescent="0.3">
      <c r="A236">
        <v>1017.5</v>
      </c>
    </row>
    <row r="237" spans="1:1" x14ac:dyDescent="0.3">
      <c r="A237">
        <v>1209.2</v>
      </c>
    </row>
    <row r="238" spans="1:1" x14ac:dyDescent="0.3">
      <c r="A238">
        <v>1308</v>
      </c>
    </row>
    <row r="239" spans="1:1" x14ac:dyDescent="0.3">
      <c r="A239">
        <v>1947.45</v>
      </c>
    </row>
    <row r="240" spans="1:1" x14ac:dyDescent="0.3">
      <c r="A240">
        <v>1278.4000000000001</v>
      </c>
    </row>
    <row r="241" spans="1:1" x14ac:dyDescent="0.3">
      <c r="A241">
        <v>1882.61</v>
      </c>
    </row>
    <row r="242" spans="1:1" x14ac:dyDescent="0.3">
      <c r="A242">
        <v>1460</v>
      </c>
    </row>
    <row r="243" spans="1:1" x14ac:dyDescent="0.3">
      <c r="A243">
        <v>1234.7</v>
      </c>
    </row>
    <row r="244" spans="1:1" x14ac:dyDescent="0.3">
      <c r="A244">
        <v>2307.4699999999998</v>
      </c>
    </row>
    <row r="245" spans="1:1" x14ac:dyDescent="0.3">
      <c r="A245">
        <v>1043.77</v>
      </c>
    </row>
    <row r="246" spans="1:1" x14ac:dyDescent="0.3">
      <c r="A246">
        <v>1073.8599999999999</v>
      </c>
    </row>
    <row r="247" spans="1:1" x14ac:dyDescent="0.3">
      <c r="A247">
        <v>2297</v>
      </c>
    </row>
    <row r="248" spans="1:1" x14ac:dyDescent="0.3">
      <c r="A248">
        <v>1132.1400000000001</v>
      </c>
    </row>
    <row r="249" spans="1:1" x14ac:dyDescent="0.3">
      <c r="A249">
        <v>1206.17</v>
      </c>
    </row>
    <row r="250" spans="1:1" x14ac:dyDescent="0.3">
      <c r="A250">
        <v>1851.75</v>
      </c>
    </row>
    <row r="251" spans="1:1" x14ac:dyDescent="0.3">
      <c r="A251">
        <v>1768</v>
      </c>
    </row>
    <row r="252" spans="1:1" x14ac:dyDescent="0.3">
      <c r="A252">
        <v>1679.56</v>
      </c>
    </row>
    <row r="253" spans="1:1" x14ac:dyDescent="0.3">
      <c r="A253">
        <v>1938.77</v>
      </c>
    </row>
    <row r="254" spans="1:1" x14ac:dyDescent="0.3">
      <c r="A254" t="s">
        <v>618</v>
      </c>
    </row>
    <row r="255" spans="1:1" x14ac:dyDescent="0.3">
      <c r="A255">
        <v>2562.8000000000002</v>
      </c>
    </row>
    <row r="256" spans="1:1" x14ac:dyDescent="0.3">
      <c r="A256">
        <v>1817.05</v>
      </c>
    </row>
    <row r="258" spans="1:1" x14ac:dyDescent="0.3">
      <c r="A258">
        <v>1700</v>
      </c>
    </row>
    <row r="259" spans="1:1" x14ac:dyDescent="0.3">
      <c r="A259">
        <v>2600</v>
      </c>
    </row>
    <row r="260" spans="1:1" x14ac:dyDescent="0.3">
      <c r="A260">
        <v>3100</v>
      </c>
    </row>
    <row r="261" spans="1:1" x14ac:dyDescent="0.3">
      <c r="A261">
        <v>7550</v>
      </c>
    </row>
    <row r="262" spans="1:1" x14ac:dyDescent="0.3">
      <c r="A262">
        <v>1578.73</v>
      </c>
    </row>
    <row r="263" spans="1:1" x14ac:dyDescent="0.3">
      <c r="A263">
        <v>3440</v>
      </c>
    </row>
    <row r="264" spans="1:1" x14ac:dyDescent="0.3">
      <c r="A264">
        <v>1395</v>
      </c>
    </row>
    <row r="265" spans="1:1" x14ac:dyDescent="0.3">
      <c r="A265">
        <v>1020</v>
      </c>
    </row>
    <row r="266" spans="1:1" x14ac:dyDescent="0.3">
      <c r="A266">
        <v>4640</v>
      </c>
    </row>
    <row r="267" spans="1:1" x14ac:dyDescent="0.3">
      <c r="A267">
        <v>4990</v>
      </c>
    </row>
    <row r="268" spans="1:1" x14ac:dyDescent="0.3">
      <c r="A268">
        <v>3622</v>
      </c>
    </row>
    <row r="269" spans="1:1" x14ac:dyDescent="0.3">
      <c r="A269">
        <v>15600</v>
      </c>
    </row>
    <row r="270" spans="1:1" x14ac:dyDescent="0.3">
      <c r="A270">
        <v>3665</v>
      </c>
    </row>
    <row r="271" spans="1:1" x14ac:dyDescent="0.3">
      <c r="A271">
        <v>2990</v>
      </c>
    </row>
    <row r="272" spans="1:1" x14ac:dyDescent="0.3">
      <c r="A272">
        <v>3690</v>
      </c>
    </row>
    <row r="273" spans="1:1" x14ac:dyDescent="0.3">
      <c r="A273">
        <v>4690</v>
      </c>
    </row>
    <row r="274" spans="1:1" x14ac:dyDescent="0.3">
      <c r="A274">
        <v>1000</v>
      </c>
    </row>
    <row r="275" spans="1:1" x14ac:dyDescent="0.3">
      <c r="A275">
        <v>0</v>
      </c>
    </row>
    <row r="276" spans="1:1" x14ac:dyDescent="0.3">
      <c r="A276">
        <v>1314.5</v>
      </c>
    </row>
    <row r="277" spans="1:1" x14ac:dyDescent="0.3">
      <c r="A277">
        <v>2200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1600.99</v>
      </c>
    </row>
    <row r="281" spans="1:1" x14ac:dyDescent="0.3">
      <c r="A281">
        <v>1767.99</v>
      </c>
    </row>
    <row r="282" spans="1:1" x14ac:dyDescent="0.3">
      <c r="A282">
        <v>4130</v>
      </c>
    </row>
    <row r="283" spans="1:1" x14ac:dyDescent="0.3">
      <c r="A283">
        <v>4710</v>
      </c>
    </row>
    <row r="284" spans="1:1" x14ac:dyDescent="0.3">
      <c r="A284">
        <v>1275</v>
      </c>
    </row>
    <row r="285" spans="1:1" x14ac:dyDescent="0.3">
      <c r="A285">
        <v>5550</v>
      </c>
    </row>
    <row r="286" spans="1:1" x14ac:dyDescent="0.3">
      <c r="A286">
        <v>3773</v>
      </c>
    </row>
    <row r="287" spans="1:1" x14ac:dyDescent="0.3">
      <c r="A287">
        <v>2361.2800000000002</v>
      </c>
    </row>
    <row r="288" spans="1:1" x14ac:dyDescent="0.3">
      <c r="A288">
        <v>1528.43</v>
      </c>
    </row>
    <row r="289" spans="1:1" x14ac:dyDescent="0.3">
      <c r="A289">
        <v>9154.7999999999993</v>
      </c>
    </row>
    <row r="290" spans="1:1" x14ac:dyDescent="0.3">
      <c r="A290">
        <v>1204.009</v>
      </c>
    </row>
    <row r="291" spans="1:1" x14ac:dyDescent="0.3">
      <c r="A291">
        <v>15806.29</v>
      </c>
    </row>
    <row r="292" spans="1:1" x14ac:dyDescent="0.3">
      <c r="A292">
        <v>9124.5300000000007</v>
      </c>
    </row>
    <row r="293" spans="1:1" x14ac:dyDescent="0.3">
      <c r="A293">
        <v>3824.32</v>
      </c>
    </row>
    <row r="294" spans="1:1" x14ac:dyDescent="0.3">
      <c r="A294">
        <v>1078.3</v>
      </c>
    </row>
    <row r="295" spans="1:1" x14ac:dyDescent="0.3">
      <c r="A295">
        <v>6757.01</v>
      </c>
    </row>
    <row r="296" spans="1:1" x14ac:dyDescent="0.3">
      <c r="A296">
        <v>1264.06</v>
      </c>
    </row>
    <row r="297" spans="1:1" x14ac:dyDescent="0.3">
      <c r="A297">
        <v>1291.76</v>
      </c>
    </row>
    <row r="298" spans="1:1" x14ac:dyDescent="0.3">
      <c r="A298">
        <v>496</v>
      </c>
    </row>
    <row r="299" spans="1:1" x14ac:dyDescent="0.3">
      <c r="A299">
        <v>2372</v>
      </c>
    </row>
    <row r="300" spans="1:1" x14ac:dyDescent="0.3">
      <c r="A300">
        <v>306</v>
      </c>
    </row>
    <row r="301" spans="1:1" x14ac:dyDescent="0.3">
      <c r="A301">
        <v>156</v>
      </c>
    </row>
    <row r="302" spans="1:1" x14ac:dyDescent="0.3">
      <c r="A302">
        <v>1664</v>
      </c>
    </row>
    <row r="303" spans="1:1" x14ac:dyDescent="0.3">
      <c r="A303">
        <v>4712</v>
      </c>
    </row>
    <row r="304" spans="1:1" x14ac:dyDescent="0.3">
      <c r="A304">
        <v>4914</v>
      </c>
    </row>
    <row r="305" spans="1:1" x14ac:dyDescent="0.3">
      <c r="A305">
        <v>290</v>
      </c>
    </row>
    <row r="306" spans="1:1" x14ac:dyDescent="0.3">
      <c r="A306">
        <v>5456</v>
      </c>
    </row>
    <row r="307" spans="1:1" x14ac:dyDescent="0.3">
      <c r="A307">
        <v>3220</v>
      </c>
    </row>
    <row r="308" spans="1:1" x14ac:dyDescent="0.3">
      <c r="A308">
        <v>990</v>
      </c>
    </row>
    <row r="309" spans="1:1" x14ac:dyDescent="0.3">
      <c r="A309">
        <v>665</v>
      </c>
    </row>
    <row r="310" spans="1:1" x14ac:dyDescent="0.3">
      <c r="A310">
        <v>2023</v>
      </c>
    </row>
    <row r="311" spans="1:1" x14ac:dyDescent="0.3">
      <c r="A311">
        <v>7024</v>
      </c>
    </row>
    <row r="312" spans="1:1" x14ac:dyDescent="0.3">
      <c r="A312">
        <v>1410</v>
      </c>
    </row>
    <row r="313" spans="1:1" x14ac:dyDescent="0.3">
      <c r="A313">
        <v>1017.5</v>
      </c>
    </row>
    <row r="314" spans="1:1" x14ac:dyDescent="0.3">
      <c r="A314">
        <v>2100</v>
      </c>
    </row>
    <row r="316" spans="1:1" x14ac:dyDescent="0.3">
      <c r="A316">
        <v>2094.06</v>
      </c>
    </row>
    <row r="317" spans="1:1" x14ac:dyDescent="0.3">
      <c r="A317">
        <v>1531.13</v>
      </c>
    </row>
    <row r="318" spans="1:1" x14ac:dyDescent="0.3">
      <c r="A318">
        <v>1100</v>
      </c>
    </row>
    <row r="319" spans="1:1" x14ac:dyDescent="0.3">
      <c r="A319" t="s">
        <v>618</v>
      </c>
    </row>
    <row r="320" spans="1:1" x14ac:dyDescent="0.3">
      <c r="A320" t="s">
        <v>618</v>
      </c>
    </row>
    <row r="321" spans="1:1" x14ac:dyDescent="0.3">
      <c r="A321">
        <v>2000</v>
      </c>
    </row>
    <row r="322" spans="1:1" x14ac:dyDescent="0.3">
      <c r="A322">
        <v>1200</v>
      </c>
    </row>
    <row r="323" spans="1:1" x14ac:dyDescent="0.3">
      <c r="A323">
        <v>3640</v>
      </c>
    </row>
    <row r="324" spans="1:1" x14ac:dyDescent="0.3">
      <c r="A324">
        <v>3480</v>
      </c>
    </row>
    <row r="325" spans="1:1" x14ac:dyDescent="0.3">
      <c r="A325">
        <v>1025</v>
      </c>
    </row>
    <row r="326" spans="1:1" x14ac:dyDescent="0.3">
      <c r="A326" t="s">
        <v>618</v>
      </c>
    </row>
    <row r="327" spans="1:1" x14ac:dyDescent="0.3">
      <c r="A327">
        <v>1840</v>
      </c>
    </row>
    <row r="328" spans="1:1" x14ac:dyDescent="0.3">
      <c r="A328">
        <v>1645</v>
      </c>
    </row>
    <row r="329" spans="1:1" x14ac:dyDescent="0.3">
      <c r="A329">
        <v>3050</v>
      </c>
    </row>
    <row r="330" spans="1:1" x14ac:dyDescent="0.3">
      <c r="A330">
        <v>850</v>
      </c>
    </row>
    <row r="331" spans="1:1" x14ac:dyDescent="0.3">
      <c r="A331">
        <v>800</v>
      </c>
    </row>
    <row r="332" spans="1:1" x14ac:dyDescent="0.3">
      <c r="A332">
        <v>1550</v>
      </c>
    </row>
    <row r="333" spans="1:1" x14ac:dyDescent="0.3">
      <c r="A333">
        <v>1975</v>
      </c>
    </row>
    <row r="334" spans="1:1" x14ac:dyDescent="0.3">
      <c r="A334">
        <v>2305</v>
      </c>
    </row>
    <row r="335" spans="1:1" x14ac:dyDescent="0.3">
      <c r="A335">
        <v>2245</v>
      </c>
    </row>
    <row r="336" spans="1:1" x14ac:dyDescent="0.3">
      <c r="A336">
        <v>995</v>
      </c>
    </row>
    <row r="337" spans="1:1" x14ac:dyDescent="0.3">
      <c r="A337">
        <v>630</v>
      </c>
    </row>
    <row r="338" spans="1:1" x14ac:dyDescent="0.3">
      <c r="A338">
        <v>1055</v>
      </c>
    </row>
    <row r="339" spans="1:1" x14ac:dyDescent="0.3">
      <c r="A339">
        <v>2460</v>
      </c>
    </row>
    <row r="340" spans="1:1" x14ac:dyDescent="0.3">
      <c r="A340">
        <v>1216</v>
      </c>
    </row>
    <row r="341" spans="1:1" x14ac:dyDescent="0.3">
      <c r="A341">
        <v>2072.75</v>
      </c>
    </row>
    <row r="343" spans="1:1" x14ac:dyDescent="0.3">
      <c r="A343">
        <v>1776.92</v>
      </c>
    </row>
    <row r="344" spans="1:1" x14ac:dyDescent="0.3">
      <c r="A344">
        <v>1688.95</v>
      </c>
    </row>
    <row r="345" spans="1:1" x14ac:dyDescent="0.3">
      <c r="A345">
        <v>2700</v>
      </c>
    </row>
    <row r="346" spans="1:1" x14ac:dyDescent="0.3">
      <c r="A346">
        <v>1750</v>
      </c>
    </row>
    <row r="347" spans="1:1" x14ac:dyDescent="0.3">
      <c r="A347">
        <v>344</v>
      </c>
    </row>
    <row r="348" spans="1:1" x14ac:dyDescent="0.3">
      <c r="A348" t="s">
        <v>618</v>
      </c>
    </row>
    <row r="349" spans="1:1" x14ac:dyDescent="0.3">
      <c r="A349">
        <v>1800</v>
      </c>
    </row>
    <row r="350" spans="1:1" x14ac:dyDescent="0.3">
      <c r="A350">
        <v>3300</v>
      </c>
    </row>
    <row r="351" spans="1:1" x14ac:dyDescent="0.3">
      <c r="A351">
        <v>2920</v>
      </c>
    </row>
    <row r="352" spans="1:1" x14ac:dyDescent="0.3">
      <c r="A352">
        <v>10800</v>
      </c>
    </row>
    <row r="353" spans="1:1" x14ac:dyDescent="0.3">
      <c r="A353">
        <v>925</v>
      </c>
    </row>
    <row r="354" spans="1:1" x14ac:dyDescent="0.3">
      <c r="A354">
        <v>1072.5</v>
      </c>
    </row>
    <row r="355" spans="1:1" x14ac:dyDescent="0.3">
      <c r="A355">
        <v>1904</v>
      </c>
    </row>
    <row r="356" spans="1:1" x14ac:dyDescent="0.3">
      <c r="A356">
        <v>1471</v>
      </c>
    </row>
    <row r="357" spans="1:1" x14ac:dyDescent="0.3">
      <c r="A357">
        <v>1076.42</v>
      </c>
    </row>
    <row r="358" spans="1:1" x14ac:dyDescent="0.3">
      <c r="A358">
        <v>2960</v>
      </c>
    </row>
    <row r="359" spans="1:1" x14ac:dyDescent="0.3">
      <c r="A359">
        <v>2110</v>
      </c>
    </row>
    <row r="360" spans="1:1" x14ac:dyDescent="0.3">
      <c r="A360">
        <v>5561</v>
      </c>
    </row>
    <row r="361" spans="1:1" x14ac:dyDescent="0.3">
      <c r="A361">
        <v>850</v>
      </c>
    </row>
    <row r="362" spans="1:1" x14ac:dyDescent="0.3">
      <c r="A362">
        <v>1939.08</v>
      </c>
    </row>
    <row r="364" spans="1:1" x14ac:dyDescent="0.3">
      <c r="A364">
        <v>3907</v>
      </c>
    </row>
    <row r="365" spans="1:1" x14ac:dyDescent="0.3">
      <c r="A365">
        <v>3134</v>
      </c>
    </row>
    <row r="366" spans="1:1" x14ac:dyDescent="0.3">
      <c r="A366">
        <v>1600</v>
      </c>
    </row>
    <row r="367" spans="1:1" x14ac:dyDescent="0.3">
      <c r="A367">
        <v>1431</v>
      </c>
    </row>
    <row r="368" spans="1:1" x14ac:dyDescent="0.3">
      <c r="A368">
        <v>1200</v>
      </c>
    </row>
    <row r="369" spans="1:1" x14ac:dyDescent="0.3">
      <c r="A369">
        <v>1246</v>
      </c>
    </row>
    <row r="370" spans="1:1" x14ac:dyDescent="0.3">
      <c r="A370">
        <v>4152</v>
      </c>
    </row>
    <row r="371" spans="1:1" x14ac:dyDescent="0.3">
      <c r="A371">
        <v>1500</v>
      </c>
    </row>
    <row r="372" spans="1:1" x14ac:dyDescent="0.3">
      <c r="A372">
        <v>1700</v>
      </c>
    </row>
    <row r="373" spans="1:1" x14ac:dyDescent="0.3">
      <c r="A373" t="s">
        <v>618</v>
      </c>
    </row>
    <row r="374" spans="1:1" x14ac:dyDescent="0.3">
      <c r="A374" t="s">
        <v>618</v>
      </c>
    </row>
    <row r="375" spans="1:1" x14ac:dyDescent="0.3">
      <c r="A375" t="s">
        <v>618</v>
      </c>
    </row>
    <row r="376" spans="1:1" x14ac:dyDescent="0.3">
      <c r="A376">
        <v>1150</v>
      </c>
    </row>
    <row r="377" spans="1:1" x14ac:dyDescent="0.3">
      <c r="A377" t="s">
        <v>618</v>
      </c>
    </row>
    <row r="378" spans="1:1" x14ac:dyDescent="0.3">
      <c r="A378">
        <v>830</v>
      </c>
    </row>
    <row r="379" spans="1:1" x14ac:dyDescent="0.3">
      <c r="A379">
        <v>5450</v>
      </c>
    </row>
    <row r="381" spans="1:1" x14ac:dyDescent="0.3">
      <c r="A381">
        <v>3750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55D9-D1C7-44A6-A203-1BE205E6AFB0}">
  <dimension ref="A1:K68"/>
  <sheetViews>
    <sheetView workbookViewId="0">
      <selection activeCell="H57" sqref="H57"/>
    </sheetView>
  </sheetViews>
  <sheetFormatPr defaultRowHeight="14.4" x14ac:dyDescent="0.3"/>
  <sheetData>
    <row r="1" spans="1:11" x14ac:dyDescent="0.3">
      <c r="A1" t="s">
        <v>595</v>
      </c>
      <c r="B1" t="s">
        <v>596</v>
      </c>
      <c r="C1" t="s">
        <v>597</v>
      </c>
      <c r="D1" t="s">
        <v>598</v>
      </c>
      <c r="E1" t="s">
        <v>599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</row>
    <row r="2" spans="1:11" x14ac:dyDescent="0.3">
      <c r="A2">
        <v>21111</v>
      </c>
      <c r="B2">
        <v>40018</v>
      </c>
      <c r="C2">
        <v>0</v>
      </c>
      <c r="D2">
        <v>0</v>
      </c>
      <c r="E2">
        <v>100</v>
      </c>
      <c r="G2" cm="1">
        <f t="array" ref="G2:K57">_xlfn._xlws.FILTER(A2:E68, C2:C68&gt;0)</f>
        <v>21111</v>
      </c>
      <c r="H2">
        <v>40023</v>
      </c>
      <c r="I2" t="str">
        <v>55.605381200000004</v>
      </c>
      <c r="J2" t="str">
        <v>16.216216199999998</v>
      </c>
      <c r="K2" t="str">
        <v>54.328358200000004</v>
      </c>
    </row>
    <row r="3" spans="1:11" x14ac:dyDescent="0.3">
      <c r="A3">
        <v>21111</v>
      </c>
      <c r="B3">
        <v>40023</v>
      </c>
      <c r="C3" s="5" t="s">
        <v>600</v>
      </c>
      <c r="D3" s="5" t="s">
        <v>601</v>
      </c>
      <c r="E3" s="5" t="s">
        <v>602</v>
      </c>
      <c r="G3">
        <v>21111</v>
      </c>
      <c r="H3">
        <v>40025</v>
      </c>
      <c r="I3">
        <v>100</v>
      </c>
      <c r="J3">
        <v>0</v>
      </c>
      <c r="K3">
        <v>100</v>
      </c>
    </row>
    <row r="4" spans="1:11" x14ac:dyDescent="0.3">
      <c r="A4">
        <v>21111</v>
      </c>
      <c r="B4">
        <v>40025</v>
      </c>
      <c r="C4">
        <v>100</v>
      </c>
      <c r="D4">
        <v>0</v>
      </c>
      <c r="E4">
        <v>100</v>
      </c>
      <c r="G4">
        <v>21111</v>
      </c>
      <c r="H4">
        <v>40041</v>
      </c>
      <c r="I4">
        <v>100</v>
      </c>
      <c r="J4">
        <v>0</v>
      </c>
      <c r="K4">
        <v>100</v>
      </c>
    </row>
    <row r="5" spans="1:11" x14ac:dyDescent="0.3">
      <c r="A5">
        <v>21111</v>
      </c>
      <c r="B5">
        <v>40027</v>
      </c>
      <c r="C5">
        <v>0</v>
      </c>
      <c r="D5">
        <v>0</v>
      </c>
      <c r="E5">
        <v>100</v>
      </c>
      <c r="G5">
        <v>21111</v>
      </c>
      <c r="H5">
        <v>40047</v>
      </c>
      <c r="I5">
        <v>0.18009910000000001</v>
      </c>
      <c r="J5">
        <v>0</v>
      </c>
      <c r="K5">
        <v>0.16827929999999999</v>
      </c>
    </row>
    <row r="6" spans="1:11" x14ac:dyDescent="0.3">
      <c r="A6">
        <v>21111</v>
      </c>
      <c r="B6">
        <v>40041</v>
      </c>
      <c r="C6">
        <v>100</v>
      </c>
      <c r="D6">
        <v>0</v>
      </c>
      <c r="E6">
        <v>100</v>
      </c>
      <c r="G6">
        <v>21111</v>
      </c>
      <c r="H6">
        <v>40059</v>
      </c>
      <c r="I6">
        <v>66.621803499999999</v>
      </c>
      <c r="J6">
        <v>84.279476000000003</v>
      </c>
      <c r="K6">
        <v>68.019020600000005</v>
      </c>
    </row>
    <row r="7" spans="1:11" x14ac:dyDescent="0.3">
      <c r="A7">
        <v>21111</v>
      </c>
      <c r="B7">
        <v>40047</v>
      </c>
      <c r="C7">
        <v>0.18009910000000001</v>
      </c>
      <c r="D7">
        <v>0</v>
      </c>
      <c r="E7">
        <v>0.16827929999999999</v>
      </c>
      <c r="G7">
        <v>21111</v>
      </c>
      <c r="H7">
        <v>40109</v>
      </c>
      <c r="I7">
        <v>1.1122346000000001</v>
      </c>
      <c r="J7">
        <v>1.6759777</v>
      </c>
      <c r="K7">
        <v>1.2028869</v>
      </c>
    </row>
    <row r="8" spans="1:11" x14ac:dyDescent="0.3">
      <c r="A8">
        <v>21111</v>
      </c>
      <c r="B8">
        <v>40059</v>
      </c>
      <c r="C8">
        <v>66.621803499999999</v>
      </c>
      <c r="D8">
        <v>84.279476000000003</v>
      </c>
      <c r="E8">
        <v>68.019020600000005</v>
      </c>
      <c r="G8">
        <v>21111</v>
      </c>
      <c r="H8">
        <v>40118</v>
      </c>
      <c r="I8">
        <v>100</v>
      </c>
      <c r="J8">
        <v>100</v>
      </c>
      <c r="K8">
        <v>100</v>
      </c>
    </row>
    <row r="9" spans="1:11" x14ac:dyDescent="0.3">
      <c r="A9">
        <v>21111</v>
      </c>
      <c r="B9">
        <v>40109</v>
      </c>
      <c r="C9">
        <v>1.1122346000000001</v>
      </c>
      <c r="D9">
        <v>1.6759777</v>
      </c>
      <c r="E9">
        <v>1.2028869</v>
      </c>
      <c r="G9">
        <v>21111</v>
      </c>
      <c r="H9">
        <v>40177</v>
      </c>
      <c r="I9">
        <v>13.8734739</v>
      </c>
      <c r="J9">
        <v>7.3529412000000001</v>
      </c>
      <c r="K9">
        <v>13.510942</v>
      </c>
    </row>
    <row r="10" spans="1:11" x14ac:dyDescent="0.3">
      <c r="A10">
        <v>21111</v>
      </c>
      <c r="B10">
        <v>40118</v>
      </c>
      <c r="C10">
        <v>100</v>
      </c>
      <c r="D10">
        <v>100</v>
      </c>
      <c r="E10">
        <v>100</v>
      </c>
      <c r="G10">
        <v>21111</v>
      </c>
      <c r="H10">
        <v>40201</v>
      </c>
      <c r="I10">
        <v>100</v>
      </c>
      <c r="J10">
        <v>100</v>
      </c>
      <c r="K10">
        <v>100</v>
      </c>
    </row>
    <row r="11" spans="1:11" x14ac:dyDescent="0.3">
      <c r="A11">
        <v>21111</v>
      </c>
      <c r="B11">
        <v>40177</v>
      </c>
      <c r="C11">
        <v>13.8734739</v>
      </c>
      <c r="D11">
        <v>7.3529412000000001</v>
      </c>
      <c r="E11">
        <v>13.510942</v>
      </c>
      <c r="G11">
        <v>21111</v>
      </c>
      <c r="H11">
        <v>40202</v>
      </c>
      <c r="I11">
        <v>100</v>
      </c>
      <c r="J11">
        <v>100</v>
      </c>
      <c r="K11">
        <v>100</v>
      </c>
    </row>
    <row r="12" spans="1:11" x14ac:dyDescent="0.3">
      <c r="A12">
        <v>21111</v>
      </c>
      <c r="B12">
        <v>40201</v>
      </c>
      <c r="C12">
        <v>100</v>
      </c>
      <c r="D12">
        <v>100</v>
      </c>
      <c r="E12">
        <v>100</v>
      </c>
      <c r="G12">
        <v>21111</v>
      </c>
      <c r="H12">
        <v>40203</v>
      </c>
      <c r="I12">
        <v>100</v>
      </c>
      <c r="J12">
        <v>100</v>
      </c>
      <c r="K12">
        <v>100</v>
      </c>
    </row>
    <row r="13" spans="1:11" x14ac:dyDescent="0.3">
      <c r="A13">
        <v>21111</v>
      </c>
      <c r="B13">
        <v>40202</v>
      </c>
      <c r="C13">
        <v>100</v>
      </c>
      <c r="D13">
        <v>100</v>
      </c>
      <c r="E13">
        <v>100</v>
      </c>
      <c r="G13">
        <v>21111</v>
      </c>
      <c r="H13">
        <v>40204</v>
      </c>
      <c r="I13">
        <v>100</v>
      </c>
      <c r="J13">
        <v>100</v>
      </c>
      <c r="K13">
        <v>100</v>
      </c>
    </row>
    <row r="14" spans="1:11" x14ac:dyDescent="0.3">
      <c r="A14">
        <v>21111</v>
      </c>
      <c r="B14">
        <v>40203</v>
      </c>
      <c r="C14">
        <v>100</v>
      </c>
      <c r="D14">
        <v>100</v>
      </c>
      <c r="E14">
        <v>100</v>
      </c>
      <c r="G14">
        <v>21111</v>
      </c>
      <c r="H14">
        <v>40205</v>
      </c>
      <c r="I14">
        <v>100</v>
      </c>
      <c r="J14">
        <v>100</v>
      </c>
      <c r="K14">
        <v>100</v>
      </c>
    </row>
    <row r="15" spans="1:11" x14ac:dyDescent="0.3">
      <c r="A15">
        <v>21111</v>
      </c>
      <c r="B15">
        <v>40204</v>
      </c>
      <c r="C15">
        <v>100</v>
      </c>
      <c r="D15">
        <v>100</v>
      </c>
      <c r="E15">
        <v>100</v>
      </c>
      <c r="G15">
        <v>21111</v>
      </c>
      <c r="H15">
        <v>40206</v>
      </c>
      <c r="I15">
        <v>100</v>
      </c>
      <c r="J15">
        <v>100</v>
      </c>
      <c r="K15">
        <v>100</v>
      </c>
    </row>
    <row r="16" spans="1:11" x14ac:dyDescent="0.3">
      <c r="A16">
        <v>21111</v>
      </c>
      <c r="B16">
        <v>40205</v>
      </c>
      <c r="C16">
        <v>100</v>
      </c>
      <c r="D16">
        <v>100</v>
      </c>
      <c r="E16">
        <v>100</v>
      </c>
      <c r="G16">
        <v>21111</v>
      </c>
      <c r="H16">
        <v>40207</v>
      </c>
      <c r="I16" t="str">
        <v>99.94726779999999</v>
      </c>
      <c r="J16">
        <v>100</v>
      </c>
      <c r="K16">
        <v>99.956980000000001</v>
      </c>
    </row>
    <row r="17" spans="1:11" x14ac:dyDescent="0.3">
      <c r="A17">
        <v>21111</v>
      </c>
      <c r="B17">
        <v>40206</v>
      </c>
      <c r="C17">
        <v>100</v>
      </c>
      <c r="D17">
        <v>100</v>
      </c>
      <c r="E17">
        <v>100</v>
      </c>
      <c r="G17">
        <v>21111</v>
      </c>
      <c r="H17">
        <v>40208</v>
      </c>
      <c r="I17">
        <v>100</v>
      </c>
      <c r="J17">
        <v>100</v>
      </c>
      <c r="K17">
        <v>100</v>
      </c>
    </row>
    <row r="18" spans="1:11" x14ac:dyDescent="0.3">
      <c r="A18">
        <v>21111</v>
      </c>
      <c r="B18">
        <v>40207</v>
      </c>
      <c r="C18" s="5" t="s">
        <v>603</v>
      </c>
      <c r="D18">
        <v>100</v>
      </c>
      <c r="E18">
        <v>99.956980000000001</v>
      </c>
      <c r="G18">
        <v>21111</v>
      </c>
      <c r="H18">
        <v>40209</v>
      </c>
      <c r="I18">
        <v>100</v>
      </c>
      <c r="J18">
        <v>100</v>
      </c>
      <c r="K18">
        <v>100</v>
      </c>
    </row>
    <row r="19" spans="1:11" x14ac:dyDescent="0.3">
      <c r="A19">
        <v>21111</v>
      </c>
      <c r="B19">
        <v>40208</v>
      </c>
      <c r="C19">
        <v>100</v>
      </c>
      <c r="D19">
        <v>100</v>
      </c>
      <c r="E19">
        <v>100</v>
      </c>
      <c r="G19">
        <v>21111</v>
      </c>
      <c r="H19">
        <v>40210</v>
      </c>
      <c r="I19">
        <v>100</v>
      </c>
      <c r="J19">
        <v>100</v>
      </c>
      <c r="K19">
        <v>100</v>
      </c>
    </row>
    <row r="20" spans="1:11" x14ac:dyDescent="0.3">
      <c r="A20">
        <v>21111</v>
      </c>
      <c r="B20">
        <v>40209</v>
      </c>
      <c r="C20">
        <v>100</v>
      </c>
      <c r="D20">
        <v>100</v>
      </c>
      <c r="E20">
        <v>100</v>
      </c>
      <c r="G20">
        <v>21111</v>
      </c>
      <c r="H20">
        <v>40211</v>
      </c>
      <c r="I20">
        <v>100</v>
      </c>
      <c r="J20">
        <v>100</v>
      </c>
      <c r="K20">
        <v>100</v>
      </c>
    </row>
    <row r="21" spans="1:11" x14ac:dyDescent="0.3">
      <c r="A21">
        <v>21111</v>
      </c>
      <c r="B21">
        <v>40210</v>
      </c>
      <c r="C21">
        <v>100</v>
      </c>
      <c r="D21">
        <v>100</v>
      </c>
      <c r="E21">
        <v>100</v>
      </c>
      <c r="G21">
        <v>21111</v>
      </c>
      <c r="H21">
        <v>40212</v>
      </c>
      <c r="I21">
        <v>100</v>
      </c>
      <c r="J21">
        <v>100</v>
      </c>
      <c r="K21">
        <v>100</v>
      </c>
    </row>
    <row r="22" spans="1:11" x14ac:dyDescent="0.3">
      <c r="A22">
        <v>21111</v>
      </c>
      <c r="B22">
        <v>40211</v>
      </c>
      <c r="C22">
        <v>100</v>
      </c>
      <c r="D22">
        <v>100</v>
      </c>
      <c r="E22">
        <v>100</v>
      </c>
      <c r="G22">
        <v>21111</v>
      </c>
      <c r="H22">
        <v>40213</v>
      </c>
      <c r="I22">
        <v>100</v>
      </c>
      <c r="J22">
        <v>100</v>
      </c>
      <c r="K22">
        <v>100</v>
      </c>
    </row>
    <row r="23" spans="1:11" x14ac:dyDescent="0.3">
      <c r="A23">
        <v>21111</v>
      </c>
      <c r="B23">
        <v>40212</v>
      </c>
      <c r="C23">
        <v>100</v>
      </c>
      <c r="D23">
        <v>100</v>
      </c>
      <c r="E23">
        <v>100</v>
      </c>
      <c r="G23">
        <v>21111</v>
      </c>
      <c r="H23">
        <v>40214</v>
      </c>
      <c r="I23">
        <v>100</v>
      </c>
      <c r="J23">
        <v>100</v>
      </c>
      <c r="K23">
        <v>100</v>
      </c>
    </row>
    <row r="24" spans="1:11" x14ac:dyDescent="0.3">
      <c r="A24">
        <v>21111</v>
      </c>
      <c r="B24">
        <v>40213</v>
      </c>
      <c r="C24">
        <v>100</v>
      </c>
      <c r="D24">
        <v>100</v>
      </c>
      <c r="E24">
        <v>100</v>
      </c>
      <c r="G24">
        <v>21111</v>
      </c>
      <c r="H24">
        <v>40215</v>
      </c>
      <c r="I24">
        <v>100</v>
      </c>
      <c r="J24">
        <v>100</v>
      </c>
      <c r="K24">
        <v>100</v>
      </c>
    </row>
    <row r="25" spans="1:11" x14ac:dyDescent="0.3">
      <c r="A25">
        <v>21111</v>
      </c>
      <c r="B25">
        <v>40214</v>
      </c>
      <c r="C25">
        <v>100</v>
      </c>
      <c r="D25">
        <v>100</v>
      </c>
      <c r="E25">
        <v>100</v>
      </c>
      <c r="G25">
        <v>21111</v>
      </c>
      <c r="H25">
        <v>40216</v>
      </c>
      <c r="I25">
        <v>100</v>
      </c>
      <c r="J25">
        <v>100</v>
      </c>
      <c r="K25">
        <v>100</v>
      </c>
    </row>
    <row r="26" spans="1:11" x14ac:dyDescent="0.3">
      <c r="A26">
        <v>21111</v>
      </c>
      <c r="B26">
        <v>40215</v>
      </c>
      <c r="C26">
        <v>100</v>
      </c>
      <c r="D26">
        <v>100</v>
      </c>
      <c r="E26">
        <v>100</v>
      </c>
      <c r="G26">
        <v>21111</v>
      </c>
      <c r="H26">
        <v>40217</v>
      </c>
      <c r="I26">
        <v>100</v>
      </c>
      <c r="J26">
        <v>100</v>
      </c>
      <c r="K26">
        <v>100</v>
      </c>
    </row>
    <row r="27" spans="1:11" x14ac:dyDescent="0.3">
      <c r="A27">
        <v>21111</v>
      </c>
      <c r="B27">
        <v>40216</v>
      </c>
      <c r="C27">
        <v>100</v>
      </c>
      <c r="D27">
        <v>100</v>
      </c>
      <c r="E27">
        <v>100</v>
      </c>
      <c r="G27">
        <v>21111</v>
      </c>
      <c r="H27">
        <v>40218</v>
      </c>
      <c r="I27">
        <v>100</v>
      </c>
      <c r="J27">
        <v>100</v>
      </c>
      <c r="K27">
        <v>100</v>
      </c>
    </row>
    <row r="28" spans="1:11" x14ac:dyDescent="0.3">
      <c r="A28">
        <v>21111</v>
      </c>
      <c r="B28">
        <v>40217</v>
      </c>
      <c r="C28">
        <v>100</v>
      </c>
      <c r="D28">
        <v>100</v>
      </c>
      <c r="E28">
        <v>100</v>
      </c>
      <c r="G28">
        <v>21111</v>
      </c>
      <c r="H28">
        <v>40219</v>
      </c>
      <c r="I28">
        <v>100</v>
      </c>
      <c r="J28">
        <v>100</v>
      </c>
      <c r="K28">
        <v>100</v>
      </c>
    </row>
    <row r="29" spans="1:11" x14ac:dyDescent="0.3">
      <c r="A29">
        <v>21111</v>
      </c>
      <c r="B29">
        <v>40218</v>
      </c>
      <c r="C29">
        <v>100</v>
      </c>
      <c r="D29">
        <v>100</v>
      </c>
      <c r="E29">
        <v>100</v>
      </c>
      <c r="G29">
        <v>21111</v>
      </c>
      <c r="H29">
        <v>40220</v>
      </c>
      <c r="I29">
        <v>100</v>
      </c>
      <c r="J29">
        <v>100</v>
      </c>
      <c r="K29">
        <v>100</v>
      </c>
    </row>
    <row r="30" spans="1:11" x14ac:dyDescent="0.3">
      <c r="A30">
        <v>21111</v>
      </c>
      <c r="B30">
        <v>40219</v>
      </c>
      <c r="C30">
        <v>100</v>
      </c>
      <c r="D30">
        <v>100</v>
      </c>
      <c r="E30">
        <v>100</v>
      </c>
      <c r="G30">
        <v>21111</v>
      </c>
      <c r="H30">
        <v>40221</v>
      </c>
      <c r="I30">
        <v>100</v>
      </c>
      <c r="J30">
        <v>100</v>
      </c>
      <c r="K30">
        <v>100</v>
      </c>
    </row>
    <row r="31" spans="1:11" x14ac:dyDescent="0.3">
      <c r="A31">
        <v>21111</v>
      </c>
      <c r="B31">
        <v>40220</v>
      </c>
      <c r="C31">
        <v>100</v>
      </c>
      <c r="D31">
        <v>100</v>
      </c>
      <c r="E31">
        <v>100</v>
      </c>
      <c r="G31">
        <v>21111</v>
      </c>
      <c r="H31">
        <v>40222</v>
      </c>
      <c r="I31">
        <v>100</v>
      </c>
      <c r="J31">
        <v>100</v>
      </c>
      <c r="K31">
        <v>100</v>
      </c>
    </row>
    <row r="32" spans="1:11" x14ac:dyDescent="0.3">
      <c r="A32">
        <v>21111</v>
      </c>
      <c r="B32">
        <v>40221</v>
      </c>
      <c r="C32">
        <v>100</v>
      </c>
      <c r="D32">
        <v>100</v>
      </c>
      <c r="E32">
        <v>100</v>
      </c>
      <c r="G32">
        <v>21111</v>
      </c>
      <c r="H32">
        <v>40223</v>
      </c>
      <c r="I32">
        <v>100</v>
      </c>
      <c r="J32">
        <v>100</v>
      </c>
      <c r="K32">
        <v>100</v>
      </c>
    </row>
    <row r="33" spans="1:11" x14ac:dyDescent="0.3">
      <c r="A33">
        <v>21111</v>
      </c>
      <c r="B33">
        <v>40222</v>
      </c>
      <c r="C33">
        <v>100</v>
      </c>
      <c r="D33">
        <v>100</v>
      </c>
      <c r="E33">
        <v>100</v>
      </c>
      <c r="G33">
        <v>21111</v>
      </c>
      <c r="H33">
        <v>40228</v>
      </c>
      <c r="I33">
        <v>100</v>
      </c>
      <c r="J33">
        <v>100</v>
      </c>
      <c r="K33">
        <v>100</v>
      </c>
    </row>
    <row r="34" spans="1:11" x14ac:dyDescent="0.3">
      <c r="A34">
        <v>21111</v>
      </c>
      <c r="B34">
        <v>40223</v>
      </c>
      <c r="C34">
        <v>100</v>
      </c>
      <c r="D34">
        <v>100</v>
      </c>
      <c r="E34">
        <v>100</v>
      </c>
      <c r="G34">
        <v>21111</v>
      </c>
      <c r="H34">
        <v>40229</v>
      </c>
      <c r="I34">
        <v>66.5958112</v>
      </c>
      <c r="J34">
        <v>53.734439799999997</v>
      </c>
      <c r="K34">
        <v>66.529581100000001</v>
      </c>
    </row>
    <row r="35" spans="1:11" x14ac:dyDescent="0.3">
      <c r="A35">
        <v>21111</v>
      </c>
      <c r="B35">
        <v>40225</v>
      </c>
      <c r="C35">
        <v>0</v>
      </c>
      <c r="D35">
        <v>100</v>
      </c>
      <c r="E35">
        <v>100</v>
      </c>
      <c r="G35">
        <v>21111</v>
      </c>
      <c r="H35">
        <v>40232</v>
      </c>
      <c r="I35">
        <v>100</v>
      </c>
      <c r="J35">
        <v>100</v>
      </c>
      <c r="K35">
        <v>100</v>
      </c>
    </row>
    <row r="36" spans="1:11" x14ac:dyDescent="0.3">
      <c r="A36">
        <v>21111</v>
      </c>
      <c r="B36">
        <v>40228</v>
      </c>
      <c r="C36">
        <v>100</v>
      </c>
      <c r="D36">
        <v>100</v>
      </c>
      <c r="E36">
        <v>100</v>
      </c>
      <c r="G36">
        <v>21111</v>
      </c>
      <c r="H36">
        <v>40233</v>
      </c>
      <c r="I36">
        <v>100</v>
      </c>
      <c r="J36">
        <v>100</v>
      </c>
      <c r="K36">
        <v>100</v>
      </c>
    </row>
    <row r="37" spans="1:11" x14ac:dyDescent="0.3">
      <c r="A37">
        <v>21111</v>
      </c>
      <c r="B37">
        <v>40229</v>
      </c>
      <c r="C37">
        <v>66.5958112</v>
      </c>
      <c r="D37">
        <v>53.734439799999997</v>
      </c>
      <c r="E37">
        <v>66.529581100000001</v>
      </c>
      <c r="G37">
        <v>21111</v>
      </c>
      <c r="H37">
        <v>40241</v>
      </c>
      <c r="I37">
        <v>98.866293499999998</v>
      </c>
      <c r="J37" t="str">
        <v>98.16176469999999</v>
      </c>
      <c r="K37">
        <v>98.884995200000006</v>
      </c>
    </row>
    <row r="38" spans="1:11" x14ac:dyDescent="0.3">
      <c r="A38">
        <v>21111</v>
      </c>
      <c r="B38">
        <v>40231</v>
      </c>
      <c r="C38">
        <v>0</v>
      </c>
      <c r="D38">
        <v>100</v>
      </c>
      <c r="E38">
        <v>100</v>
      </c>
      <c r="G38">
        <v>21111</v>
      </c>
      <c r="H38">
        <v>40242</v>
      </c>
      <c r="I38">
        <v>100</v>
      </c>
      <c r="J38">
        <v>100</v>
      </c>
      <c r="K38">
        <v>100</v>
      </c>
    </row>
    <row r="39" spans="1:11" x14ac:dyDescent="0.3">
      <c r="A39">
        <v>21111</v>
      </c>
      <c r="B39">
        <v>40232</v>
      </c>
      <c r="C39">
        <v>100</v>
      </c>
      <c r="D39">
        <v>100</v>
      </c>
      <c r="E39">
        <v>100</v>
      </c>
      <c r="G39">
        <v>21111</v>
      </c>
      <c r="H39">
        <v>40243</v>
      </c>
      <c r="I39">
        <v>100</v>
      </c>
      <c r="J39">
        <v>100</v>
      </c>
      <c r="K39">
        <v>100</v>
      </c>
    </row>
    <row r="40" spans="1:11" x14ac:dyDescent="0.3">
      <c r="A40">
        <v>21111</v>
      </c>
      <c r="B40">
        <v>40233</v>
      </c>
      <c r="C40">
        <v>100</v>
      </c>
      <c r="D40">
        <v>100</v>
      </c>
      <c r="E40">
        <v>100</v>
      </c>
      <c r="G40">
        <v>21111</v>
      </c>
      <c r="H40">
        <v>40245</v>
      </c>
      <c r="I40">
        <v>95.275750200000004</v>
      </c>
      <c r="J40" t="str">
        <v>98.92473120000001</v>
      </c>
      <c r="K40" t="str">
        <v>95.48639610000001</v>
      </c>
    </row>
    <row r="41" spans="1:11" x14ac:dyDescent="0.3">
      <c r="A41">
        <v>21111</v>
      </c>
      <c r="B41">
        <v>40241</v>
      </c>
      <c r="C41">
        <v>98.866293499999998</v>
      </c>
      <c r="D41" s="5" t="s">
        <v>604</v>
      </c>
      <c r="E41">
        <v>98.884995200000006</v>
      </c>
      <c r="G41">
        <v>21111</v>
      </c>
      <c r="H41">
        <v>40250</v>
      </c>
      <c r="I41">
        <v>100</v>
      </c>
      <c r="J41">
        <v>100</v>
      </c>
      <c r="K41">
        <v>100</v>
      </c>
    </row>
    <row r="42" spans="1:11" x14ac:dyDescent="0.3">
      <c r="A42">
        <v>21111</v>
      </c>
      <c r="B42">
        <v>40242</v>
      </c>
      <c r="C42">
        <v>100</v>
      </c>
      <c r="D42">
        <v>100</v>
      </c>
      <c r="E42">
        <v>100</v>
      </c>
      <c r="G42">
        <v>21111</v>
      </c>
      <c r="H42">
        <v>40251</v>
      </c>
      <c r="I42">
        <v>100</v>
      </c>
      <c r="J42">
        <v>100</v>
      </c>
      <c r="K42">
        <v>100</v>
      </c>
    </row>
    <row r="43" spans="1:11" x14ac:dyDescent="0.3">
      <c r="A43">
        <v>21111</v>
      </c>
      <c r="B43">
        <v>40243</v>
      </c>
      <c r="C43">
        <v>100</v>
      </c>
      <c r="D43">
        <v>100</v>
      </c>
      <c r="E43">
        <v>100</v>
      </c>
      <c r="G43">
        <v>21111</v>
      </c>
      <c r="H43">
        <v>40252</v>
      </c>
      <c r="I43">
        <v>100</v>
      </c>
      <c r="J43">
        <v>100</v>
      </c>
      <c r="K43">
        <v>100</v>
      </c>
    </row>
    <row r="44" spans="1:11" x14ac:dyDescent="0.3">
      <c r="A44">
        <v>21111</v>
      </c>
      <c r="B44">
        <v>40245</v>
      </c>
      <c r="C44">
        <v>95.275750200000004</v>
      </c>
      <c r="D44" s="5" t="s">
        <v>605</v>
      </c>
      <c r="E44" s="5" t="s">
        <v>606</v>
      </c>
      <c r="G44">
        <v>21111</v>
      </c>
      <c r="H44">
        <v>40253</v>
      </c>
      <c r="I44">
        <v>100</v>
      </c>
      <c r="J44">
        <v>100</v>
      </c>
      <c r="K44">
        <v>100</v>
      </c>
    </row>
    <row r="45" spans="1:11" x14ac:dyDescent="0.3">
      <c r="A45">
        <v>21111</v>
      </c>
      <c r="B45">
        <v>40250</v>
      </c>
      <c r="C45">
        <v>100</v>
      </c>
      <c r="D45">
        <v>100</v>
      </c>
      <c r="E45">
        <v>100</v>
      </c>
      <c r="G45">
        <v>21111</v>
      </c>
      <c r="H45">
        <v>40255</v>
      </c>
      <c r="I45">
        <v>100</v>
      </c>
      <c r="J45">
        <v>100</v>
      </c>
      <c r="K45">
        <v>100</v>
      </c>
    </row>
    <row r="46" spans="1:11" x14ac:dyDescent="0.3">
      <c r="A46">
        <v>21111</v>
      </c>
      <c r="B46">
        <v>40251</v>
      </c>
      <c r="C46">
        <v>100</v>
      </c>
      <c r="D46">
        <v>100</v>
      </c>
      <c r="E46">
        <v>100</v>
      </c>
      <c r="G46">
        <v>21111</v>
      </c>
      <c r="H46">
        <v>40256</v>
      </c>
      <c r="I46">
        <v>100</v>
      </c>
      <c r="J46">
        <v>100</v>
      </c>
      <c r="K46">
        <v>100</v>
      </c>
    </row>
    <row r="47" spans="1:11" x14ac:dyDescent="0.3">
      <c r="A47">
        <v>21111</v>
      </c>
      <c r="B47">
        <v>40252</v>
      </c>
      <c r="C47">
        <v>100</v>
      </c>
      <c r="D47">
        <v>100</v>
      </c>
      <c r="E47">
        <v>100</v>
      </c>
      <c r="G47">
        <v>21111</v>
      </c>
      <c r="H47">
        <v>40257</v>
      </c>
      <c r="I47">
        <v>100</v>
      </c>
      <c r="J47">
        <v>100</v>
      </c>
      <c r="K47">
        <v>100</v>
      </c>
    </row>
    <row r="48" spans="1:11" x14ac:dyDescent="0.3">
      <c r="A48">
        <v>21111</v>
      </c>
      <c r="B48">
        <v>40253</v>
      </c>
      <c r="C48">
        <v>100</v>
      </c>
      <c r="D48">
        <v>100</v>
      </c>
      <c r="E48">
        <v>100</v>
      </c>
      <c r="G48">
        <v>21111</v>
      </c>
      <c r="H48">
        <v>40258</v>
      </c>
      <c r="I48">
        <v>100</v>
      </c>
      <c r="J48">
        <v>100</v>
      </c>
      <c r="K48">
        <v>100</v>
      </c>
    </row>
    <row r="49" spans="1:11" x14ac:dyDescent="0.3">
      <c r="A49">
        <v>21111</v>
      </c>
      <c r="B49">
        <v>40255</v>
      </c>
      <c r="C49">
        <v>100</v>
      </c>
      <c r="D49">
        <v>100</v>
      </c>
      <c r="E49">
        <v>100</v>
      </c>
      <c r="G49">
        <v>21111</v>
      </c>
      <c r="H49">
        <v>40259</v>
      </c>
      <c r="I49">
        <v>100</v>
      </c>
      <c r="J49">
        <v>100</v>
      </c>
      <c r="K49">
        <v>100</v>
      </c>
    </row>
    <row r="50" spans="1:11" x14ac:dyDescent="0.3">
      <c r="A50">
        <v>21111</v>
      </c>
      <c r="B50">
        <v>40256</v>
      </c>
      <c r="C50">
        <v>100</v>
      </c>
      <c r="D50">
        <v>100</v>
      </c>
      <c r="E50">
        <v>100</v>
      </c>
      <c r="G50">
        <v>21111</v>
      </c>
      <c r="H50">
        <v>40261</v>
      </c>
      <c r="I50">
        <v>100</v>
      </c>
      <c r="J50">
        <v>100</v>
      </c>
      <c r="K50">
        <v>100</v>
      </c>
    </row>
    <row r="51" spans="1:11" x14ac:dyDescent="0.3">
      <c r="A51">
        <v>21111</v>
      </c>
      <c r="B51">
        <v>40257</v>
      </c>
      <c r="C51">
        <v>100</v>
      </c>
      <c r="D51">
        <v>100</v>
      </c>
      <c r="E51">
        <v>100</v>
      </c>
      <c r="G51">
        <v>21111</v>
      </c>
      <c r="H51">
        <v>40268</v>
      </c>
      <c r="I51">
        <v>100</v>
      </c>
      <c r="J51">
        <v>100</v>
      </c>
      <c r="K51">
        <v>100</v>
      </c>
    </row>
    <row r="52" spans="1:11" x14ac:dyDescent="0.3">
      <c r="A52">
        <v>21111</v>
      </c>
      <c r="B52">
        <v>40258</v>
      </c>
      <c r="C52">
        <v>100</v>
      </c>
      <c r="D52">
        <v>100</v>
      </c>
      <c r="E52">
        <v>100</v>
      </c>
      <c r="G52">
        <v>21111</v>
      </c>
      <c r="H52">
        <v>40269</v>
      </c>
      <c r="I52">
        <v>100</v>
      </c>
      <c r="J52">
        <v>100</v>
      </c>
      <c r="K52">
        <v>100</v>
      </c>
    </row>
    <row r="53" spans="1:11" x14ac:dyDescent="0.3">
      <c r="A53">
        <v>21111</v>
      </c>
      <c r="B53">
        <v>40259</v>
      </c>
      <c r="C53">
        <v>100</v>
      </c>
      <c r="D53">
        <v>100</v>
      </c>
      <c r="E53">
        <v>100</v>
      </c>
      <c r="G53">
        <v>21111</v>
      </c>
      <c r="H53">
        <v>40270</v>
      </c>
      <c r="I53">
        <v>100</v>
      </c>
      <c r="J53">
        <v>100</v>
      </c>
      <c r="K53">
        <v>100</v>
      </c>
    </row>
    <row r="54" spans="1:11" x14ac:dyDescent="0.3">
      <c r="A54">
        <v>21111</v>
      </c>
      <c r="B54">
        <v>40261</v>
      </c>
      <c r="C54">
        <v>100</v>
      </c>
      <c r="D54">
        <v>100</v>
      </c>
      <c r="E54">
        <v>100</v>
      </c>
      <c r="G54">
        <v>21111</v>
      </c>
      <c r="H54">
        <v>40272</v>
      </c>
      <c r="I54">
        <v>99.589049399999993</v>
      </c>
      <c r="J54">
        <v>100</v>
      </c>
      <c r="K54">
        <v>99.601548899999997</v>
      </c>
    </row>
    <row r="55" spans="1:11" x14ac:dyDescent="0.3">
      <c r="A55">
        <v>21111</v>
      </c>
      <c r="B55">
        <v>40266</v>
      </c>
      <c r="C55">
        <v>0</v>
      </c>
      <c r="D55">
        <v>100</v>
      </c>
      <c r="E55">
        <v>100</v>
      </c>
      <c r="G55">
        <v>21111</v>
      </c>
      <c r="H55">
        <v>40285</v>
      </c>
      <c r="I55">
        <v>100</v>
      </c>
      <c r="J55">
        <v>0</v>
      </c>
      <c r="K55">
        <v>100</v>
      </c>
    </row>
    <row r="56" spans="1:11" x14ac:dyDescent="0.3">
      <c r="A56">
        <v>21111</v>
      </c>
      <c r="B56">
        <v>40268</v>
      </c>
      <c r="C56">
        <v>100</v>
      </c>
      <c r="D56">
        <v>100</v>
      </c>
      <c r="E56">
        <v>100</v>
      </c>
      <c r="G56">
        <v>21111</v>
      </c>
      <c r="H56">
        <v>40291</v>
      </c>
      <c r="I56">
        <v>100</v>
      </c>
      <c r="J56">
        <v>100</v>
      </c>
      <c r="K56">
        <v>100</v>
      </c>
    </row>
    <row r="57" spans="1:11" x14ac:dyDescent="0.3">
      <c r="A57">
        <v>21111</v>
      </c>
      <c r="B57">
        <v>40269</v>
      </c>
      <c r="C57">
        <v>100</v>
      </c>
      <c r="D57">
        <v>100</v>
      </c>
      <c r="E57">
        <v>100</v>
      </c>
      <c r="G57">
        <v>21111</v>
      </c>
      <c r="H57">
        <v>40299</v>
      </c>
      <c r="I57">
        <v>99.567004699999998</v>
      </c>
      <c r="J57">
        <v>100</v>
      </c>
      <c r="K57">
        <v>99.433519099999998</v>
      </c>
    </row>
    <row r="58" spans="1:11" x14ac:dyDescent="0.3">
      <c r="A58">
        <v>21111</v>
      </c>
      <c r="B58">
        <v>40270</v>
      </c>
      <c r="C58">
        <v>100</v>
      </c>
      <c r="D58">
        <v>100</v>
      </c>
      <c r="E58">
        <v>100</v>
      </c>
    </row>
    <row r="59" spans="1:11" x14ac:dyDescent="0.3">
      <c r="A59">
        <v>21111</v>
      </c>
      <c r="B59">
        <v>40272</v>
      </c>
      <c r="C59">
        <v>99.589049399999993</v>
      </c>
      <c r="D59">
        <v>100</v>
      </c>
      <c r="E59">
        <v>99.601548899999997</v>
      </c>
    </row>
    <row r="60" spans="1:11" x14ac:dyDescent="0.3">
      <c r="A60">
        <v>21111</v>
      </c>
      <c r="B60">
        <v>40280</v>
      </c>
      <c r="C60">
        <v>0</v>
      </c>
      <c r="D60">
        <v>100</v>
      </c>
      <c r="E60">
        <v>100</v>
      </c>
    </row>
    <row r="61" spans="1:11" x14ac:dyDescent="0.3">
      <c r="A61">
        <v>21111</v>
      </c>
      <c r="B61">
        <v>40281</v>
      </c>
      <c r="C61">
        <v>0</v>
      </c>
      <c r="D61">
        <v>100</v>
      </c>
      <c r="E61">
        <v>100</v>
      </c>
    </row>
    <row r="62" spans="1:11" x14ac:dyDescent="0.3">
      <c r="A62">
        <v>21111</v>
      </c>
      <c r="B62">
        <v>40282</v>
      </c>
      <c r="C62">
        <v>0</v>
      </c>
      <c r="D62">
        <v>100</v>
      </c>
      <c r="E62">
        <v>100</v>
      </c>
    </row>
    <row r="63" spans="1:11" x14ac:dyDescent="0.3">
      <c r="A63">
        <v>21111</v>
      </c>
      <c r="B63">
        <v>40283</v>
      </c>
      <c r="C63">
        <v>0</v>
      </c>
      <c r="D63">
        <v>100</v>
      </c>
      <c r="E63">
        <v>100</v>
      </c>
    </row>
    <row r="64" spans="1:11" x14ac:dyDescent="0.3">
      <c r="A64">
        <v>21111</v>
      </c>
      <c r="B64">
        <v>40285</v>
      </c>
      <c r="C64">
        <v>100</v>
      </c>
      <c r="D64">
        <v>0</v>
      </c>
      <c r="E64">
        <v>100</v>
      </c>
    </row>
    <row r="65" spans="1:5" x14ac:dyDescent="0.3">
      <c r="A65">
        <v>21111</v>
      </c>
      <c r="B65">
        <v>40289</v>
      </c>
      <c r="C65">
        <v>0</v>
      </c>
      <c r="D65">
        <v>100</v>
      </c>
      <c r="E65">
        <v>100</v>
      </c>
    </row>
    <row r="66" spans="1:5" x14ac:dyDescent="0.3">
      <c r="A66">
        <v>21111</v>
      </c>
      <c r="B66">
        <v>40291</v>
      </c>
      <c r="C66">
        <v>100</v>
      </c>
      <c r="D66">
        <v>100</v>
      </c>
      <c r="E66">
        <v>100</v>
      </c>
    </row>
    <row r="67" spans="1:5" x14ac:dyDescent="0.3">
      <c r="A67">
        <v>21111</v>
      </c>
      <c r="B67">
        <v>40292</v>
      </c>
      <c r="C67">
        <v>0</v>
      </c>
      <c r="D67">
        <v>100</v>
      </c>
      <c r="E67">
        <v>100</v>
      </c>
    </row>
    <row r="68" spans="1:5" x14ac:dyDescent="0.3">
      <c r="A68">
        <v>21111</v>
      </c>
      <c r="B68">
        <v>40299</v>
      </c>
      <c r="C68">
        <v>99.567004699999998</v>
      </c>
      <c r="D68">
        <v>100</v>
      </c>
      <c r="E68">
        <v>99.433519099999998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27B6B6-3F3C-4504-8701-EF1DC3606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Table005 (Page 5-57)</vt:lpstr>
      <vt:lpstr>Sheet2</vt:lpstr>
      <vt:lpstr>Sheet1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Kirby</dc:creator>
  <cp:lastModifiedBy>Harrison Kirby</cp:lastModifiedBy>
  <dcterms:created xsi:type="dcterms:W3CDTF">2024-02-02T19:26:26Z</dcterms:created>
  <dcterms:modified xsi:type="dcterms:W3CDTF">2024-04-24T20:27:18Z</dcterms:modified>
</cp:coreProperties>
</file>