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spreadsheetml.worksheet+xml" PartName="/xl/worksheets/sheet25.xml"/>
  <Override ContentType="application/vnd.openxmlformats-officedocument.drawing+xml" PartName="/xl/drawings/drawing25.xml"/>
  <Override ContentType="application/vnd.openxmlformats-officedocument.spreadsheetml.worksheet+xml" PartName="/xl/worksheets/sheet26.xml"/>
  <Override ContentType="application/vnd.openxmlformats-officedocument.drawing+xml" PartName="/xl/drawings/drawing2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3" autoFilterDateGrouping="1" firstSheet="11" minimized="0" showHorizontalScroll="1" showSheetTabs="1" showVerticalScroll="1" tabRatio="600" visibility="visible" windowHeight="12300" windowWidth="16440" xWindow="45" yWindow="510"/>
  </bookViews>
  <sheets>
    <sheet name="111111" sheetId="1" state="visible" r:id="rId1"/>
    <sheet name="Week of March 25, 2019" sheetId="2" state="visible" r:id="rId2"/>
    <sheet name="Week of April 1, 2019" sheetId="3" state="visible" r:id="rId3"/>
    <sheet name="Week of April 8, 2019" sheetId="4" state="visible" r:id="rId4"/>
    <sheet name="Week of April 15, 2019" sheetId="5" state="visible" r:id="rId5"/>
    <sheet name="Week of April 22, 2019" sheetId="6" state="visible" r:id="rId6"/>
    <sheet name="Week of April 29, 2019" sheetId="7" state="visible" r:id="rId7"/>
    <sheet name="Week of May 6, 2019" sheetId="8" state="visible" r:id="rId8"/>
    <sheet name="Week of May 13, 2019" sheetId="9" state="visible" r:id="rId9"/>
    <sheet name="Week of May 20, 2019" sheetId="10" state="visible" r:id="rId10"/>
    <sheet name="Week of May 27, 2019" sheetId="11" state="visible" r:id="rId11"/>
    <sheet name="Week of June 3, 2019" sheetId="12" state="visible" r:id="rId12"/>
    <sheet name="Week of June 10, 2019" sheetId="13" state="visible" r:id="rId13"/>
    <sheet name="Week of June 17, 2019" sheetId="14" state="visible" r:id="rId14"/>
    <sheet name="Week of June 24, 2019" sheetId="15" state="visible" r:id="rId15"/>
    <sheet name="Week of July 1, 2019" sheetId="16" state="visible" r:id="rId16"/>
    <sheet name="Week of July 15, 2019" sheetId="17" state="visible" r:id="rId17"/>
    <sheet name="Week of July 22, 2019" sheetId="18" state="visible" r:id="rId18"/>
    <sheet name="Week of July 29, 2019" sheetId="19" state="visible" r:id="rId19"/>
    <sheet name="Week of July 8, 2019" sheetId="20" state="visible" r:id="rId20"/>
    <sheet name="Week of August 12, 2019" sheetId="21" state="visible" r:id="rId21"/>
    <sheet name="Week of August 19, 2019" sheetId="22" state="visible" r:id="rId22"/>
    <sheet name="Week of August 26, 2019" sheetId="23" state="visible" r:id="rId23"/>
    <sheet name="Week of August 5, 2019" sheetId="24" state="visible" r:id="rId24"/>
    <sheet name="Week of September 2, 2019" sheetId="25" state="visible" r:id="rId25"/>
    <sheet name="Week of September 9, 2019" sheetId="26" state="visible" r:id="rId2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b val="1"/>
      <color rgb="FF000000"/>
      <sz val="14"/>
      <u val="single"/>
    </font>
    <font>
      <name val="Calibri"/>
      <family val="2"/>
      <color theme="1"/>
      <sz val="11"/>
    </font>
  </fonts>
  <fills count="1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5">
    <xf borderId="0" fillId="0" fontId="0" numFmtId="0" pivotButton="0" quotePrefix="0" xfId="0"/>
    <xf borderId="0" fillId="2" fontId="2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1" numFmtId="0" pivotButton="0" quotePrefix="0" xfId="0"/>
    <xf borderId="0" fillId="7" fontId="1" numFmtId="0" pivotButton="0" quotePrefix="0" xfId="0"/>
    <xf borderId="0" fillId="8" fontId="1" numFmtId="0" pivotButton="0" quotePrefix="0" xfId="0"/>
    <xf borderId="0" fillId="9" fontId="1" numFmtId="0" pivotButton="0" quotePrefix="0" xfId="0"/>
    <xf borderId="0" fillId="10" fontId="1" numFmtId="0" pivotButton="0" quotePrefix="0" xfId="0"/>
    <xf borderId="0" fillId="11" fontId="3" numFmtId="0" pivotButton="0" quotePrefix="0" xfId="0"/>
    <xf borderId="0" fillId="0" fontId="4" numFmtId="0" pivotButton="0" quotePrefix="0" xfId="0"/>
    <xf borderId="0" fillId="13" fontId="4" numFmtId="0" pivotButton="0" quotePrefix="0" xfId="0"/>
    <xf borderId="0" fillId="14" fontId="4" numFmtId="0" pivotButton="0" quotePrefix="0" xfId="0"/>
    <xf applyAlignment="1" borderId="0" fillId="3" fontId="0" numFmtId="0" pivotButton="0" quotePrefix="0" xfId="0">
      <alignment horizontal="center"/>
    </xf>
    <xf applyAlignment="1" borderId="0" fillId="12" fontId="4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styles.xml" Type="http://schemas.openxmlformats.org/officeDocument/2006/relationships/styles" /><Relationship Id="rId2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rich>
      </tx>
      <layout/>
      <overlay val="0"/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spPr>
          </dPt>
          <dLbls>
            <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'111111'!$B$9:$E$9</f>
              <strCache>
                <ptCount val="4"/>
                <pt idx="0">
                  <v>Bursar</v>
                </pt>
                <pt idx="1">
                  <v>Financial Aid</v>
                </pt>
                <pt idx="2">
                  <v>Registrar</v>
                </pt>
                <pt idx="3">
                  <v>Other</v>
                </pt>
              </strCache>
            </strRef>
          </cat>
          <val>
            <numRef>
              <f>'111111'!$B$10:$E$10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</pie3DChart>
    </plotArea>
    <legend>
      <legendPos val="b"/>
      <layout/>
      <overlay val="0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rich>
      </tx>
      <layout/>
      <overlay val="0"/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spPr>
          </dPt>
          <dLbls>
            <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'Week of April 8, 2019'!$B$9:$E$9</f>
              <strCache>
                <ptCount val="4"/>
                <pt idx="0">
                  <v>Bursar</v>
                </pt>
                <pt idx="1">
                  <v>Financial Aid</v>
                </pt>
                <pt idx="2">
                  <v>Registrar</v>
                </pt>
                <pt idx="3">
                  <v>Other</v>
                </pt>
              </strCache>
            </strRef>
          </cat>
          <val>
            <numRef>
              <f>'Week of April 8, 2019'!$B$10:$E$10</f>
              <numCache>
                <formatCode>General</formatCode>
                <ptCount val="4"/>
                <pt idx="0">
                  <v>354</v>
                </pt>
                <pt idx="1">
                  <v>210</v>
                </pt>
                <pt idx="2">
                  <v>217</v>
                </pt>
                <pt idx="3">
                  <v>49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</pie3DChart>
    </plotArea>
    <legend>
      <legendPos val="b"/>
      <layout/>
      <overlay val="0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rich>
      </tx>
      <layout/>
      <overlay val="0"/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spPr>
          </dPt>
          <dLbls>
            <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'Week of April 8, 2019'!$B$9:$E$9</f>
              <strCache>
                <ptCount val="4"/>
                <pt idx="0">
                  <v>Bursar</v>
                </pt>
                <pt idx="1">
                  <v>Financial Aid</v>
                </pt>
                <pt idx="2">
                  <v>Registrar</v>
                </pt>
                <pt idx="3">
                  <v>Other</v>
                </pt>
              </strCache>
            </strRef>
          </cat>
          <val>
            <numRef>
              <f>'Week of April 8, 2019'!$B$10:$E$10</f>
              <numCache>
                <formatCode>General</formatCode>
                <ptCount val="4"/>
                <pt idx="0">
                  <v>354</v>
                </pt>
                <pt idx="1">
                  <v>210</v>
                </pt>
                <pt idx="2">
                  <v>217</v>
                </pt>
                <pt idx="3">
                  <v>49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</pie3DChart>
    </plotArea>
    <legend>
      <legendPos val="b"/>
      <layout/>
      <overlay val="0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rich>
      </tx>
      <layout/>
      <overlay val="0"/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spPr>
          </dPt>
          <dLbls>
            <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'Week of April 8, 2019'!$B$9:$E$9</f>
              <strCache>
                <ptCount val="4"/>
                <pt idx="0">
                  <v>Bursar</v>
                </pt>
                <pt idx="1">
                  <v>Financial Aid</v>
                </pt>
                <pt idx="2">
                  <v>Registrar</v>
                </pt>
                <pt idx="3">
                  <v>Other</v>
                </pt>
              </strCache>
            </strRef>
          </cat>
          <val>
            <numRef>
              <f>'Week of April 8, 2019'!$B$10:$E$10</f>
              <numCache>
                <formatCode>General</formatCode>
                <ptCount val="4"/>
                <pt idx="0">
                  <v>354</v>
                </pt>
                <pt idx="1">
                  <v>210</v>
                </pt>
                <pt idx="2">
                  <v>217</v>
                </pt>
                <pt idx="3">
                  <v>49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</pie3DChart>
    </plotArea>
    <legend>
      <legendPos val="b"/>
      <layout/>
      <overlay val="0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rich>
      </tx>
      <layout/>
      <overlay val="0"/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spPr>
          </dPt>
          <dLbls>
            <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'Week of April 8, 2019'!$B$9:$E$9</f>
              <strCache>
                <ptCount val="4"/>
                <pt idx="0">
                  <v>Bursar</v>
                </pt>
                <pt idx="1">
                  <v>Financial Aid</v>
                </pt>
                <pt idx="2">
                  <v>Registrar</v>
                </pt>
                <pt idx="3">
                  <v>Other</v>
                </pt>
              </strCache>
            </strRef>
          </cat>
          <val>
            <numRef>
              <f>'Week of April 8, 2019'!$B$10:$E$10</f>
              <numCache>
                <formatCode>General</formatCode>
                <ptCount val="4"/>
                <pt idx="0">
                  <v>354</v>
                </pt>
                <pt idx="1">
                  <v>210</v>
                </pt>
                <pt idx="2">
                  <v>217</v>
                </pt>
                <pt idx="3">
                  <v>49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</pie3DChart>
    </plotArea>
    <legend>
      <legendPos val="b"/>
      <layout/>
      <overlay val="0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rich>
      </tx>
      <layout/>
      <overlay val="0"/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spPr>
          </dPt>
          <dLbls>
            <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'Week of April 8, 2019'!$B$9:$E$9</f>
              <strCache>
                <ptCount val="4"/>
                <pt idx="0">
                  <v>Bursar</v>
                </pt>
                <pt idx="1">
                  <v>Financial Aid</v>
                </pt>
                <pt idx="2">
                  <v>Registrar</v>
                </pt>
                <pt idx="3">
                  <v>Other</v>
                </pt>
              </strCache>
            </strRef>
          </cat>
          <val>
            <numRef>
              <f>'Week of April 8, 2019'!$B$10:$E$10</f>
              <numCache>
                <formatCode>General</formatCode>
                <ptCount val="4"/>
                <pt idx="0">
                  <v>354</v>
                </pt>
                <pt idx="1">
                  <v>210</v>
                </pt>
                <pt idx="2">
                  <v>217</v>
                </pt>
                <pt idx="3">
                  <v>49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</pie3DChart>
    </plotArea>
    <legend>
      <legendPos val="b"/>
      <layout/>
      <overlay val="0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tx>
            <strRef>
              <f>'Week of June 24, 2019'!B20</f>
            </strRef>
          </tx>
          <spPr>
            <a:ln>
              <a:prstDash val="solid"/>
            </a:ln>
          </spPr>
          <cat>
            <numRef>
              <f>'Week of June 24, 2019'!$B$9:$E$9</f>
            </numRef>
          </cat>
          <val>
            <numRef>
              <f>'Week of June 24, 2019'!$B$21:$B$23</f>
            </numRef>
          </val>
        </ser>
        <ser>
          <idx val="1"/>
          <order val="1"/>
          <tx>
            <strRef>
              <f>'Week of June 24, 2019'!C20</f>
            </strRef>
          </tx>
          <spPr>
            <a:ln>
              <a:prstDash val="solid"/>
            </a:ln>
          </spPr>
          <cat>
            <numRef>
              <f>'Week of June 24, 2019'!$B$9:$E$9</f>
            </numRef>
          </cat>
          <val>
            <numRef>
              <f>'Week of June 24, 2019'!$C$21:$C$23</f>
            </numRef>
          </val>
        </ser>
      </pie3DChart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tx>
            <strRef>
              <f>'Week of July 1, 2019'!B20</f>
            </strRef>
          </tx>
          <spPr>
            <a:ln>
              <a:prstDash val="solid"/>
            </a:ln>
          </spPr>
          <cat>
            <numRef>
              <f>'Week of July 1, 2019'!$B$9:$E$9</f>
            </numRef>
          </cat>
          <val>
            <numRef>
              <f>'Week of July 1, 2019'!$B$21:$B$23</f>
            </numRef>
          </val>
        </ser>
        <ser>
          <idx val="1"/>
          <order val="1"/>
          <tx>
            <strRef>
              <f>'Week of July 1, 2019'!C20</f>
            </strRef>
          </tx>
          <spPr>
            <a:ln>
              <a:prstDash val="solid"/>
            </a:ln>
          </spPr>
          <cat>
            <numRef>
              <f>'Week of July 1, 2019'!$B$9:$E$9</f>
            </numRef>
          </cat>
          <val>
            <numRef>
              <f>'Week of July 1, 2019'!$C$21:$C$23</f>
            </numRef>
          </val>
        </ser>
      </pie3DChart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tx>
            <strRef>
              <f>'Week of July 15, 2019'!B20</f>
            </strRef>
          </tx>
          <spPr>
            <a:ln>
              <a:prstDash val="solid"/>
            </a:ln>
          </spPr>
          <cat>
            <numRef>
              <f>'Week of July 15, 2019'!$B$9:$E$9</f>
            </numRef>
          </cat>
          <val>
            <numRef>
              <f>'Week of July 15, 2019'!$B$21:$B$23</f>
            </numRef>
          </val>
        </ser>
        <ser>
          <idx val="1"/>
          <order val="1"/>
          <tx>
            <strRef>
              <f>'Week of July 15, 2019'!C20</f>
            </strRef>
          </tx>
          <spPr>
            <a:ln>
              <a:prstDash val="solid"/>
            </a:ln>
          </spPr>
          <cat>
            <numRef>
              <f>'Week of July 15, 2019'!$B$9:$E$9</f>
            </numRef>
          </cat>
          <val>
            <numRef>
              <f>'Week of July 15, 2019'!$C$21:$C$23</f>
            </numRef>
          </val>
        </ser>
      </pie3DChart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tx>
            <strRef>
              <f>'Week of July 22, 2019'!B20</f>
            </strRef>
          </tx>
          <spPr>
            <a:ln>
              <a:prstDash val="solid"/>
            </a:ln>
          </spPr>
          <cat>
            <numRef>
              <f>'Week of July 22, 2019'!$B$9:$E$9</f>
            </numRef>
          </cat>
          <val>
            <numRef>
              <f>'Week of July 22, 2019'!$B$21:$B$23</f>
            </numRef>
          </val>
        </ser>
        <ser>
          <idx val="1"/>
          <order val="1"/>
          <tx>
            <strRef>
              <f>'Week of July 22, 2019'!C20</f>
            </strRef>
          </tx>
          <spPr>
            <a:ln>
              <a:prstDash val="solid"/>
            </a:ln>
          </spPr>
          <cat>
            <numRef>
              <f>'Week of July 22, 2019'!$B$9:$E$9</f>
            </numRef>
          </cat>
          <val>
            <numRef>
              <f>'Week of July 22, 2019'!$C$21:$C$23</f>
            </numRef>
          </val>
        </ser>
      </pie3DChart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tx>
            <strRef>
              <f>'Week of July 29, 2019'!B20</f>
            </strRef>
          </tx>
          <spPr>
            <a:ln>
              <a:prstDash val="solid"/>
            </a:ln>
          </spPr>
          <cat>
            <numRef>
              <f>'Week of July 29, 2019'!$B$9:$E$9</f>
            </numRef>
          </cat>
          <val>
            <numRef>
              <f>'Week of July 29, 2019'!$B$21:$B$23</f>
            </numRef>
          </val>
        </ser>
        <ser>
          <idx val="1"/>
          <order val="1"/>
          <tx>
            <strRef>
              <f>'Week of July 29, 2019'!C20</f>
            </strRef>
          </tx>
          <spPr>
            <a:ln>
              <a:prstDash val="solid"/>
            </a:ln>
          </spPr>
          <cat>
            <numRef>
              <f>'Week of July 29, 2019'!$B$9:$E$9</f>
            </numRef>
          </cat>
          <val>
            <numRef>
              <f>'Week of July 29, 2019'!$C$21:$C$23</f>
            </numRef>
          </val>
        </ser>
      </pie3D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rich>
      </tx>
      <layout/>
      <overlay val="0"/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spPr>
          </dPt>
          <dLbls>
            <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'Week of March 25, 2019'!$B$9:$E$9</f>
              <strCache>
                <ptCount val="4"/>
                <pt idx="0">
                  <v>Bursar</v>
                </pt>
                <pt idx="1">
                  <v>Financial Aid</v>
                </pt>
                <pt idx="2">
                  <v>Registrar</v>
                </pt>
                <pt idx="3">
                  <v>Other</v>
                </pt>
              </strCache>
            </strRef>
          </cat>
          <val>
            <numRef>
              <f>'Week of March 25, 2019'!$B$10:$E$10</f>
              <numCache>
                <formatCode>General</formatCode>
                <ptCount val="4"/>
                <pt idx="0">
                  <v>396</v>
                </pt>
                <pt idx="1">
                  <v>161</v>
                </pt>
                <pt idx="2">
                  <v>85</v>
                </pt>
                <pt idx="3">
                  <v>59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</pie3DChart>
    </plotArea>
    <legend>
      <legendPos val="b"/>
      <layout/>
      <overlay val="0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tx>
            <strRef>
              <f>'Week of July 8, 2019'!B20</f>
            </strRef>
          </tx>
          <spPr>
            <a:ln>
              <a:prstDash val="solid"/>
            </a:ln>
          </spPr>
          <cat>
            <numRef>
              <f>'Week of July 8, 2019'!$B$9:$E$9</f>
            </numRef>
          </cat>
          <val>
            <numRef>
              <f>'Week of July 8, 2019'!$B$21:$B$23</f>
            </numRef>
          </val>
        </ser>
        <ser>
          <idx val="1"/>
          <order val="1"/>
          <tx>
            <strRef>
              <f>'Week of July 8, 2019'!C20</f>
            </strRef>
          </tx>
          <spPr>
            <a:ln>
              <a:prstDash val="solid"/>
            </a:ln>
          </spPr>
          <cat>
            <numRef>
              <f>'Week of July 8, 2019'!$B$9:$E$9</f>
            </numRef>
          </cat>
          <val>
            <numRef>
              <f>'Week of July 8, 2019'!$C$21:$C$23</f>
            </numRef>
          </val>
        </ser>
      </pie3DChart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tx>
            <strRef>
              <f>'Week of August 12, 2019'!B20</f>
            </strRef>
          </tx>
          <spPr>
            <a:ln>
              <a:prstDash val="solid"/>
            </a:ln>
          </spPr>
          <cat>
            <numRef>
              <f>'Week of August 12, 2019'!$B$9:$E$9</f>
            </numRef>
          </cat>
          <val>
            <numRef>
              <f>'Week of August 12, 2019'!$B$21:$B$23</f>
            </numRef>
          </val>
        </ser>
        <ser>
          <idx val="1"/>
          <order val="1"/>
          <tx>
            <strRef>
              <f>'Week of August 12, 2019'!C20</f>
            </strRef>
          </tx>
          <spPr>
            <a:ln>
              <a:prstDash val="solid"/>
            </a:ln>
          </spPr>
          <cat>
            <numRef>
              <f>'Week of August 12, 2019'!$B$9:$E$9</f>
            </numRef>
          </cat>
          <val>
            <numRef>
              <f>'Week of August 12, 2019'!$C$21:$C$23</f>
            </numRef>
          </val>
        </ser>
      </pie3DChart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tx>
            <strRef>
              <f>'Week of August 19, 2019'!B20</f>
            </strRef>
          </tx>
          <spPr>
            <a:ln>
              <a:prstDash val="solid"/>
            </a:ln>
          </spPr>
          <cat>
            <numRef>
              <f>'Week of August 19, 2019'!$B$9:$E$9</f>
            </numRef>
          </cat>
          <val>
            <numRef>
              <f>'Week of August 19, 2019'!$B$21:$B$23</f>
            </numRef>
          </val>
        </ser>
        <ser>
          <idx val="1"/>
          <order val="1"/>
          <tx>
            <strRef>
              <f>'Week of August 19, 2019'!C20</f>
            </strRef>
          </tx>
          <spPr>
            <a:ln>
              <a:prstDash val="solid"/>
            </a:ln>
          </spPr>
          <cat>
            <numRef>
              <f>'Week of August 19, 2019'!$B$9:$E$9</f>
            </numRef>
          </cat>
          <val>
            <numRef>
              <f>'Week of August 19, 2019'!$C$21:$C$23</f>
            </numRef>
          </val>
        </ser>
      </pie3DChart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tx>
            <strRef>
              <f>'Week of August 26, 2019'!B20</f>
            </strRef>
          </tx>
          <spPr>
            <a:ln>
              <a:prstDash val="solid"/>
            </a:ln>
          </spPr>
          <cat>
            <numRef>
              <f>'Week of August 26, 2019'!$B$9:$E$9</f>
            </numRef>
          </cat>
          <val>
            <numRef>
              <f>'Week of August 26, 2019'!$B$21:$B$23</f>
            </numRef>
          </val>
        </ser>
        <ser>
          <idx val="1"/>
          <order val="1"/>
          <tx>
            <strRef>
              <f>'Week of August 26, 2019'!C20</f>
            </strRef>
          </tx>
          <spPr>
            <a:ln>
              <a:prstDash val="solid"/>
            </a:ln>
          </spPr>
          <cat>
            <numRef>
              <f>'Week of August 26, 2019'!$B$9:$E$9</f>
            </numRef>
          </cat>
          <val>
            <numRef>
              <f>'Week of August 26, 2019'!$C$21:$C$23</f>
            </numRef>
          </val>
        </ser>
      </pie3DChart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tx>
            <strRef>
              <f>'Week of August 5, 2019'!B20</f>
            </strRef>
          </tx>
          <spPr>
            <a:ln>
              <a:prstDash val="solid"/>
            </a:ln>
          </spPr>
          <cat>
            <numRef>
              <f>'Week of August 5, 2019'!$B$9:$E$9</f>
            </numRef>
          </cat>
          <val>
            <numRef>
              <f>'Week of August 5, 2019'!$B$21:$B$23</f>
            </numRef>
          </val>
        </ser>
        <ser>
          <idx val="1"/>
          <order val="1"/>
          <tx>
            <strRef>
              <f>'Week of August 5, 2019'!C20</f>
            </strRef>
          </tx>
          <spPr>
            <a:ln>
              <a:prstDash val="solid"/>
            </a:ln>
          </spPr>
          <cat>
            <numRef>
              <f>'Week of August 5, 2019'!$B$9:$E$9</f>
            </numRef>
          </cat>
          <val>
            <numRef>
              <f>'Week of August 5, 2019'!$C$21:$C$23</f>
            </numRef>
          </val>
        </ser>
      </pie3DChart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tx>
            <strRef>
              <f>'Week of September 2, 2019'!B20</f>
            </strRef>
          </tx>
          <spPr>
            <a:ln>
              <a:prstDash val="solid"/>
            </a:ln>
          </spPr>
          <cat>
            <numRef>
              <f>'Week of September 2, 2019'!$B$9:$E$9</f>
            </numRef>
          </cat>
          <val>
            <numRef>
              <f>'Week of September 2, 2019'!$B$21:$B$23</f>
            </numRef>
          </val>
        </ser>
        <ser>
          <idx val="1"/>
          <order val="1"/>
          <tx>
            <strRef>
              <f>'Week of September 2, 2019'!C20</f>
            </strRef>
          </tx>
          <spPr>
            <a:ln>
              <a:prstDash val="solid"/>
            </a:ln>
          </spPr>
          <cat>
            <numRef>
              <f>'Week of September 2, 2019'!$B$9:$E$9</f>
            </numRef>
          </cat>
          <val>
            <numRef>
              <f>'Week of September 2, 2019'!$C$21:$C$23</f>
            </numRef>
          </val>
        </ser>
      </pie3DChart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tx>
            <strRef>
              <f>'Week of September 9, 2019'!B20</f>
            </strRef>
          </tx>
          <spPr>
            <a:ln>
              <a:prstDash val="solid"/>
            </a:ln>
          </spPr>
          <cat>
            <numRef>
              <f>'Week of September 9, 2019'!$B$9:$E$9</f>
            </numRef>
          </cat>
          <val>
            <numRef>
              <f>'Week of September 9, 2019'!$B$21:$B$23</f>
            </numRef>
          </val>
        </ser>
        <ser>
          <idx val="1"/>
          <order val="1"/>
          <tx>
            <strRef>
              <f>'Week of September 9, 2019'!C20</f>
            </strRef>
          </tx>
          <spPr>
            <a:ln>
              <a:prstDash val="solid"/>
            </a:ln>
          </spPr>
          <cat>
            <numRef>
              <f>'Week of September 9, 2019'!$B$9:$E$9</f>
            </numRef>
          </cat>
          <val>
            <numRef>
              <f>'Week of September 9, 2019'!$C$21:$C$23</f>
            </numRef>
          </val>
        </ser>
      </pie3D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rich>
      </tx>
      <layout/>
      <overlay val="0"/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spPr>
          </dPt>
          <dLbls>
            <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'Week of April 1, 2019'!$B$9:$E$9</f>
              <strCache>
                <ptCount val="4"/>
                <pt idx="0">
                  <v>Bursar</v>
                </pt>
                <pt idx="1">
                  <v>Financial Aid</v>
                </pt>
                <pt idx="2">
                  <v>Registrar</v>
                </pt>
                <pt idx="3">
                  <v>Other</v>
                </pt>
              </strCache>
            </strRef>
          </cat>
          <val>
            <numRef>
              <f>'Week of April 1, 2019'!$B$10:$E$10</f>
              <numCache>
                <formatCode>General</formatCode>
                <ptCount val="4"/>
                <pt idx="0">
                  <v>556</v>
                </pt>
                <pt idx="1">
                  <v>260</v>
                </pt>
                <pt idx="2">
                  <v>437</v>
                </pt>
                <pt idx="3">
                  <v>67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</pie3DChart>
    </plotArea>
    <legend>
      <legendPos val="b"/>
      <layout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rich>
      </tx>
      <layout/>
      <overlay val="0"/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spPr>
          </dPt>
          <dLbls>
            <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'Week of April 8, 2019'!$B$9:$E$9</f>
              <strCache>
                <ptCount val="4"/>
                <pt idx="0">
                  <v>Bursar</v>
                </pt>
                <pt idx="1">
                  <v>Financial Aid</v>
                </pt>
                <pt idx="2">
                  <v>Registrar</v>
                </pt>
                <pt idx="3">
                  <v>Other</v>
                </pt>
              </strCache>
            </strRef>
          </cat>
          <val>
            <numRef>
              <f>'Week of April 8, 2019'!$B$10:$E$10</f>
              <numCache>
                <formatCode>General</formatCode>
                <ptCount val="4"/>
                <pt idx="0">
                  <v>354</v>
                </pt>
                <pt idx="1">
                  <v>210</v>
                </pt>
                <pt idx="2">
                  <v>217</v>
                </pt>
                <pt idx="3">
                  <v>49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</pie3DChart>
    </plotArea>
    <legend>
      <legendPos val="b"/>
      <layout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rich>
      </tx>
      <layout/>
      <overlay val="0"/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spPr>
          </dPt>
          <dLbls>
            <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'Week of April 15, 2019'!$B$9:$E$9</f>
              <strCache>
                <ptCount val="4"/>
                <pt idx="0">
                  <v>Bursar</v>
                </pt>
                <pt idx="1">
                  <v>Financial Aid</v>
                </pt>
                <pt idx="2">
                  <v>Registrar</v>
                </pt>
                <pt idx="3">
                  <v>Other</v>
                </pt>
              </strCache>
            </strRef>
          </cat>
          <val>
            <numRef>
              <f>'Week of April 15, 2019'!$B$10:$E$10</f>
              <numCache>
                <formatCode>General</formatCode>
                <ptCount val="4"/>
                <pt idx="0">
                  <v>240</v>
                </pt>
                <pt idx="1">
                  <v>197</v>
                </pt>
                <pt idx="2">
                  <v>134</v>
                </pt>
                <pt idx="3">
                  <v>41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</pie3DChart>
    </plotArea>
    <legend>
      <legendPos val="b"/>
      <layout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rich>
      </tx>
      <layout/>
      <overlay val="0"/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spPr>
          </dPt>
          <dLbls>
            <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'Week of April 22, 2019'!$B$9:$E$9</f>
              <strCache>
                <ptCount val="4"/>
                <pt idx="0">
                  <v>Bursar</v>
                </pt>
                <pt idx="1">
                  <v>Financial Aid</v>
                </pt>
                <pt idx="2">
                  <v>Registrar</v>
                </pt>
                <pt idx="3">
                  <v>Other</v>
                </pt>
              </strCache>
            </strRef>
          </cat>
          <val>
            <numRef>
              <f>'Week of April 22, 2019'!$B$10:$E$10</f>
              <numCache>
                <formatCode>General</formatCode>
                <ptCount val="4"/>
                <pt idx="0">
                  <v>170</v>
                </pt>
                <pt idx="1">
                  <v>247</v>
                </pt>
                <pt idx="2">
                  <v>214</v>
                </pt>
                <pt idx="3">
                  <v>46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</pie3DChart>
    </plotArea>
    <legend>
      <legendPos val="b"/>
      <layout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rich>
      </tx>
      <layout/>
      <overlay val="0"/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spPr>
          </dPt>
          <dLbls>
            <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'Week of April 8, 2019'!$B$9:$E$9</f>
              <strCache>
                <ptCount val="4"/>
                <pt idx="0">
                  <v>Bursar</v>
                </pt>
                <pt idx="1">
                  <v>Financial Aid</v>
                </pt>
                <pt idx="2">
                  <v>Registrar</v>
                </pt>
                <pt idx="3">
                  <v>Other</v>
                </pt>
              </strCache>
            </strRef>
          </cat>
          <val>
            <numRef>
              <f>'Week of April 8, 2019'!$B$10:$E$10</f>
              <numCache>
                <formatCode>General</formatCode>
                <ptCount val="4"/>
                <pt idx="0">
                  <v>354</v>
                </pt>
                <pt idx="1">
                  <v>210</v>
                </pt>
                <pt idx="2">
                  <v>217</v>
                </pt>
                <pt idx="3">
                  <v>49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</pie3DChart>
    </plotArea>
    <legend>
      <legendPos val="b"/>
      <layout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rich>
      </tx>
      <layout/>
      <overlay val="0"/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spPr>
          </dPt>
          <dLbls>
            <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'Week of April 8, 2019'!$B$9:$E$9</f>
              <strCache>
                <ptCount val="4"/>
                <pt idx="0">
                  <v>Bursar</v>
                </pt>
                <pt idx="1">
                  <v>Financial Aid</v>
                </pt>
                <pt idx="2">
                  <v>Registrar</v>
                </pt>
                <pt idx="3">
                  <v>Other</v>
                </pt>
              </strCache>
            </strRef>
          </cat>
          <val>
            <numRef>
              <f>'Week of April 8, 2019'!$B$10:$E$10</f>
              <numCache>
                <formatCode>General</formatCode>
                <ptCount val="4"/>
                <pt idx="0">
                  <v>354</v>
                </pt>
                <pt idx="1">
                  <v>210</v>
                </pt>
                <pt idx="2">
                  <v>217</v>
                </pt>
                <pt idx="3">
                  <v>49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</pie3DChart>
    </plotArea>
    <legend>
      <legendPos val="b"/>
      <layout/>
      <overlay val="0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rich>
      </tx>
      <layout/>
      <overlay val="0"/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spPr>
          </dPt>
          <dLbls>
            <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'Week of April 8, 2019'!$B$9:$E$9</f>
              <strCache>
                <ptCount val="4"/>
                <pt idx="0">
                  <v>Bursar</v>
                </pt>
                <pt idx="1">
                  <v>Financial Aid</v>
                </pt>
                <pt idx="2">
                  <v>Registrar</v>
                </pt>
                <pt idx="3">
                  <v>Other</v>
                </pt>
              </strCache>
            </strRef>
          </cat>
          <val>
            <numRef>
              <f>'Week of April 8, 2019'!$B$10:$E$10</f>
              <numCache>
                <formatCode>General</formatCode>
                <ptCount val="4"/>
                <pt idx="0">
                  <v>354</v>
                </pt>
                <pt idx="1">
                  <v>210</v>
                </pt>
                <pt idx="2">
                  <v>217</v>
                </pt>
                <pt idx="3">
                  <v>49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</pie3DChart>
    </plotArea>
    <legend>
      <legendPos val="b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 /></Relationships>
</file>

<file path=xl/drawings/_rels/drawing21.xml.rels><Relationships xmlns="http://schemas.openxmlformats.org/package/2006/relationships"><Relationship Id="rId1" Target="/xl/charts/chart21.xml" Type="http://schemas.openxmlformats.org/officeDocument/2006/relationships/chart" /></Relationships>
</file>

<file path=xl/drawings/_rels/drawing22.xml.rels><Relationships xmlns="http://schemas.openxmlformats.org/package/2006/relationships"><Relationship Id="rId1" Target="/xl/charts/chart22.xml" Type="http://schemas.openxmlformats.org/officeDocument/2006/relationships/chart" /></Relationships>
</file>

<file path=xl/drawings/_rels/drawing23.xml.rels><Relationships xmlns="http://schemas.openxmlformats.org/package/2006/relationships"><Relationship Id="rId1" Target="/xl/charts/chart23.xml" Type="http://schemas.openxmlformats.org/officeDocument/2006/relationships/chart" /></Relationships>
</file>

<file path=xl/drawings/_rels/drawing24.xml.rels><Relationships xmlns="http://schemas.openxmlformats.org/package/2006/relationships"><Relationship Id="rId1" Target="/xl/charts/chart24.xml" Type="http://schemas.openxmlformats.org/officeDocument/2006/relationships/chart" /></Relationships>
</file>

<file path=xl/drawings/_rels/drawing25.xml.rels><Relationships xmlns="http://schemas.openxmlformats.org/package/2006/relationships"><Relationship Id="rId1" Target="/xl/charts/chart25.xml" Type="http://schemas.openxmlformats.org/officeDocument/2006/relationships/chart" /></Relationships>
</file>

<file path=xl/drawings/_rels/drawing26.xml.rels><Relationships xmlns="http://schemas.openxmlformats.org/package/2006/relationships"><Relationship Id="rId1" Target="/xl/charts/chart26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8</row>
      <rowOff>0</rowOff>
    </from>
    <to>
      <col>13</col>
      <colOff>288131</colOff>
      <row>22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8</row>
      <rowOff>0</rowOff>
    </from>
    <to>
      <col>13</col>
      <colOff>288131</colOff>
      <row>22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8</row>
      <rowOff>0</rowOff>
    </from>
    <to>
      <col>13</col>
      <colOff>288131</colOff>
      <row>22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8</row>
      <rowOff>0</rowOff>
    </from>
    <to>
      <col>13</col>
      <colOff>288131</colOff>
      <row>22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8</row>
      <rowOff>0</rowOff>
    </from>
    <to>
      <col>13</col>
      <colOff>288131</colOff>
      <row>22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8</row>
      <rowOff>0</rowOff>
    </from>
    <to>
      <col>13</col>
      <colOff>288131</colOff>
      <row>22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8</row>
      <rowOff>0</rowOff>
    </from>
    <to>
      <col>13</col>
      <colOff>288131</colOff>
      <row>22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8</row>
      <rowOff>0</rowOff>
    </from>
    <to>
      <col>13</col>
      <colOff>288131</colOff>
      <row>22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8</row>
      <rowOff>0</rowOff>
    </from>
    <to>
      <col>13</col>
      <colOff>288131</colOff>
      <row>22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8</row>
      <rowOff>0</rowOff>
    </from>
    <to>
      <col>13</col>
      <colOff>288131</colOff>
      <row>22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8</row>
      <rowOff>0</rowOff>
    </from>
    <to>
      <col>13</col>
      <colOff>288131</colOff>
      <row>22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8</row>
      <rowOff>0</rowOff>
    </from>
    <to>
      <col>13</col>
      <colOff>288131</colOff>
      <row>22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8</row>
      <rowOff>0</rowOff>
    </from>
    <to>
      <col>13</col>
      <colOff>288131</colOff>
      <row>22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8</row>
      <rowOff>0</rowOff>
    </from>
    <to>
      <col>13</col>
      <colOff>288131</colOff>
      <row>22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21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2.xml" Type="http://schemas.openxmlformats.org/officeDocument/2006/relationships/drawing" /></Relationships>
</file>

<file path=xl/worksheets/_rels/sheet23.xml.rels><Relationships xmlns="http://schemas.openxmlformats.org/package/2006/relationships"><Relationship Id="rId1" Target="/xl/drawings/drawing23.xml" Type="http://schemas.openxmlformats.org/officeDocument/2006/relationships/drawing" /></Relationships>
</file>

<file path=xl/worksheets/_rels/sheet24.xml.rels><Relationships xmlns="http://schemas.openxmlformats.org/package/2006/relationships"><Relationship Id="rId1" Target="/xl/drawings/drawing24.xml" Type="http://schemas.openxmlformats.org/officeDocument/2006/relationships/drawing" /></Relationships>
</file>

<file path=xl/worksheets/_rels/sheet25.xml.rels><Relationships xmlns="http://schemas.openxmlformats.org/package/2006/relationships"><Relationship Id="rId1" Target="/xl/drawings/drawing25.xml" Type="http://schemas.openxmlformats.org/officeDocument/2006/relationships/drawing" /></Relationships>
</file>

<file path=xl/worksheets/_rels/sheet26.xml.rels><Relationships xmlns="http://schemas.openxmlformats.org/package/2006/relationships"><Relationship Id="rId1" Target="/xl/drawings/drawing26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19"/>
  <sheetViews>
    <sheetView workbookViewId="0">
      <selection activeCell="C39" sqref="C39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customHeight="1" ht="14.45" r="3">
      <c r="A3" s="3" t="inlineStr">
        <is>
          <t>Students</t>
        </is>
      </c>
    </row>
    <row customHeight="1" ht="14.45" r="4">
      <c r="A4" s="3" t="inlineStr">
        <is>
          <t>Parents</t>
        </is>
      </c>
    </row>
    <row customHeight="1" ht="14.45" r="5">
      <c r="A5" s="3" t="inlineStr">
        <is>
          <t>Other</t>
        </is>
      </c>
    </row>
    <row customHeight="1" ht="14.45" r="6">
      <c r="A6" s="3" t="inlineStr">
        <is>
          <t>Total</t>
        </is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</sheetData>
  <mergeCells count="4">
    <mergeCell ref="B1:D1"/>
    <mergeCell ref="E1:G1"/>
    <mergeCell ref="H1:J1"/>
    <mergeCell ref="K1:M1"/>
  </mergeCells>
  <pageMargins bottom="0.75" footer="0.3" header="0.3" left="0.7" right="0.7" top="0.75"/>
  <pageSetup orientation="landscape" scale="98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9"/>
  <sheetViews>
    <sheetView workbookViewId="0">
      <selection activeCell="F8" sqref="F8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r="3">
      <c r="A3" s="3" t="inlineStr">
        <is>
          <t>Students</t>
        </is>
      </c>
      <c r="B3" t="n">
        <v>77</v>
      </c>
      <c r="C3" t="n">
        <v>34</v>
      </c>
      <c r="D3" t="n">
        <v>47</v>
      </c>
      <c r="E3" t="n">
        <v>24</v>
      </c>
      <c r="F3" t="n">
        <v>53</v>
      </c>
      <c r="G3" t="n">
        <v>88</v>
      </c>
      <c r="H3" t="n">
        <v>157</v>
      </c>
      <c r="I3" t="n">
        <v>12</v>
      </c>
      <c r="J3" t="n">
        <v>10</v>
      </c>
      <c r="K3" t="n">
        <v>9</v>
      </c>
      <c r="L3" t="n">
        <v>10</v>
      </c>
      <c r="M3" t="n">
        <v>4</v>
      </c>
      <c r="N3" t="n">
        <v>525</v>
      </c>
    </row>
    <row r="4">
      <c r="A4" s="3" t="inlineStr">
        <is>
          <t>Parents</t>
        </is>
      </c>
      <c r="B4" t="n">
        <v>4</v>
      </c>
      <c r="C4" t="n">
        <v>23</v>
      </c>
      <c r="D4" t="n">
        <v>6</v>
      </c>
      <c r="E4" t="n">
        <v>3</v>
      </c>
      <c r="F4" t="n">
        <v>24</v>
      </c>
      <c r="G4" t="n">
        <v>7</v>
      </c>
      <c r="H4" t="n">
        <v>0</v>
      </c>
      <c r="I4" t="n">
        <v>2</v>
      </c>
      <c r="J4" t="n">
        <v>0</v>
      </c>
      <c r="K4" t="n">
        <v>1</v>
      </c>
      <c r="L4" t="n">
        <v>10</v>
      </c>
      <c r="M4" t="n">
        <v>1</v>
      </c>
      <c r="N4" t="n">
        <v>81</v>
      </c>
    </row>
    <row r="5">
      <c r="A5" s="3" t="inlineStr">
        <is>
          <t>Other</t>
        </is>
      </c>
      <c r="B5" t="n">
        <v>1</v>
      </c>
      <c r="C5" t="n">
        <v>8</v>
      </c>
      <c r="D5" t="n">
        <v>1</v>
      </c>
      <c r="E5" t="n">
        <v>0</v>
      </c>
      <c r="F5" t="n">
        <v>8</v>
      </c>
      <c r="G5" t="n">
        <v>12</v>
      </c>
      <c r="H5" t="n">
        <v>3</v>
      </c>
      <c r="I5" t="n">
        <v>2</v>
      </c>
      <c r="J5" t="n">
        <v>7</v>
      </c>
      <c r="K5" t="n">
        <v>3</v>
      </c>
      <c r="L5" t="n">
        <v>4</v>
      </c>
      <c r="M5" t="n">
        <v>23</v>
      </c>
      <c r="N5" t="n">
        <v>72</v>
      </c>
    </row>
    <row r="6">
      <c r="A6" s="3" t="inlineStr">
        <is>
          <t>Total</t>
        </is>
      </c>
      <c r="B6" t="n">
        <v>82</v>
      </c>
      <c r="C6" t="n">
        <v>65</v>
      </c>
      <c r="D6" t="n">
        <v>54</v>
      </c>
      <c r="E6" t="n">
        <v>27</v>
      </c>
      <c r="F6" t="n">
        <v>85</v>
      </c>
      <c r="G6" t="n">
        <v>107</v>
      </c>
      <c r="H6" t="n">
        <v>160</v>
      </c>
      <c r="I6" t="n">
        <v>16</v>
      </c>
      <c r="J6" t="n">
        <v>17</v>
      </c>
      <c r="K6" t="n">
        <v>13</v>
      </c>
      <c r="L6" t="n">
        <v>24</v>
      </c>
      <c r="M6" t="n">
        <v>28</v>
      </c>
      <c r="N6" t="n">
        <v>678</v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</sheetData>
  <mergeCells count="4">
    <mergeCell ref="B1:D1"/>
    <mergeCell ref="E1:G1"/>
    <mergeCell ref="H1:J1"/>
    <mergeCell ref="K1:M1"/>
  </mergeCells>
  <pageMargins bottom="0.75" footer="0.3" header="0.3" left="0.7" right="0.7" top="0.7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9"/>
  <sheetViews>
    <sheetView workbookViewId="0">
      <selection activeCell="B3" sqref="B3:N6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r="3">
      <c r="A3" s="3" t="inlineStr">
        <is>
          <t>Students</t>
        </is>
      </c>
      <c r="B3" t="n">
        <v>39</v>
      </c>
      <c r="C3" t="n">
        <v>41</v>
      </c>
      <c r="D3" t="n">
        <v>77</v>
      </c>
      <c r="E3" t="n">
        <v>33</v>
      </c>
      <c r="F3" t="n">
        <v>37</v>
      </c>
      <c r="G3" t="n">
        <v>65</v>
      </c>
      <c r="H3" t="n">
        <v>72</v>
      </c>
      <c r="I3" t="n">
        <v>5</v>
      </c>
      <c r="J3" t="n">
        <v>6</v>
      </c>
      <c r="K3" t="n">
        <v>16</v>
      </c>
      <c r="L3" t="n">
        <v>9</v>
      </c>
      <c r="M3" t="n">
        <v>11</v>
      </c>
      <c r="N3" t="n">
        <v>411</v>
      </c>
    </row>
    <row r="4">
      <c r="A4" s="3" t="inlineStr">
        <is>
          <t>Parents</t>
        </is>
      </c>
      <c r="B4" t="n">
        <v>0</v>
      </c>
      <c r="C4" t="n">
        <v>24</v>
      </c>
      <c r="D4" t="n">
        <v>16</v>
      </c>
      <c r="E4" t="n">
        <v>3</v>
      </c>
      <c r="F4" t="n">
        <v>37</v>
      </c>
      <c r="G4" t="n">
        <v>3</v>
      </c>
      <c r="H4" t="n">
        <v>0</v>
      </c>
      <c r="I4" t="n">
        <v>0</v>
      </c>
      <c r="J4" t="n">
        <v>1</v>
      </c>
      <c r="K4" t="n">
        <v>0</v>
      </c>
      <c r="L4" t="n">
        <v>6</v>
      </c>
      <c r="M4" t="n">
        <v>0</v>
      </c>
      <c r="N4" t="n">
        <v>90</v>
      </c>
    </row>
    <row r="5">
      <c r="A5" s="3" t="inlineStr">
        <is>
          <t>Other</t>
        </is>
      </c>
      <c r="B5" t="n">
        <v>0</v>
      </c>
      <c r="C5" t="n">
        <v>0</v>
      </c>
      <c r="D5" t="n">
        <v>3</v>
      </c>
      <c r="E5" t="n">
        <v>2</v>
      </c>
      <c r="F5" t="n">
        <v>4</v>
      </c>
      <c r="G5" t="n">
        <v>4</v>
      </c>
      <c r="H5" t="n">
        <v>2</v>
      </c>
      <c r="I5" t="n">
        <v>3</v>
      </c>
      <c r="J5" t="n">
        <v>5</v>
      </c>
      <c r="K5" t="n">
        <v>1</v>
      </c>
      <c r="L5" t="n">
        <v>3</v>
      </c>
      <c r="M5" t="n">
        <v>8</v>
      </c>
      <c r="N5" t="n">
        <v>35</v>
      </c>
    </row>
    <row r="6">
      <c r="A6" s="3" t="inlineStr">
        <is>
          <t>Total</t>
        </is>
      </c>
      <c r="B6" t="n">
        <v>39</v>
      </c>
      <c r="C6" t="n">
        <v>65</v>
      </c>
      <c r="D6" t="n">
        <v>96</v>
      </c>
      <c r="E6" t="n">
        <v>38</v>
      </c>
      <c r="F6" t="n">
        <v>78</v>
      </c>
      <c r="G6" t="n">
        <v>72</v>
      </c>
      <c r="H6" t="n">
        <v>74</v>
      </c>
      <c r="I6" t="n">
        <v>8</v>
      </c>
      <c r="J6" t="n">
        <v>12</v>
      </c>
      <c r="K6" t="n">
        <v>17</v>
      </c>
      <c r="L6" t="n">
        <v>18</v>
      </c>
      <c r="M6" t="n">
        <v>19</v>
      </c>
      <c r="N6" t="n">
        <v>536</v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</sheetData>
  <mergeCells count="4">
    <mergeCell ref="B1:D1"/>
    <mergeCell ref="E1:G1"/>
    <mergeCell ref="H1:J1"/>
    <mergeCell ref="K1:M1"/>
  </mergeCells>
  <pageMargins bottom="0.75" footer="0.3" header="0.3" left="0.7" right="0.7" top="0.7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9"/>
  <sheetViews>
    <sheetView workbookViewId="0">
      <selection activeCell="B3" sqref="B3:N6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r="3">
      <c r="A3" s="3" t="inlineStr">
        <is>
          <t>Students</t>
        </is>
      </c>
      <c r="B3" t="n">
        <v>86</v>
      </c>
      <c r="C3" t="n">
        <v>54</v>
      </c>
      <c r="D3" t="n">
        <v>72</v>
      </c>
      <c r="E3" t="n">
        <v>22</v>
      </c>
      <c r="F3" t="n">
        <v>42</v>
      </c>
      <c r="G3" t="n">
        <v>71</v>
      </c>
      <c r="H3" t="n">
        <v>111</v>
      </c>
      <c r="I3" t="n">
        <v>8</v>
      </c>
      <c r="J3" t="n">
        <v>8</v>
      </c>
      <c r="K3" t="n">
        <v>12</v>
      </c>
      <c r="L3" t="n">
        <v>12</v>
      </c>
      <c r="M3" t="n">
        <v>6</v>
      </c>
      <c r="N3" t="n">
        <v>504</v>
      </c>
    </row>
    <row r="4">
      <c r="A4" s="3" t="inlineStr">
        <is>
          <t>Parents</t>
        </is>
      </c>
      <c r="B4" t="n">
        <v>3</v>
      </c>
      <c r="C4" t="n">
        <v>22</v>
      </c>
      <c r="D4" t="n">
        <v>13</v>
      </c>
      <c r="E4" t="n">
        <v>2</v>
      </c>
      <c r="F4" t="n">
        <v>27</v>
      </c>
      <c r="G4" t="n">
        <v>8</v>
      </c>
      <c r="H4" t="n">
        <v>1</v>
      </c>
      <c r="I4" t="n">
        <v>3</v>
      </c>
      <c r="J4" t="n">
        <v>2</v>
      </c>
      <c r="K4" t="n">
        <v>1</v>
      </c>
      <c r="L4" t="n">
        <v>8</v>
      </c>
      <c r="M4" t="n">
        <v>3</v>
      </c>
      <c r="N4" t="n">
        <v>93</v>
      </c>
    </row>
    <row r="5">
      <c r="A5" s="3" t="inlineStr">
        <is>
          <t>Other</t>
        </is>
      </c>
      <c r="B5" t="n">
        <v>0</v>
      </c>
      <c r="C5" t="n">
        <v>6</v>
      </c>
      <c r="D5" t="n">
        <v>3</v>
      </c>
      <c r="E5" t="n">
        <v>2</v>
      </c>
      <c r="F5" t="n">
        <v>3</v>
      </c>
      <c r="G5" t="n">
        <v>4</v>
      </c>
      <c r="H5" t="n">
        <v>2</v>
      </c>
      <c r="I5" t="n">
        <v>2</v>
      </c>
      <c r="J5" t="n">
        <v>1</v>
      </c>
      <c r="K5" t="n">
        <v>1</v>
      </c>
      <c r="L5" t="n">
        <v>6</v>
      </c>
      <c r="M5" t="n">
        <v>22</v>
      </c>
      <c r="N5" t="n">
        <v>52</v>
      </c>
    </row>
    <row r="6">
      <c r="A6" s="3" t="inlineStr">
        <is>
          <t>Total</t>
        </is>
      </c>
      <c r="B6" t="n">
        <v>89</v>
      </c>
      <c r="C6" t="n">
        <v>82</v>
      </c>
      <c r="D6" t="n">
        <v>88</v>
      </c>
      <c r="E6" t="n">
        <v>26</v>
      </c>
      <c r="F6" t="n">
        <v>72</v>
      </c>
      <c r="G6" t="n">
        <v>83</v>
      </c>
      <c r="H6" t="n">
        <v>114</v>
      </c>
      <c r="I6" t="n">
        <v>13</v>
      </c>
      <c r="J6" t="n">
        <v>11</v>
      </c>
      <c r="K6" t="n">
        <v>14</v>
      </c>
      <c r="L6" t="n">
        <v>26</v>
      </c>
      <c r="M6" t="n">
        <v>31</v>
      </c>
      <c r="N6" t="n">
        <v>649</v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</sheetData>
  <mergeCells count="4">
    <mergeCell ref="B1:D1"/>
    <mergeCell ref="E1:G1"/>
    <mergeCell ref="H1:J1"/>
    <mergeCell ref="K1:M1"/>
  </mergeCells>
  <pageMargins bottom="0.75" footer="0.3" header="0.3" left="0.7" right="0.7" top="0.7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9"/>
  <sheetViews>
    <sheetView workbookViewId="0">
      <selection activeCell="F14" sqref="F14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r="3">
      <c r="A3" s="3" t="inlineStr">
        <is>
          <t>Students</t>
        </is>
      </c>
      <c r="B3" t="n">
        <v>95</v>
      </c>
      <c r="C3" t="n">
        <v>36</v>
      </c>
      <c r="D3" t="n">
        <v>56</v>
      </c>
      <c r="E3" t="n">
        <v>19</v>
      </c>
      <c r="F3" t="n">
        <v>38</v>
      </c>
      <c r="G3" t="n">
        <v>58</v>
      </c>
      <c r="H3" t="n">
        <v>95</v>
      </c>
      <c r="I3" t="n">
        <v>10</v>
      </c>
      <c r="J3" t="n">
        <v>12</v>
      </c>
      <c r="K3" t="n">
        <v>12</v>
      </c>
      <c r="L3" t="n">
        <v>11</v>
      </c>
      <c r="M3" t="n">
        <v>10</v>
      </c>
      <c r="N3" t="n">
        <v>452</v>
      </c>
    </row>
    <row r="4">
      <c r="A4" s="3" t="inlineStr">
        <is>
          <t>Parents</t>
        </is>
      </c>
      <c r="B4" t="n">
        <v>3</v>
      </c>
      <c r="C4" t="n">
        <v>27</v>
      </c>
      <c r="D4" t="n">
        <v>13</v>
      </c>
      <c r="E4" t="n">
        <v>0</v>
      </c>
      <c r="F4" t="n">
        <v>34</v>
      </c>
      <c r="G4" t="n">
        <v>11</v>
      </c>
      <c r="H4" t="n">
        <v>0</v>
      </c>
      <c r="I4" t="n">
        <v>3</v>
      </c>
      <c r="J4" t="n">
        <v>1</v>
      </c>
      <c r="K4" t="n">
        <v>0</v>
      </c>
      <c r="L4" t="n">
        <v>13</v>
      </c>
      <c r="M4" t="n">
        <v>1</v>
      </c>
      <c r="N4" t="n">
        <v>106</v>
      </c>
    </row>
    <row r="5">
      <c r="A5" s="3" t="inlineStr">
        <is>
          <t>Other</t>
        </is>
      </c>
      <c r="B5" t="n">
        <v>1</v>
      </c>
      <c r="C5" t="n">
        <v>3</v>
      </c>
      <c r="D5" t="n">
        <v>7</v>
      </c>
      <c r="E5" t="n">
        <v>4</v>
      </c>
      <c r="F5" t="n">
        <v>2</v>
      </c>
      <c r="G5" t="n">
        <v>4</v>
      </c>
      <c r="H5" t="n">
        <v>4</v>
      </c>
      <c r="I5" t="n">
        <v>2</v>
      </c>
      <c r="J5" t="n">
        <v>12</v>
      </c>
      <c r="K5" t="n">
        <v>0</v>
      </c>
      <c r="L5" t="n">
        <v>18</v>
      </c>
      <c r="M5" t="n">
        <v>22</v>
      </c>
      <c r="N5" t="n">
        <v>79</v>
      </c>
    </row>
    <row r="6">
      <c r="A6" s="3" t="inlineStr">
        <is>
          <t>Total</t>
        </is>
      </c>
      <c r="B6" t="n">
        <v>99</v>
      </c>
      <c r="C6" t="n">
        <v>66</v>
      </c>
      <c r="D6" t="n">
        <v>76</v>
      </c>
      <c r="E6" t="n">
        <v>23</v>
      </c>
      <c r="F6" t="n">
        <v>74</v>
      </c>
      <c r="G6" t="n">
        <v>73</v>
      </c>
      <c r="H6" t="n">
        <v>99</v>
      </c>
      <c r="I6" t="n">
        <v>15</v>
      </c>
      <c r="J6" t="n">
        <v>25</v>
      </c>
      <c r="K6" t="n">
        <v>12</v>
      </c>
      <c r="L6" t="n">
        <v>42</v>
      </c>
      <c r="M6" t="n">
        <v>33</v>
      </c>
      <c r="N6" t="n">
        <v>637</v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</sheetData>
  <mergeCells count="4">
    <mergeCell ref="B1:D1"/>
    <mergeCell ref="E1:G1"/>
    <mergeCell ref="H1:J1"/>
    <mergeCell ref="K1:M1"/>
  </mergeCells>
  <pageMargins bottom="0.75" footer="0.3" header="0.3" left="0.7" right="0.7" top="0.7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9"/>
  <sheetViews>
    <sheetView tabSelected="1" workbookViewId="0">
      <selection activeCell="B3" sqref="B3:N6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r="3">
      <c r="A3" s="3" t="inlineStr">
        <is>
          <t>Students</t>
        </is>
      </c>
      <c r="B3" t="n">
        <v>63</v>
      </c>
      <c r="C3" t="n">
        <v>49</v>
      </c>
      <c r="D3" t="n">
        <v>58</v>
      </c>
      <c r="E3" t="n">
        <v>14</v>
      </c>
      <c r="F3" t="n">
        <v>63</v>
      </c>
      <c r="G3" t="n">
        <v>40</v>
      </c>
      <c r="H3" t="n">
        <v>28</v>
      </c>
      <c r="I3" t="n">
        <v>13</v>
      </c>
      <c r="J3" t="n">
        <v>15</v>
      </c>
      <c r="K3" t="n">
        <v>11</v>
      </c>
      <c r="L3" t="n">
        <v>19</v>
      </c>
      <c r="M3" t="n">
        <v>8</v>
      </c>
      <c r="N3" t="n">
        <v>381</v>
      </c>
    </row>
    <row r="4">
      <c r="A4" s="3" t="inlineStr">
        <is>
          <t>Parents</t>
        </is>
      </c>
      <c r="B4" t="n">
        <v>9</v>
      </c>
      <c r="C4" t="n">
        <v>27</v>
      </c>
      <c r="D4" t="n">
        <v>3</v>
      </c>
      <c r="E4" t="n">
        <v>5</v>
      </c>
      <c r="F4" t="n">
        <v>50</v>
      </c>
      <c r="G4" t="n">
        <v>8</v>
      </c>
      <c r="H4" t="n">
        <v>1</v>
      </c>
      <c r="I4" t="n">
        <v>2</v>
      </c>
      <c r="J4" t="n">
        <v>0</v>
      </c>
      <c r="K4" t="n">
        <v>1</v>
      </c>
      <c r="L4" t="n">
        <v>10</v>
      </c>
      <c r="M4" t="n">
        <v>0</v>
      </c>
      <c r="N4" t="n">
        <v>116</v>
      </c>
    </row>
    <row r="5">
      <c r="A5" s="3" t="inlineStr">
        <is>
          <t>Other</t>
        </is>
      </c>
      <c r="B5" t="n">
        <v>0</v>
      </c>
      <c r="C5" t="n">
        <v>8</v>
      </c>
      <c r="D5" t="n">
        <v>3</v>
      </c>
      <c r="E5" t="n">
        <v>0</v>
      </c>
      <c r="F5" t="n">
        <v>6</v>
      </c>
      <c r="G5" t="n">
        <v>1</v>
      </c>
      <c r="H5" t="n">
        <v>3</v>
      </c>
      <c r="I5" t="n">
        <v>1</v>
      </c>
      <c r="J5" t="n">
        <v>2</v>
      </c>
      <c r="K5" t="n">
        <v>0</v>
      </c>
      <c r="L5" t="n">
        <v>8</v>
      </c>
      <c r="M5" t="n">
        <v>4</v>
      </c>
      <c r="N5" t="n">
        <v>36</v>
      </c>
    </row>
    <row r="6">
      <c r="A6" s="3" t="inlineStr">
        <is>
          <t>Total</t>
        </is>
      </c>
      <c r="B6" t="n">
        <v>72</v>
      </c>
      <c r="C6" t="n">
        <v>84</v>
      </c>
      <c r="D6" t="n">
        <v>64</v>
      </c>
      <c r="E6" t="n">
        <v>19</v>
      </c>
      <c r="F6" t="n">
        <v>119</v>
      </c>
      <c r="G6" t="n">
        <v>49</v>
      </c>
      <c r="H6" t="n">
        <v>32</v>
      </c>
      <c r="I6" t="n">
        <v>16</v>
      </c>
      <c r="J6" t="n">
        <v>17</v>
      </c>
      <c r="K6" t="n">
        <v>12</v>
      </c>
      <c r="L6" t="n">
        <v>37</v>
      </c>
      <c r="M6" t="n">
        <v>12</v>
      </c>
      <c r="N6" t="n">
        <v>533</v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</sheetData>
  <mergeCells count="4">
    <mergeCell ref="B1:D1"/>
    <mergeCell ref="E1:G1"/>
    <mergeCell ref="H1:J1"/>
    <mergeCell ref="K1:M1"/>
  </mergeCells>
  <pageMargins bottom="0.75" footer="0.3" header="0.3" left="0.7" right="0.7" top="0.7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23"/>
  <sheetViews>
    <sheetView workbookViewId="0">
      <selection activeCell="A1" sqref="A1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customHeight="1" ht="14.45" r="3">
      <c r="A3" s="3" t="inlineStr">
        <is>
          <t>Students</t>
        </is>
      </c>
    </row>
    <row customHeight="1" ht="14.45" r="4">
      <c r="A4" s="3" t="inlineStr">
        <is>
          <t>Parents</t>
        </is>
      </c>
    </row>
    <row customHeight="1" ht="14.45" r="5">
      <c r="A5" s="3" t="inlineStr">
        <is>
          <t>Other</t>
        </is>
      </c>
    </row>
    <row customHeight="1" ht="14.45" r="6">
      <c r="A6" s="3" t="inlineStr">
        <is>
          <t>Total</t>
        </is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  <row r="20"/>
    <row r="21"/>
    <row r="22"/>
    <row r="23"/>
  </sheetData>
  <mergeCells count="4">
    <mergeCell ref="B1:D1"/>
    <mergeCell ref="E1:G1"/>
    <mergeCell ref="H1:J1"/>
    <mergeCell ref="K1:M1"/>
  </mergeCells>
  <pageMargins bottom="0.75" footer="0.3" header="0.3" left="0.7" right="0.7" top="0.75"/>
  <pageSetup orientation="landscape" scale="98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23"/>
  <sheetViews>
    <sheetView workbookViewId="0">
      <selection activeCell="A1" sqref="A1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customHeight="1" ht="14.45" r="3">
      <c r="A3" s="3" t="inlineStr">
        <is>
          <t>Students</t>
        </is>
      </c>
    </row>
    <row customHeight="1" ht="14.45" r="4">
      <c r="A4" s="3" t="inlineStr">
        <is>
          <t>Parents</t>
        </is>
      </c>
    </row>
    <row customHeight="1" ht="14.45" r="5">
      <c r="A5" s="3" t="inlineStr">
        <is>
          <t>Other</t>
        </is>
      </c>
    </row>
    <row customHeight="1" ht="14.45" r="6">
      <c r="A6" s="3" t="inlineStr">
        <is>
          <t>Total</t>
        </is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  <row r="20"/>
    <row r="21"/>
    <row r="22"/>
    <row r="23"/>
  </sheetData>
  <mergeCells count="4">
    <mergeCell ref="B1:D1"/>
    <mergeCell ref="E1:G1"/>
    <mergeCell ref="H1:J1"/>
    <mergeCell ref="K1:M1"/>
  </mergeCells>
  <pageMargins bottom="0.75" footer="0.3" header="0.3" left="0.7" right="0.7" top="0.75"/>
  <pageSetup orientation="landscape" scale="98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23"/>
  <sheetViews>
    <sheetView workbookViewId="0">
      <selection activeCell="A1" sqref="A1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customHeight="1" ht="14.45" r="3">
      <c r="A3" s="3" t="inlineStr">
        <is>
          <t>Students</t>
        </is>
      </c>
    </row>
    <row customHeight="1" ht="14.45" r="4">
      <c r="A4" s="3" t="inlineStr">
        <is>
          <t>Parents</t>
        </is>
      </c>
    </row>
    <row customHeight="1" ht="14.45" r="5">
      <c r="A5" s="3" t="inlineStr">
        <is>
          <t>Other</t>
        </is>
      </c>
    </row>
    <row customHeight="1" ht="14.45" r="6">
      <c r="A6" s="3" t="inlineStr">
        <is>
          <t>Total</t>
        </is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  <row r="20"/>
    <row r="21"/>
    <row r="22"/>
    <row r="23"/>
  </sheetData>
  <mergeCells count="4">
    <mergeCell ref="B1:D1"/>
    <mergeCell ref="E1:G1"/>
    <mergeCell ref="H1:J1"/>
    <mergeCell ref="K1:M1"/>
  </mergeCells>
  <pageMargins bottom="0.75" footer="0.3" header="0.3" left="0.7" right="0.7" top="0.75"/>
  <pageSetup orientation="landscape" scale="98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23"/>
  <sheetViews>
    <sheetView workbookViewId="0">
      <selection activeCell="A1" sqref="A1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customHeight="1" ht="14.45" r="3">
      <c r="A3" s="3" t="inlineStr">
        <is>
          <t>Students</t>
        </is>
      </c>
    </row>
    <row customHeight="1" ht="14.45" r="4">
      <c r="A4" s="3" t="inlineStr">
        <is>
          <t>Parents</t>
        </is>
      </c>
    </row>
    <row customHeight="1" ht="14.45" r="5">
      <c r="A5" s="3" t="inlineStr">
        <is>
          <t>Other</t>
        </is>
      </c>
    </row>
    <row customHeight="1" ht="14.45" r="6">
      <c r="A6" s="3" t="inlineStr">
        <is>
          <t>Total</t>
        </is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  <row r="20"/>
    <row r="21"/>
    <row r="22"/>
    <row r="23"/>
  </sheetData>
  <mergeCells count="4">
    <mergeCell ref="B1:D1"/>
    <mergeCell ref="E1:G1"/>
    <mergeCell ref="H1:J1"/>
    <mergeCell ref="K1:M1"/>
  </mergeCells>
  <pageMargins bottom="0.75" footer="0.3" header="0.3" left="0.7" right="0.7" top="0.75"/>
  <pageSetup orientation="landscape" scale="98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23"/>
  <sheetViews>
    <sheetView workbookViewId="0">
      <selection activeCell="A1" sqref="A1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customHeight="1" ht="14.45" r="3">
      <c r="A3" s="3" t="inlineStr">
        <is>
          <t>Students</t>
        </is>
      </c>
    </row>
    <row customHeight="1" ht="14.45" r="4">
      <c r="A4" s="3" t="inlineStr">
        <is>
          <t>Parents</t>
        </is>
      </c>
    </row>
    <row customHeight="1" ht="14.45" r="5">
      <c r="A5" s="3" t="inlineStr">
        <is>
          <t>Other</t>
        </is>
      </c>
    </row>
    <row customHeight="1" ht="14.45" r="6">
      <c r="A6" s="3" t="inlineStr">
        <is>
          <t>Total</t>
        </is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  <row r="20"/>
    <row r="21"/>
    <row r="22"/>
    <row r="23"/>
  </sheetData>
  <mergeCells count="4">
    <mergeCell ref="B1:D1"/>
    <mergeCell ref="E1:G1"/>
    <mergeCell ref="H1:J1"/>
    <mergeCell ref="K1:M1"/>
  </mergeCells>
  <pageMargins bottom="0.75" footer="0.3" header="0.3" left="0.7" right="0.7" top="0.75"/>
  <pageSetup orientation="landscape" scale="98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9"/>
  <sheetViews>
    <sheetView workbookViewId="0">
      <selection activeCell="B3" sqref="B3:N6"/>
    </sheetView>
  </sheetViews>
  <sheetFormatPr baseColWidth="8" defaultRowHeight="15"/>
  <sheetData>
    <row customHeight="1" ht="18.75" r="1">
      <c r="A1" s="9" t="inlineStr">
        <is>
          <t>Total</t>
        </is>
      </c>
      <c r="B1" s="14" t="inlineStr">
        <is>
          <t>Bursar</t>
        </is>
      </c>
      <c r="E1" s="14" t="inlineStr">
        <is>
          <t>Financial Aid</t>
        </is>
      </c>
      <c r="H1" s="14" t="inlineStr">
        <is>
          <t>Registrar</t>
        </is>
      </c>
      <c r="K1" s="14" t="inlineStr">
        <is>
          <t>Other</t>
        </is>
      </c>
      <c r="N1" s="10" t="n"/>
    </row>
    <row r="2">
      <c r="A2" s="10" t="n"/>
      <c r="B2" s="11" t="inlineStr">
        <is>
          <t>Walk-Ins</t>
        </is>
      </c>
      <c r="C2" s="11" t="inlineStr">
        <is>
          <t>Phones</t>
        </is>
      </c>
      <c r="D2" s="11" t="inlineStr">
        <is>
          <t>Emails</t>
        </is>
      </c>
      <c r="E2" s="11" t="inlineStr">
        <is>
          <t>Walk-Ins</t>
        </is>
      </c>
      <c r="F2" s="11" t="inlineStr">
        <is>
          <t>Phones</t>
        </is>
      </c>
      <c r="G2" s="11" t="inlineStr">
        <is>
          <t>Emails</t>
        </is>
      </c>
      <c r="H2" s="11" t="inlineStr">
        <is>
          <t>Walk-Ins</t>
        </is>
      </c>
      <c r="I2" s="11" t="inlineStr">
        <is>
          <t>Phones</t>
        </is>
      </c>
      <c r="J2" s="11" t="inlineStr">
        <is>
          <t>Emails</t>
        </is>
      </c>
      <c r="K2" s="11" t="inlineStr">
        <is>
          <t>Walk-Ins</t>
        </is>
      </c>
      <c r="L2" s="11" t="inlineStr">
        <is>
          <t>Phones</t>
        </is>
      </c>
      <c r="M2" s="11" t="inlineStr">
        <is>
          <t>Email</t>
        </is>
      </c>
      <c r="N2" s="10" t="n"/>
    </row>
    <row r="3">
      <c r="A3" s="12" t="inlineStr">
        <is>
          <t>Students</t>
        </is>
      </c>
      <c r="B3" s="10" t="n">
        <v>130</v>
      </c>
      <c r="C3" s="10" t="n">
        <v>77</v>
      </c>
      <c r="D3" s="10" t="n">
        <v>88</v>
      </c>
      <c r="E3" s="10" t="n">
        <v>12</v>
      </c>
      <c r="F3" s="10" t="n">
        <v>30</v>
      </c>
      <c r="G3" s="10" t="n">
        <v>58</v>
      </c>
      <c r="H3" s="10" t="n">
        <v>64</v>
      </c>
      <c r="I3" s="10" t="n">
        <v>8</v>
      </c>
      <c r="J3" s="10" t="n">
        <v>4</v>
      </c>
      <c r="K3" s="10" t="n">
        <v>4</v>
      </c>
      <c r="L3" s="10" t="n">
        <v>8</v>
      </c>
      <c r="M3" s="10" t="n">
        <v>12</v>
      </c>
      <c r="N3" s="10" t="n">
        <v>495</v>
      </c>
    </row>
    <row r="4">
      <c r="A4" s="12" t="inlineStr">
        <is>
          <t>Parents</t>
        </is>
      </c>
      <c r="B4" s="10" t="n">
        <v>3</v>
      </c>
      <c r="C4" s="10" t="n">
        <v>75</v>
      </c>
      <c r="D4" s="10" t="n">
        <v>16</v>
      </c>
      <c r="E4" s="10" t="n">
        <v>5</v>
      </c>
      <c r="F4" s="10" t="n">
        <v>24</v>
      </c>
      <c r="G4" s="10" t="n">
        <v>27</v>
      </c>
      <c r="H4" s="10" t="n">
        <v>0</v>
      </c>
      <c r="I4" s="10" t="n">
        <v>3</v>
      </c>
      <c r="J4" s="10" t="n">
        <v>1</v>
      </c>
      <c r="K4" s="10" t="n">
        <v>1</v>
      </c>
      <c r="L4" s="10" t="n">
        <v>9</v>
      </c>
      <c r="M4" s="10" t="n">
        <v>2</v>
      </c>
      <c r="N4" s="10" t="n">
        <v>166</v>
      </c>
    </row>
    <row r="5">
      <c r="A5" s="12" t="inlineStr">
        <is>
          <t>Other</t>
        </is>
      </c>
      <c r="B5" s="10" t="n">
        <v>0</v>
      </c>
      <c r="C5" s="10" t="n">
        <v>4</v>
      </c>
      <c r="D5" s="10" t="n">
        <v>3</v>
      </c>
      <c r="E5" s="10" t="n">
        <v>1</v>
      </c>
      <c r="F5" s="10" t="n">
        <v>3</v>
      </c>
      <c r="G5" s="10" t="n">
        <v>1</v>
      </c>
      <c r="H5" s="10" t="n">
        <v>0</v>
      </c>
      <c r="I5" s="10" t="n">
        <v>4</v>
      </c>
      <c r="J5" s="10" t="n">
        <v>1</v>
      </c>
      <c r="K5" s="10" t="n">
        <v>0</v>
      </c>
      <c r="L5" s="10" t="n">
        <v>6</v>
      </c>
      <c r="M5" s="10" t="n">
        <v>17</v>
      </c>
      <c r="N5" s="10" t="n">
        <v>40</v>
      </c>
    </row>
    <row r="6">
      <c r="A6" s="12" t="inlineStr">
        <is>
          <t>Total</t>
        </is>
      </c>
      <c r="B6" s="10" t="n">
        <v>133</v>
      </c>
      <c r="C6" s="10" t="n">
        <v>156</v>
      </c>
      <c r="D6" s="10" t="n">
        <v>107</v>
      </c>
      <c r="E6" s="10" t="n">
        <v>18</v>
      </c>
      <c r="F6" s="10" t="n">
        <v>57</v>
      </c>
      <c r="G6" s="10" t="n">
        <v>86</v>
      </c>
      <c r="H6" s="10" t="n">
        <v>64</v>
      </c>
      <c r="I6" s="10" t="n">
        <v>15</v>
      </c>
      <c r="J6" s="10" t="n">
        <v>6</v>
      </c>
      <c r="K6" s="10" t="n">
        <v>5</v>
      </c>
      <c r="L6" s="10" t="n">
        <v>23</v>
      </c>
      <c r="M6" s="10" t="n">
        <v>31</v>
      </c>
      <c r="N6" s="10" t="n">
        <v>701</v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</sheetData>
  <mergeCells count="4">
    <mergeCell ref="B1:D1"/>
    <mergeCell ref="E1:G1"/>
    <mergeCell ref="H1:J1"/>
    <mergeCell ref="K1:M1"/>
  </mergeCells>
  <pageMargins bottom="0.75" footer="0.3" header="0.3" left="0.7" right="0.7" top="0.7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23"/>
  <sheetViews>
    <sheetView workbookViewId="0">
      <selection activeCell="A1" sqref="A1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customHeight="1" ht="14.45" r="3">
      <c r="A3" s="3" t="inlineStr">
        <is>
          <t>Students</t>
        </is>
      </c>
    </row>
    <row customHeight="1" ht="14.45" r="4">
      <c r="A4" s="3" t="inlineStr">
        <is>
          <t>Parents</t>
        </is>
      </c>
    </row>
    <row customHeight="1" ht="14.45" r="5">
      <c r="A5" s="3" t="inlineStr">
        <is>
          <t>Other</t>
        </is>
      </c>
    </row>
    <row customHeight="1" ht="14.45" r="6">
      <c r="A6" s="3" t="inlineStr">
        <is>
          <t>Total</t>
        </is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  <row r="20"/>
    <row r="21"/>
    <row r="22"/>
    <row r="23"/>
  </sheetData>
  <mergeCells count="4">
    <mergeCell ref="B1:D1"/>
    <mergeCell ref="E1:G1"/>
    <mergeCell ref="H1:J1"/>
    <mergeCell ref="K1:M1"/>
  </mergeCells>
  <pageMargins bottom="0.75" footer="0.3" header="0.3" left="0.7" right="0.7" top="0.75"/>
  <pageSetup orientation="landscape" scale="98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23"/>
  <sheetViews>
    <sheetView workbookViewId="0">
      <selection activeCell="A1" sqref="A1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customHeight="1" ht="14.45" r="3">
      <c r="A3" s="3" t="inlineStr">
        <is>
          <t>Students</t>
        </is>
      </c>
    </row>
    <row customHeight="1" ht="14.45" r="4">
      <c r="A4" s="3" t="inlineStr">
        <is>
          <t>Parents</t>
        </is>
      </c>
    </row>
    <row customHeight="1" ht="14.45" r="5">
      <c r="A5" s="3" t="inlineStr">
        <is>
          <t>Other</t>
        </is>
      </c>
    </row>
    <row customHeight="1" ht="14.45" r="6">
      <c r="A6" s="3" t="inlineStr">
        <is>
          <t>Total</t>
        </is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  <row r="20"/>
    <row r="21"/>
    <row r="22"/>
    <row r="23"/>
  </sheetData>
  <mergeCells count="4">
    <mergeCell ref="B1:D1"/>
    <mergeCell ref="E1:G1"/>
    <mergeCell ref="H1:J1"/>
    <mergeCell ref="K1:M1"/>
  </mergeCells>
  <pageMargins bottom="0.75" footer="0.3" header="0.3" left="0.7" right="0.7" top="0.75"/>
  <pageSetup orientation="landscape" scale="98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23"/>
  <sheetViews>
    <sheetView workbookViewId="0">
      <selection activeCell="A1" sqref="A1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customHeight="1" ht="14.45" r="3">
      <c r="A3" s="3" t="inlineStr">
        <is>
          <t>Students</t>
        </is>
      </c>
    </row>
    <row customHeight="1" ht="14.45" r="4">
      <c r="A4" s="3" t="inlineStr">
        <is>
          <t>Parents</t>
        </is>
      </c>
    </row>
    <row customHeight="1" ht="14.45" r="5">
      <c r="A5" s="3" t="inlineStr">
        <is>
          <t>Other</t>
        </is>
      </c>
    </row>
    <row customHeight="1" ht="14.45" r="6">
      <c r="A6" s="3" t="inlineStr">
        <is>
          <t>Total</t>
        </is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  <row r="20"/>
    <row r="21"/>
    <row r="22"/>
    <row r="23"/>
  </sheetData>
  <mergeCells count="4">
    <mergeCell ref="B1:D1"/>
    <mergeCell ref="E1:G1"/>
    <mergeCell ref="H1:J1"/>
    <mergeCell ref="K1:M1"/>
  </mergeCells>
  <pageMargins bottom="0.75" footer="0.3" header="0.3" left="0.7" right="0.7" top="0.75"/>
  <pageSetup orientation="landscape" scale="98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23"/>
  <sheetViews>
    <sheetView workbookViewId="0">
      <selection activeCell="A1" sqref="A1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customHeight="1" ht="14.45" r="3">
      <c r="A3" s="3" t="inlineStr">
        <is>
          <t>Students</t>
        </is>
      </c>
    </row>
    <row customHeight="1" ht="14.45" r="4">
      <c r="A4" s="3" t="inlineStr">
        <is>
          <t>Parents</t>
        </is>
      </c>
    </row>
    <row customHeight="1" ht="14.45" r="5">
      <c r="A5" s="3" t="inlineStr">
        <is>
          <t>Other</t>
        </is>
      </c>
    </row>
    <row customHeight="1" ht="14.45" r="6">
      <c r="A6" s="3" t="inlineStr">
        <is>
          <t>Total</t>
        </is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  <row r="20"/>
    <row r="21"/>
    <row r="22"/>
    <row r="23"/>
  </sheetData>
  <mergeCells count="4">
    <mergeCell ref="B1:D1"/>
    <mergeCell ref="E1:G1"/>
    <mergeCell ref="H1:J1"/>
    <mergeCell ref="K1:M1"/>
  </mergeCells>
  <pageMargins bottom="0.75" footer="0.3" header="0.3" left="0.7" right="0.7" top="0.75"/>
  <pageSetup orientation="landscape" scale="98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23"/>
  <sheetViews>
    <sheetView workbookViewId="0">
      <selection activeCell="A1" sqref="A1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customHeight="1" ht="14.45" r="3">
      <c r="A3" s="3" t="inlineStr">
        <is>
          <t>Students</t>
        </is>
      </c>
    </row>
    <row customHeight="1" ht="14.45" r="4">
      <c r="A4" s="3" t="inlineStr">
        <is>
          <t>Parents</t>
        </is>
      </c>
    </row>
    <row customHeight="1" ht="14.45" r="5">
      <c r="A5" s="3" t="inlineStr">
        <is>
          <t>Other</t>
        </is>
      </c>
    </row>
    <row customHeight="1" ht="14.45" r="6">
      <c r="A6" s="3" t="inlineStr">
        <is>
          <t>Total</t>
        </is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  <row r="20"/>
    <row r="21"/>
    <row r="22"/>
    <row r="23"/>
  </sheetData>
  <mergeCells count="4">
    <mergeCell ref="B1:D1"/>
    <mergeCell ref="E1:G1"/>
    <mergeCell ref="H1:J1"/>
    <mergeCell ref="K1:M1"/>
  </mergeCells>
  <pageMargins bottom="0.75" footer="0.3" header="0.3" left="0.7" right="0.7" top="0.75"/>
  <pageSetup orientation="landscape" scale="98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23"/>
  <sheetViews>
    <sheetView workbookViewId="0">
      <selection activeCell="A1" sqref="A1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customHeight="1" ht="14.45" r="3">
      <c r="A3" s="3" t="inlineStr">
        <is>
          <t>Students</t>
        </is>
      </c>
    </row>
    <row customHeight="1" ht="14.45" r="4">
      <c r="A4" s="3" t="inlineStr">
        <is>
          <t>Parents</t>
        </is>
      </c>
    </row>
    <row customHeight="1" ht="14.45" r="5">
      <c r="A5" s="3" t="inlineStr">
        <is>
          <t>Other</t>
        </is>
      </c>
    </row>
    <row customHeight="1" ht="14.45" r="6">
      <c r="A6" s="3" t="inlineStr">
        <is>
          <t>Total</t>
        </is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  <row r="20"/>
    <row r="21"/>
    <row r="22"/>
    <row r="23"/>
  </sheetData>
  <mergeCells count="4">
    <mergeCell ref="B1:D1"/>
    <mergeCell ref="E1:G1"/>
    <mergeCell ref="H1:J1"/>
    <mergeCell ref="K1:M1"/>
  </mergeCells>
  <pageMargins bottom="0.75" footer="0.3" header="0.3" left="0.7" right="0.7" top="0.75"/>
  <pageSetup orientation="landscape" scale="98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23"/>
  <sheetViews>
    <sheetView workbookViewId="0">
      <selection activeCell="A1" sqref="A1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customHeight="1" ht="14.45" r="3">
      <c r="A3" s="3" t="inlineStr">
        <is>
          <t>Students</t>
        </is>
      </c>
    </row>
    <row customHeight="1" ht="14.45" r="4">
      <c r="A4" s="3" t="inlineStr">
        <is>
          <t>Parents</t>
        </is>
      </c>
    </row>
    <row customHeight="1" ht="14.45" r="5">
      <c r="A5" s="3" t="inlineStr">
        <is>
          <t>Other</t>
        </is>
      </c>
    </row>
    <row customHeight="1" ht="14.45" r="6">
      <c r="A6" s="3" t="inlineStr">
        <is>
          <t>Total</t>
        </is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  <row r="20"/>
    <row r="21"/>
    <row r="22"/>
    <row r="23"/>
  </sheetData>
  <mergeCells count="4">
    <mergeCell ref="B1:D1"/>
    <mergeCell ref="E1:G1"/>
    <mergeCell ref="H1:J1"/>
    <mergeCell ref="K1:M1"/>
  </mergeCells>
  <pageMargins bottom="0.75" footer="0.3" header="0.3" left="0.7" right="0.7" top="0.75"/>
  <pageSetup orientation="landscape" scale="98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9"/>
  <sheetViews>
    <sheetView workbookViewId="0">
      <selection activeCell="B3" sqref="B3:N6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r="3">
      <c r="A3" s="3" t="inlineStr">
        <is>
          <t>Students</t>
        </is>
      </c>
      <c r="B3" t="n">
        <v>203</v>
      </c>
      <c r="C3" t="n">
        <v>134</v>
      </c>
      <c r="D3" t="n">
        <v>101</v>
      </c>
      <c r="E3" t="n">
        <v>52</v>
      </c>
      <c r="F3" t="n">
        <v>36</v>
      </c>
      <c r="G3" t="n">
        <v>83</v>
      </c>
      <c r="H3" t="n">
        <v>388</v>
      </c>
      <c r="I3" t="n">
        <v>11</v>
      </c>
      <c r="J3" t="n">
        <v>15</v>
      </c>
      <c r="K3" t="n">
        <v>12</v>
      </c>
      <c r="L3" t="n">
        <v>15</v>
      </c>
      <c r="M3" t="n">
        <v>14</v>
      </c>
      <c r="N3" t="n">
        <v>1064</v>
      </c>
    </row>
    <row r="4">
      <c r="A4" s="3" t="inlineStr">
        <is>
          <t>Parents</t>
        </is>
      </c>
      <c r="B4" t="n">
        <v>5</v>
      </c>
      <c r="C4" t="n">
        <v>74</v>
      </c>
      <c r="D4" t="n">
        <v>22</v>
      </c>
      <c r="E4" t="n">
        <v>11</v>
      </c>
      <c r="F4" t="n">
        <v>36</v>
      </c>
      <c r="G4" t="n">
        <v>29</v>
      </c>
      <c r="H4" t="n">
        <v>1</v>
      </c>
      <c r="I4" t="n">
        <v>7</v>
      </c>
      <c r="J4" t="n">
        <v>5</v>
      </c>
      <c r="K4" t="n">
        <v>0</v>
      </c>
      <c r="L4" t="n">
        <v>6</v>
      </c>
      <c r="M4" t="n">
        <v>1</v>
      </c>
      <c r="N4" t="n">
        <v>197</v>
      </c>
    </row>
    <row r="5">
      <c r="A5" s="3" t="inlineStr">
        <is>
          <t>Other</t>
        </is>
      </c>
      <c r="B5" t="n">
        <v>0</v>
      </c>
      <c r="C5" t="n">
        <v>4</v>
      </c>
      <c r="D5" t="n">
        <v>13</v>
      </c>
      <c r="E5" t="n">
        <v>4</v>
      </c>
      <c r="F5" t="n">
        <v>3</v>
      </c>
      <c r="G5" t="n">
        <v>6</v>
      </c>
      <c r="H5" t="n">
        <v>0</v>
      </c>
      <c r="I5" t="n">
        <v>2</v>
      </c>
      <c r="J5" t="n">
        <v>8</v>
      </c>
      <c r="K5" t="n">
        <v>0</v>
      </c>
      <c r="L5" t="n">
        <v>5</v>
      </c>
      <c r="M5" t="n">
        <v>14</v>
      </c>
      <c r="N5" t="n">
        <v>59</v>
      </c>
    </row>
    <row r="6">
      <c r="A6" s="3" t="inlineStr">
        <is>
          <t>Total</t>
        </is>
      </c>
      <c r="B6" t="n">
        <v>208</v>
      </c>
      <c r="C6" t="n">
        <v>212</v>
      </c>
      <c r="D6" t="n">
        <v>136</v>
      </c>
      <c r="E6" t="n">
        <v>67</v>
      </c>
      <c r="F6" t="n">
        <v>75</v>
      </c>
      <c r="G6" t="n">
        <v>118</v>
      </c>
      <c r="H6" t="n">
        <v>389</v>
      </c>
      <c r="I6" t="n">
        <v>20</v>
      </c>
      <c r="J6" t="n">
        <v>28</v>
      </c>
      <c r="K6" t="n">
        <v>12</v>
      </c>
      <c r="L6" t="n">
        <v>26</v>
      </c>
      <c r="M6" t="n">
        <v>29</v>
      </c>
      <c r="N6" t="n">
        <v>1320</v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</sheetData>
  <mergeCells count="4">
    <mergeCell ref="B1:D1"/>
    <mergeCell ref="E1:G1"/>
    <mergeCell ref="H1:J1"/>
    <mergeCell ref="K1:M1"/>
  </mergeCells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9"/>
  <sheetViews>
    <sheetView workbookViewId="0">
      <selection activeCell="O20" sqref="O20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r="3">
      <c r="A3" s="3" t="inlineStr">
        <is>
          <t>Students</t>
        </is>
      </c>
      <c r="B3" t="n">
        <v>113</v>
      </c>
      <c r="C3" t="n">
        <v>69</v>
      </c>
      <c r="D3" t="n">
        <v>95</v>
      </c>
      <c r="E3" t="n">
        <v>45</v>
      </c>
      <c r="F3" t="n">
        <v>24</v>
      </c>
      <c r="G3" t="n">
        <v>69</v>
      </c>
      <c r="H3" t="n">
        <v>176</v>
      </c>
      <c r="I3" t="n">
        <v>12</v>
      </c>
      <c r="J3" t="n">
        <v>15</v>
      </c>
      <c r="K3" t="n">
        <v>16</v>
      </c>
      <c r="L3" t="n">
        <v>3</v>
      </c>
      <c r="M3" t="n">
        <v>10</v>
      </c>
      <c r="N3" t="n">
        <v>647</v>
      </c>
    </row>
    <row r="4">
      <c r="A4" s="3" t="inlineStr">
        <is>
          <t>Parents</t>
        </is>
      </c>
      <c r="B4" t="n">
        <v>4</v>
      </c>
      <c r="C4" t="n">
        <v>43</v>
      </c>
      <c r="D4" t="n">
        <v>18</v>
      </c>
      <c r="E4" t="n">
        <v>8</v>
      </c>
      <c r="F4" t="n">
        <v>23</v>
      </c>
      <c r="G4" t="n">
        <v>29</v>
      </c>
      <c r="H4" t="n">
        <v>0</v>
      </c>
      <c r="I4" t="n">
        <v>0</v>
      </c>
      <c r="J4" t="n">
        <v>1</v>
      </c>
      <c r="K4" t="n">
        <v>3</v>
      </c>
      <c r="L4" t="n">
        <v>4</v>
      </c>
      <c r="M4" t="n">
        <v>1</v>
      </c>
      <c r="N4" t="n">
        <v>134</v>
      </c>
    </row>
    <row r="5">
      <c r="A5" s="3" t="inlineStr">
        <is>
          <t>Other</t>
        </is>
      </c>
      <c r="B5" t="n">
        <v>0</v>
      </c>
      <c r="C5" t="n">
        <v>7</v>
      </c>
      <c r="D5" t="n">
        <v>5</v>
      </c>
      <c r="E5" t="n">
        <v>1</v>
      </c>
      <c r="F5" t="n">
        <v>3</v>
      </c>
      <c r="G5" t="n">
        <v>8</v>
      </c>
      <c r="H5" t="n">
        <v>2</v>
      </c>
      <c r="I5" t="n">
        <v>5</v>
      </c>
      <c r="J5" t="n">
        <v>6</v>
      </c>
      <c r="K5" t="n">
        <v>1</v>
      </c>
      <c r="L5" t="n">
        <v>11</v>
      </c>
      <c r="M5" t="n">
        <v>0</v>
      </c>
      <c r="N5" t="n">
        <v>49</v>
      </c>
    </row>
    <row r="6">
      <c r="A6" s="3" t="inlineStr">
        <is>
          <t>Total</t>
        </is>
      </c>
      <c r="B6" t="n">
        <v>117</v>
      </c>
      <c r="C6" t="n">
        <v>119</v>
      </c>
      <c r="D6" t="n">
        <v>118</v>
      </c>
      <c r="E6" t="n">
        <v>54</v>
      </c>
      <c r="F6" t="n">
        <v>50</v>
      </c>
      <c r="G6" t="n">
        <v>106</v>
      </c>
      <c r="H6" t="n">
        <v>178</v>
      </c>
      <c r="I6" t="n">
        <v>17</v>
      </c>
      <c r="J6" t="n">
        <v>22</v>
      </c>
      <c r="K6" t="n">
        <v>20</v>
      </c>
      <c r="L6" t="n">
        <v>18</v>
      </c>
      <c r="M6" t="n">
        <v>11</v>
      </c>
      <c r="N6" t="n">
        <v>830</v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</sheetData>
  <mergeCells count="4">
    <mergeCell ref="B1:D1"/>
    <mergeCell ref="E1:G1"/>
    <mergeCell ref="H1:J1"/>
    <mergeCell ref="K1:M1"/>
  </mergeCells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9"/>
  <sheetViews>
    <sheetView topLeftCell="B1" workbookViewId="0">
      <selection activeCell="B3" sqref="B3:N6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r="3">
      <c r="A3" s="3" t="inlineStr">
        <is>
          <t>Students</t>
        </is>
      </c>
      <c r="B3" t="n">
        <v>48</v>
      </c>
      <c r="C3" t="n">
        <v>39</v>
      </c>
      <c r="D3" t="n">
        <v>96</v>
      </c>
      <c r="E3" t="n">
        <v>17</v>
      </c>
      <c r="F3" t="n">
        <v>20</v>
      </c>
      <c r="G3" t="n">
        <v>91</v>
      </c>
      <c r="H3" t="n">
        <v>106</v>
      </c>
      <c r="I3" t="n">
        <v>5</v>
      </c>
      <c r="J3" t="n">
        <v>14</v>
      </c>
      <c r="K3" t="n">
        <v>5</v>
      </c>
      <c r="L3" t="n">
        <v>6</v>
      </c>
      <c r="M3" t="n">
        <v>4</v>
      </c>
      <c r="N3" t="n">
        <v>451</v>
      </c>
    </row>
    <row r="4">
      <c r="A4" s="3" t="inlineStr">
        <is>
          <t>Parents</t>
        </is>
      </c>
      <c r="B4" t="n">
        <v>6</v>
      </c>
      <c r="C4" t="n">
        <v>38</v>
      </c>
      <c r="D4" t="n">
        <v>8</v>
      </c>
      <c r="E4" t="n">
        <v>7</v>
      </c>
      <c r="F4" t="n">
        <v>25</v>
      </c>
      <c r="G4" t="n">
        <v>31</v>
      </c>
      <c r="H4" t="n">
        <v>1</v>
      </c>
      <c r="I4" t="n">
        <v>3</v>
      </c>
      <c r="J4" t="n">
        <v>0</v>
      </c>
      <c r="K4" t="n">
        <v>4</v>
      </c>
      <c r="L4" t="n">
        <v>6</v>
      </c>
      <c r="M4" t="n">
        <v>6</v>
      </c>
      <c r="N4" t="n">
        <v>135</v>
      </c>
    </row>
    <row r="5">
      <c r="A5" s="3" t="inlineStr">
        <is>
          <t>Other</t>
        </is>
      </c>
      <c r="B5" t="n">
        <v>1</v>
      </c>
      <c r="C5" t="n">
        <v>2</v>
      </c>
      <c r="D5" t="n">
        <v>2</v>
      </c>
      <c r="E5" t="n">
        <v>2</v>
      </c>
      <c r="F5" t="n">
        <v>2</v>
      </c>
      <c r="G5" t="n">
        <v>2</v>
      </c>
      <c r="H5" t="n">
        <v>0</v>
      </c>
      <c r="I5" t="n">
        <v>3</v>
      </c>
      <c r="J5" t="n">
        <v>2</v>
      </c>
      <c r="K5" t="n">
        <v>1</v>
      </c>
      <c r="L5" t="n">
        <v>6</v>
      </c>
      <c r="M5" t="n">
        <v>3</v>
      </c>
      <c r="N5" t="n">
        <v>26</v>
      </c>
    </row>
    <row r="6">
      <c r="A6" s="3" t="inlineStr">
        <is>
          <t>Total</t>
        </is>
      </c>
      <c r="B6" t="n">
        <v>55</v>
      </c>
      <c r="C6" t="n">
        <v>79</v>
      </c>
      <c r="D6" t="n">
        <v>106</v>
      </c>
      <c r="E6" t="n">
        <v>26</v>
      </c>
      <c r="F6" t="n">
        <v>47</v>
      </c>
      <c r="G6" t="n">
        <v>124</v>
      </c>
      <c r="H6" t="n">
        <v>107</v>
      </c>
      <c r="I6" t="n">
        <v>11</v>
      </c>
      <c r="J6" t="n">
        <v>16</v>
      </c>
      <c r="K6" t="n">
        <v>10</v>
      </c>
      <c r="L6" t="n">
        <v>18</v>
      </c>
      <c r="M6" t="n">
        <v>13</v>
      </c>
      <c r="N6" t="n">
        <v>612</v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</sheetData>
  <mergeCells count="4">
    <mergeCell ref="B1:D1"/>
    <mergeCell ref="E1:G1"/>
    <mergeCell ref="H1:J1"/>
    <mergeCell ref="K1:M1"/>
  </mergeCells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9"/>
  <sheetViews>
    <sheetView workbookViewId="0">
      <selection activeCell="F31" sqref="F31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r="3">
      <c r="A3" s="3" t="inlineStr">
        <is>
          <t>Students</t>
        </is>
      </c>
      <c r="B3" t="n">
        <v>34</v>
      </c>
      <c r="C3" t="n">
        <v>40</v>
      </c>
      <c r="D3" t="n">
        <v>60</v>
      </c>
      <c r="E3" t="n">
        <v>48</v>
      </c>
      <c r="F3" t="n">
        <v>31</v>
      </c>
      <c r="G3" t="n">
        <v>78</v>
      </c>
      <c r="H3" t="n">
        <v>177</v>
      </c>
      <c r="I3" t="n">
        <v>13</v>
      </c>
      <c r="J3" t="n">
        <v>11</v>
      </c>
      <c r="K3" t="n">
        <v>11</v>
      </c>
      <c r="L3" t="n">
        <v>5</v>
      </c>
      <c r="M3" t="n">
        <v>6</v>
      </c>
      <c r="N3" t="n">
        <v>514</v>
      </c>
    </row>
    <row r="4">
      <c r="A4" s="3" t="inlineStr">
        <is>
          <t>Parents</t>
        </is>
      </c>
      <c r="B4" t="n">
        <v>3</v>
      </c>
      <c r="C4" t="n">
        <v>21</v>
      </c>
      <c r="D4" t="n">
        <v>7</v>
      </c>
      <c r="E4" t="n">
        <v>20</v>
      </c>
      <c r="F4" t="n">
        <v>34</v>
      </c>
      <c r="G4" t="n">
        <v>27</v>
      </c>
      <c r="H4" t="n">
        <v>2</v>
      </c>
      <c r="I4" t="n">
        <v>3</v>
      </c>
      <c r="J4" t="n">
        <v>0</v>
      </c>
      <c r="K4" t="n">
        <v>4</v>
      </c>
      <c r="L4" t="n">
        <v>4</v>
      </c>
      <c r="M4" t="n">
        <v>3</v>
      </c>
      <c r="N4" t="n">
        <v>128</v>
      </c>
    </row>
    <row r="5">
      <c r="A5" s="3" t="inlineStr">
        <is>
          <t>Other</t>
        </is>
      </c>
      <c r="B5" t="n">
        <v>1</v>
      </c>
      <c r="C5" t="n">
        <v>3</v>
      </c>
      <c r="D5" t="n">
        <v>1</v>
      </c>
      <c r="E5" t="n">
        <v>3</v>
      </c>
      <c r="F5" t="n">
        <v>5</v>
      </c>
      <c r="G5" t="n">
        <v>1</v>
      </c>
      <c r="H5" t="n">
        <v>2</v>
      </c>
      <c r="I5" t="n">
        <v>2</v>
      </c>
      <c r="J5" t="n">
        <v>4</v>
      </c>
      <c r="K5" t="n">
        <v>3</v>
      </c>
      <c r="L5" t="n">
        <v>8</v>
      </c>
      <c r="M5" t="n">
        <v>2</v>
      </c>
      <c r="N5" t="n">
        <v>35</v>
      </c>
    </row>
    <row r="6">
      <c r="A6" s="3" t="inlineStr">
        <is>
          <t>Total</t>
        </is>
      </c>
      <c r="B6" t="n">
        <v>38</v>
      </c>
      <c r="C6" t="n">
        <v>64</v>
      </c>
      <c r="D6" t="n">
        <v>68</v>
      </c>
      <c r="E6" t="n">
        <v>71</v>
      </c>
      <c r="F6" t="n">
        <v>70</v>
      </c>
      <c r="G6" t="n">
        <v>106</v>
      </c>
      <c r="H6" t="n">
        <v>181</v>
      </c>
      <c r="I6" t="n">
        <v>18</v>
      </c>
      <c r="J6" t="n">
        <v>15</v>
      </c>
      <c r="K6" t="n">
        <v>18</v>
      </c>
      <c r="L6" t="n">
        <v>17</v>
      </c>
      <c r="M6" t="n">
        <v>11</v>
      </c>
      <c r="N6" t="n">
        <v>677</v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</sheetData>
  <mergeCells count="4">
    <mergeCell ref="B1:D1"/>
    <mergeCell ref="E1:G1"/>
    <mergeCell ref="H1:J1"/>
    <mergeCell ref="K1:M1"/>
  </mergeCells>
  <pageMargins bottom="0.75" footer="0.3" header="0.3" left="0.7" right="0.7" top="0.7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9"/>
  <sheetViews>
    <sheetView workbookViewId="0">
      <selection activeCell="B3" sqref="B3:N6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r="3">
      <c r="A3" s="3" t="inlineStr">
        <is>
          <t>Students</t>
        </is>
      </c>
      <c r="B3" t="n">
        <v>43</v>
      </c>
      <c r="C3" t="n">
        <v>33</v>
      </c>
      <c r="D3" t="n">
        <v>42</v>
      </c>
      <c r="E3" t="n">
        <v>32</v>
      </c>
      <c r="F3" t="n">
        <v>47</v>
      </c>
      <c r="G3" t="n">
        <v>78</v>
      </c>
      <c r="H3" t="n">
        <v>188</v>
      </c>
      <c r="I3" t="n">
        <v>4</v>
      </c>
      <c r="J3" t="n">
        <v>13</v>
      </c>
      <c r="K3" t="n">
        <v>4</v>
      </c>
      <c r="L3" t="n">
        <v>5</v>
      </c>
      <c r="M3" t="n">
        <v>8</v>
      </c>
      <c r="N3" t="n">
        <v>497</v>
      </c>
    </row>
    <row r="4">
      <c r="A4" s="3" t="inlineStr">
        <is>
          <t>Parents</t>
        </is>
      </c>
      <c r="B4" t="n">
        <v>2</v>
      </c>
      <c r="C4" t="n">
        <v>32</v>
      </c>
      <c r="D4" t="n">
        <v>15</v>
      </c>
      <c r="E4" t="n">
        <v>8</v>
      </c>
      <c r="F4" t="n">
        <v>44</v>
      </c>
      <c r="G4" t="n">
        <v>25</v>
      </c>
      <c r="H4" t="n">
        <v>2</v>
      </c>
      <c r="I4" t="n">
        <v>3</v>
      </c>
      <c r="J4" t="n">
        <v>0</v>
      </c>
      <c r="K4" t="n">
        <v>0</v>
      </c>
      <c r="L4" t="n">
        <v>13</v>
      </c>
      <c r="M4" t="n">
        <v>2</v>
      </c>
      <c r="N4" t="n">
        <v>146</v>
      </c>
    </row>
    <row r="5">
      <c r="A5" s="3" t="inlineStr">
        <is>
          <t>Other</t>
        </is>
      </c>
      <c r="B5" t="n">
        <v>0</v>
      </c>
      <c r="C5" t="n">
        <v>6</v>
      </c>
      <c r="D5" t="n">
        <v>0</v>
      </c>
      <c r="E5" t="n">
        <v>0</v>
      </c>
      <c r="F5" t="n">
        <v>3</v>
      </c>
      <c r="G5" t="n">
        <v>5</v>
      </c>
      <c r="H5" t="n">
        <v>3</v>
      </c>
      <c r="I5" t="n">
        <v>6</v>
      </c>
      <c r="J5" t="n">
        <v>4</v>
      </c>
      <c r="K5" t="n">
        <v>4</v>
      </c>
      <c r="L5" t="n">
        <v>13</v>
      </c>
      <c r="M5" t="n">
        <v>3</v>
      </c>
      <c r="N5" t="n">
        <v>47</v>
      </c>
    </row>
    <row r="6">
      <c r="A6" s="3" t="inlineStr">
        <is>
          <t>Total</t>
        </is>
      </c>
      <c r="B6" t="n">
        <v>45</v>
      </c>
      <c r="C6" t="n">
        <v>71</v>
      </c>
      <c r="D6" t="n">
        <v>57</v>
      </c>
      <c r="E6" t="n">
        <v>40</v>
      </c>
      <c r="F6" t="n">
        <v>94</v>
      </c>
      <c r="G6" t="n">
        <v>108</v>
      </c>
      <c r="H6" t="n">
        <v>193</v>
      </c>
      <c r="I6" t="n">
        <v>13</v>
      </c>
      <c r="J6" t="n">
        <v>17</v>
      </c>
      <c r="K6" t="n">
        <v>8</v>
      </c>
      <c r="L6" t="n">
        <v>31</v>
      </c>
      <c r="M6" t="n">
        <v>13</v>
      </c>
      <c r="N6" t="n">
        <v>690</v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</sheetData>
  <mergeCells count="4">
    <mergeCell ref="B1:D1"/>
    <mergeCell ref="E1:G1"/>
    <mergeCell ref="H1:J1"/>
    <mergeCell ref="K1:M1"/>
  </mergeCells>
  <pageMargins bottom="0.75" footer="0.3" header="0.3" left="0.7" right="0.7" top="0.7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9"/>
  <sheetViews>
    <sheetView workbookViewId="0">
      <selection activeCell="B3" sqref="B3:N6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r="3">
      <c r="A3" s="3" t="inlineStr">
        <is>
          <t>Students</t>
        </is>
      </c>
      <c r="B3" t="n">
        <v>50</v>
      </c>
      <c r="C3" t="n">
        <v>12</v>
      </c>
      <c r="D3" t="n">
        <v>30</v>
      </c>
      <c r="E3" t="n">
        <v>29</v>
      </c>
      <c r="F3" t="n">
        <v>52</v>
      </c>
      <c r="G3" t="n">
        <v>76</v>
      </c>
      <c r="H3" t="n">
        <v>200</v>
      </c>
      <c r="I3" t="n">
        <v>8</v>
      </c>
      <c r="J3" t="n">
        <v>1</v>
      </c>
      <c r="K3" t="n">
        <v>6</v>
      </c>
      <c r="L3" t="n">
        <v>12</v>
      </c>
      <c r="M3" t="n">
        <v>3</v>
      </c>
      <c r="N3" t="n">
        <v>479</v>
      </c>
    </row>
    <row r="4">
      <c r="A4" s="3" t="inlineStr">
        <is>
          <t>Parents</t>
        </is>
      </c>
      <c r="B4" t="n">
        <v>4</v>
      </c>
      <c r="C4" t="n">
        <v>26</v>
      </c>
      <c r="D4" t="n">
        <v>12</v>
      </c>
      <c r="E4" t="n">
        <v>1</v>
      </c>
      <c r="F4" t="n">
        <v>42</v>
      </c>
      <c r="G4" t="n">
        <v>4</v>
      </c>
      <c r="H4" t="n">
        <v>0</v>
      </c>
      <c r="I4" t="n">
        <v>0</v>
      </c>
      <c r="J4" t="n">
        <v>0</v>
      </c>
      <c r="K4" t="n">
        <v>1</v>
      </c>
      <c r="L4" t="n">
        <v>7</v>
      </c>
      <c r="M4" t="n">
        <v>0</v>
      </c>
      <c r="N4" t="n">
        <v>97</v>
      </c>
    </row>
    <row r="5">
      <c r="A5" s="3" t="inlineStr">
        <is>
          <t>Other</t>
        </is>
      </c>
      <c r="B5" t="n">
        <v>1</v>
      </c>
      <c r="C5" t="n">
        <v>4</v>
      </c>
      <c r="D5" t="n">
        <v>1</v>
      </c>
      <c r="E5" t="n">
        <v>2</v>
      </c>
      <c r="F5" t="n">
        <v>7</v>
      </c>
      <c r="G5" t="n">
        <v>2</v>
      </c>
      <c r="H5" t="n">
        <v>8</v>
      </c>
      <c r="I5" t="n">
        <v>3</v>
      </c>
      <c r="J5" t="n">
        <v>5</v>
      </c>
      <c r="K5" t="n">
        <v>1</v>
      </c>
      <c r="L5" t="n">
        <v>2</v>
      </c>
      <c r="M5" t="n">
        <v>1</v>
      </c>
      <c r="N5" t="n">
        <v>37</v>
      </c>
    </row>
    <row r="6">
      <c r="A6" s="3" t="inlineStr">
        <is>
          <t>Total</t>
        </is>
      </c>
      <c r="B6" t="n">
        <v>55</v>
      </c>
      <c r="C6" t="n">
        <v>42</v>
      </c>
      <c r="D6" t="n">
        <v>43</v>
      </c>
      <c r="E6" t="n">
        <v>32</v>
      </c>
      <c r="F6" t="n">
        <v>101</v>
      </c>
      <c r="G6" t="n">
        <v>82</v>
      </c>
      <c r="H6" t="n">
        <v>208</v>
      </c>
      <c r="I6" t="n">
        <v>11</v>
      </c>
      <c r="J6" t="n">
        <v>6</v>
      </c>
      <c r="K6" t="n">
        <v>8</v>
      </c>
      <c r="L6" t="n">
        <v>21</v>
      </c>
      <c r="M6" t="n">
        <v>4</v>
      </c>
      <c r="N6" t="n">
        <v>613</v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</sheetData>
  <mergeCells count="4">
    <mergeCell ref="B1:D1"/>
    <mergeCell ref="E1:G1"/>
    <mergeCell ref="H1:J1"/>
    <mergeCell ref="K1:M1"/>
  </mergeCells>
  <pageMargins bottom="0.75" footer="0.3" header="0.3" left="0.7" right="0.7" top="0.7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9"/>
  <sheetViews>
    <sheetView workbookViewId="0">
      <selection activeCell="B3" sqref="B3:N6"/>
    </sheetView>
  </sheetViews>
  <sheetFormatPr baseColWidth="8" defaultRowHeight="15"/>
  <sheetData>
    <row customHeight="1" ht="18.75" r="1">
      <c r="A1" s="1" t="inlineStr">
        <is>
          <t>Total</t>
        </is>
      </c>
      <c r="B1" s="13" t="inlineStr">
        <is>
          <t>Bursar</t>
        </is>
      </c>
      <c r="E1" s="13" t="inlineStr">
        <is>
          <t>Financial Aid</t>
        </is>
      </c>
      <c r="H1" s="13" t="inlineStr">
        <is>
          <t>Registrar</t>
        </is>
      </c>
      <c r="K1" s="13" t="inlineStr">
        <is>
          <t>Other</t>
        </is>
      </c>
    </row>
    <row r="2">
      <c r="B2" s="2" t="inlineStr">
        <is>
          <t>Walk-Ins</t>
        </is>
      </c>
      <c r="C2" s="2" t="inlineStr">
        <is>
          <t>Phones</t>
        </is>
      </c>
      <c r="D2" s="2" t="inlineStr">
        <is>
          <t>Emails</t>
        </is>
      </c>
      <c r="E2" s="2" t="inlineStr">
        <is>
          <t>Walk-Ins</t>
        </is>
      </c>
      <c r="F2" s="2" t="inlineStr">
        <is>
          <t>Phones</t>
        </is>
      </c>
      <c r="G2" s="2" t="inlineStr">
        <is>
          <t>Emails</t>
        </is>
      </c>
      <c r="H2" s="2" t="inlineStr">
        <is>
          <t>Walk-Ins</t>
        </is>
      </c>
      <c r="I2" s="2" t="inlineStr">
        <is>
          <t>Phones</t>
        </is>
      </c>
      <c r="J2" s="2" t="inlineStr">
        <is>
          <t>Emails</t>
        </is>
      </c>
      <c r="K2" s="2" t="inlineStr">
        <is>
          <t>Walk-Ins</t>
        </is>
      </c>
      <c r="L2" s="2" t="inlineStr">
        <is>
          <t>Phones</t>
        </is>
      </c>
      <c r="M2" s="2" t="inlineStr">
        <is>
          <t>Email</t>
        </is>
      </c>
    </row>
    <row r="3">
      <c r="A3" s="3" t="inlineStr">
        <is>
          <t>Students</t>
        </is>
      </c>
      <c r="B3" t="n">
        <v>81</v>
      </c>
      <c r="C3" t="n">
        <v>26</v>
      </c>
      <c r="D3" t="n">
        <v>44</v>
      </c>
      <c r="E3" t="n">
        <v>29</v>
      </c>
      <c r="F3" t="n">
        <v>50</v>
      </c>
      <c r="G3" t="n">
        <v>76</v>
      </c>
      <c r="H3" t="n">
        <v>168</v>
      </c>
      <c r="I3" t="n">
        <v>11</v>
      </c>
      <c r="J3" t="n">
        <v>13</v>
      </c>
      <c r="K3" t="n">
        <v>8</v>
      </c>
      <c r="L3" t="n">
        <v>8</v>
      </c>
      <c r="M3" t="n">
        <v>3</v>
      </c>
      <c r="N3" t="n">
        <v>517</v>
      </c>
    </row>
    <row r="4">
      <c r="A4" s="3" t="inlineStr">
        <is>
          <t>Parents</t>
        </is>
      </c>
      <c r="B4" t="n">
        <v>1</v>
      </c>
      <c r="C4" t="n">
        <v>32</v>
      </c>
      <c r="D4" t="n">
        <v>10</v>
      </c>
      <c r="E4" t="n">
        <v>4</v>
      </c>
      <c r="F4" t="n">
        <v>47</v>
      </c>
      <c r="G4" t="n">
        <v>5</v>
      </c>
      <c r="H4" t="n">
        <v>0</v>
      </c>
      <c r="I4" t="n">
        <v>6</v>
      </c>
      <c r="J4" t="n">
        <v>0</v>
      </c>
      <c r="K4" t="n">
        <v>0</v>
      </c>
      <c r="L4" t="n">
        <v>7</v>
      </c>
      <c r="M4" t="n">
        <v>0</v>
      </c>
      <c r="N4" t="n">
        <v>112</v>
      </c>
    </row>
    <row r="5">
      <c r="A5" s="3" t="inlineStr">
        <is>
          <t>Other</t>
        </is>
      </c>
      <c r="B5" t="n">
        <v>0</v>
      </c>
      <c r="C5" t="n">
        <v>5</v>
      </c>
      <c r="D5" t="n">
        <v>4</v>
      </c>
      <c r="E5" t="n">
        <v>2</v>
      </c>
      <c r="F5" t="n">
        <v>6</v>
      </c>
      <c r="G5" t="n">
        <v>7</v>
      </c>
      <c r="H5" t="n">
        <v>6</v>
      </c>
      <c r="I5" t="n">
        <v>2</v>
      </c>
      <c r="J5" t="n">
        <v>4</v>
      </c>
      <c r="K5" t="n">
        <v>2</v>
      </c>
      <c r="L5" t="n">
        <v>6</v>
      </c>
      <c r="M5" t="n">
        <v>5</v>
      </c>
      <c r="N5" t="n">
        <v>49</v>
      </c>
    </row>
    <row r="6">
      <c r="A6" s="3" t="inlineStr">
        <is>
          <t>Total</t>
        </is>
      </c>
      <c r="B6" t="n">
        <v>82</v>
      </c>
      <c r="C6" t="n">
        <v>63</v>
      </c>
      <c r="D6" t="n">
        <v>58</v>
      </c>
      <c r="E6" t="n">
        <v>35</v>
      </c>
      <c r="F6" t="n">
        <v>103</v>
      </c>
      <c r="G6" t="n">
        <v>88</v>
      </c>
      <c r="H6" t="n">
        <v>174</v>
      </c>
      <c r="I6" t="n">
        <v>19</v>
      </c>
      <c r="J6" t="n">
        <v>17</v>
      </c>
      <c r="K6" t="n">
        <v>10</v>
      </c>
      <c r="L6" t="n">
        <v>21</v>
      </c>
      <c r="M6" t="n">
        <v>8</v>
      </c>
      <c r="N6" t="n">
        <v>678</v>
      </c>
    </row>
    <row r="9">
      <c r="A9" s="4" t="inlineStr">
        <is>
          <t>Total</t>
        </is>
      </c>
      <c r="B9" s="5" t="inlineStr">
        <is>
          <t>Bursar</t>
        </is>
      </c>
      <c r="C9" s="6" t="inlineStr">
        <is>
          <t>Financial Aid</t>
        </is>
      </c>
      <c r="D9" s="7" t="inlineStr">
        <is>
          <t>Registrar</t>
        </is>
      </c>
      <c r="E9" s="8" t="inlineStr">
        <is>
          <t>Other</t>
        </is>
      </c>
    </row>
    <row r="10">
      <c r="B10">
        <f>SUM(B6:D6)</f>
        <v/>
      </c>
      <c r="C10">
        <f>SUM(E6:G6)</f>
        <v/>
      </c>
      <c r="D10">
        <f>SUM(H6:J6)</f>
        <v/>
      </c>
      <c r="E10">
        <f>SUM(K6:M6)</f>
        <v/>
      </c>
    </row>
    <row r="12">
      <c r="A12" s="4" t="inlineStr">
        <is>
          <t>Walk-Ins</t>
        </is>
      </c>
      <c r="B12" s="5" t="inlineStr">
        <is>
          <t>Bursar</t>
        </is>
      </c>
      <c r="C12" s="6" t="inlineStr">
        <is>
          <t>Financial Aid</t>
        </is>
      </c>
      <c r="D12" s="7" t="inlineStr">
        <is>
          <t>Registrar</t>
        </is>
      </c>
      <c r="E12" s="8" t="inlineStr">
        <is>
          <t>Other</t>
        </is>
      </c>
    </row>
    <row r="13">
      <c r="B13">
        <f>B6</f>
        <v/>
      </c>
      <c r="C13">
        <f>E6</f>
        <v/>
      </c>
      <c r="D13">
        <f>H6</f>
        <v/>
      </c>
      <c r="E13">
        <f>K6</f>
        <v/>
      </c>
    </row>
    <row r="15">
      <c r="A15" s="4" t="inlineStr">
        <is>
          <t>Phones</t>
        </is>
      </c>
      <c r="B15" s="5" t="inlineStr">
        <is>
          <t>Bursar</t>
        </is>
      </c>
      <c r="C15" s="6" t="inlineStr">
        <is>
          <t>Financial Aid</t>
        </is>
      </c>
      <c r="D15" s="7" t="inlineStr">
        <is>
          <t>Registrar</t>
        </is>
      </c>
      <c r="E15" s="8" t="inlineStr">
        <is>
          <t>Other</t>
        </is>
      </c>
    </row>
    <row r="16">
      <c r="B16">
        <f>C6</f>
        <v/>
      </c>
      <c r="C16">
        <f>F6</f>
        <v/>
      </c>
      <c r="D16">
        <f>I6</f>
        <v/>
      </c>
      <c r="E16">
        <f>L6</f>
        <v/>
      </c>
    </row>
    <row r="18">
      <c r="A18" s="4" t="inlineStr">
        <is>
          <t>Emails</t>
        </is>
      </c>
      <c r="B18" s="5" t="inlineStr">
        <is>
          <t>Bursar</t>
        </is>
      </c>
      <c r="C18" s="6" t="inlineStr">
        <is>
          <t>Financial Aid</t>
        </is>
      </c>
      <c r="D18" s="7" t="inlineStr">
        <is>
          <t>Registrar</t>
        </is>
      </c>
      <c r="E18" s="8" t="inlineStr">
        <is>
          <t>Other</t>
        </is>
      </c>
    </row>
    <row r="19">
      <c r="B19">
        <f>D6</f>
        <v/>
      </c>
      <c r="C19">
        <f>G6</f>
        <v/>
      </c>
      <c r="D19">
        <f>J6</f>
        <v/>
      </c>
      <c r="E19">
        <f>M6</f>
        <v/>
      </c>
    </row>
  </sheetData>
  <mergeCells count="4">
    <mergeCell ref="B1:D1"/>
    <mergeCell ref="E1:G1"/>
    <mergeCell ref="H1:J1"/>
    <mergeCell ref="K1:M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2014-06-25T22:39:40Z</dcterms:created>
  <dcterms:modified xsi:type="dcterms:W3CDTF">2019-09-25T23:16:59Z</dcterms:modified>
  <cp:lastModifiedBy>Temp</cp:lastModifiedBy>
  <cp:lastPrinted>2015-01-13T00:18:21Z</cp:lastPrinted>
</cp:coreProperties>
</file>