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February\"/>
    </mc:Choice>
  </mc:AlternateContent>
  <bookViews>
    <workbookView xWindow="390" yWindow="630" windowWidth="13485" windowHeight="691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C82" i="7"/>
  <c r="B82" i="7"/>
  <c r="M84" i="1"/>
  <c r="L84" i="1"/>
  <c r="L85" i="1" s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J82" i="5"/>
  <c r="I82" i="5"/>
  <c r="H82" i="5"/>
  <c r="G82" i="5"/>
  <c r="G85" i="5" s="1"/>
  <c r="F82" i="5"/>
  <c r="E82" i="5"/>
  <c r="D82" i="5"/>
  <c r="C82" i="5"/>
  <c r="C85" i="5" s="1"/>
  <c r="B82" i="5"/>
  <c r="F85" i="7" l="1"/>
  <c r="G85" i="7"/>
  <c r="C85" i="7"/>
  <c r="D85" i="4"/>
  <c r="K85" i="5"/>
  <c r="D85" i="5"/>
  <c r="H85" i="5"/>
  <c r="J85" i="5"/>
  <c r="M85" i="4"/>
  <c r="N82" i="4"/>
  <c r="N84" i="4"/>
  <c r="N83" i="7"/>
  <c r="N82" i="5"/>
  <c r="B85" i="5"/>
  <c r="N84" i="5"/>
  <c r="E85" i="4"/>
  <c r="N82" i="1"/>
  <c r="B85" i="1"/>
  <c r="N84" i="1"/>
  <c r="E85" i="7"/>
  <c r="I85" i="5"/>
  <c r="I85" i="1"/>
  <c r="J85" i="1"/>
  <c r="E85" i="5"/>
  <c r="E85" i="1"/>
  <c r="N84" i="7"/>
  <c r="F85" i="5"/>
  <c r="I85" i="4"/>
  <c r="F85" i="1"/>
  <c r="I85" i="7"/>
  <c r="F85" i="4"/>
  <c r="M85" i="7"/>
  <c r="B85" i="4"/>
  <c r="N82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<sst xmlns="http://schemas.openxmlformats.org/spreadsheetml/2006/main" count="755" uniqueCount="138">
  <si>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</si>
  <si>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</si>
  <si>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</si>
  <si>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</si>
  <si>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</si>
  <si>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</si>
  <si>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</si>
  <si>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</si>
  <si>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</si>
  <si>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</si>
  <si>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</si>
  <si>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summer aid</t>
  </si>
  <si>
    <t>spring loan</t>
  </si>
  <si>
    <t>1098t</t>
  </si>
  <si>
    <t>W9S</t>
  </si>
  <si>
    <t>merit aid</t>
  </si>
  <si>
    <t>change ppl acct</t>
  </si>
  <si>
    <t>mailed refund check</t>
  </si>
  <si>
    <t>refund check pick-up</t>
  </si>
  <si>
    <t>spring enrollment issues</t>
  </si>
  <si>
    <t>spring aid as prt time stu</t>
  </si>
  <si>
    <t>am I on track</t>
  </si>
  <si>
    <t>pre grad eval</t>
  </si>
  <si>
    <t>late FAFSA</t>
  </si>
  <si>
    <t>official transcript</t>
  </si>
  <si>
    <t>CSS Profile corrections</t>
  </si>
  <si>
    <t>program petition</t>
  </si>
  <si>
    <t>enrollment verification</t>
  </si>
  <si>
    <t xml:space="preserve">payment plan problems </t>
  </si>
  <si>
    <t>what's that hold</t>
  </si>
  <si>
    <t>transfer credit</t>
  </si>
  <si>
    <t xml:space="preserve">can I borrow more </t>
  </si>
  <si>
    <t xml:space="preserve">can I move my registration time </t>
  </si>
  <si>
    <t>reinstate aid</t>
  </si>
  <si>
    <t>appt w/ FA</t>
  </si>
  <si>
    <t>complete FAFSA</t>
  </si>
  <si>
    <t>summer housing?</t>
  </si>
  <si>
    <t>enrollment appt</t>
  </si>
  <si>
    <t>background investigator</t>
  </si>
  <si>
    <t>prog pet form</t>
  </si>
  <si>
    <t>overload</t>
  </si>
  <si>
    <t>appeal</t>
  </si>
  <si>
    <t>aid for prt time stu</t>
  </si>
  <si>
    <t>housing deposit</t>
  </si>
  <si>
    <t>incentive grant/ merit aid</t>
  </si>
  <si>
    <t>overpayment</t>
  </si>
  <si>
    <t>study abroad credits</t>
  </si>
  <si>
    <t xml:space="preserve"> </t>
  </si>
  <si>
    <t>remove LPF</t>
  </si>
  <si>
    <t>MPN</t>
  </si>
  <si>
    <t>audit class</t>
  </si>
  <si>
    <t>degree audit issue</t>
  </si>
  <si>
    <t>permission nbr from prof</t>
  </si>
  <si>
    <t>refund</t>
  </si>
  <si>
    <t>direct deposit</t>
  </si>
  <si>
    <t>payment update</t>
  </si>
  <si>
    <t>FAFSA deadline</t>
  </si>
  <si>
    <t>OneStop flyer</t>
  </si>
  <si>
    <t>job opening</t>
  </si>
  <si>
    <t>alt loan</t>
  </si>
  <si>
    <t>2018-19 award</t>
  </si>
  <si>
    <t>registration appt</t>
  </si>
  <si>
    <t>Ecampus access</t>
  </si>
  <si>
    <t>remove CCS</t>
  </si>
  <si>
    <t>auth user</t>
  </si>
  <si>
    <t>remove hold</t>
  </si>
  <si>
    <t>letter from OSL</t>
  </si>
  <si>
    <t>remove lpf</t>
  </si>
  <si>
    <t>summer tuition</t>
  </si>
  <si>
    <t>payment plan</t>
  </si>
  <si>
    <t>FAFSA</t>
  </si>
  <si>
    <t>federal loans</t>
  </si>
  <si>
    <t>visa letter</t>
  </si>
  <si>
    <t>fed loans</t>
  </si>
  <si>
    <t>private educational loan</t>
  </si>
  <si>
    <t>call for Cindy</t>
  </si>
  <si>
    <t>scholarship binder</t>
  </si>
  <si>
    <t>outside scholarship</t>
  </si>
  <si>
    <t>call from Sarah Brockmeyer</t>
  </si>
  <si>
    <t>Valentine care package</t>
  </si>
  <si>
    <t>FERPA</t>
  </si>
  <si>
    <t>authorized user</t>
  </si>
  <si>
    <t>MPN/ EC</t>
  </si>
  <si>
    <t>registration times</t>
  </si>
  <si>
    <t>returned payment</t>
  </si>
  <si>
    <t>lpf hold</t>
  </si>
  <si>
    <t>permission numbers</t>
  </si>
  <si>
    <t>remit payment?</t>
  </si>
  <si>
    <t>study abroad grades</t>
  </si>
  <si>
    <t>registration issues</t>
  </si>
  <si>
    <t>Stefani's appt</t>
  </si>
  <si>
    <t>1098T</t>
  </si>
  <si>
    <t>add form</t>
  </si>
  <si>
    <t>make appt w/ Shei</t>
  </si>
  <si>
    <t>ugrd take ENGR course</t>
  </si>
  <si>
    <t>change pathway</t>
  </si>
  <si>
    <t>reinstate loan</t>
  </si>
  <si>
    <t>RTD Hold</t>
  </si>
  <si>
    <t>CPR form</t>
  </si>
  <si>
    <t>CSS Profile</t>
  </si>
  <si>
    <t>special ppl</t>
  </si>
  <si>
    <t>pathway</t>
  </si>
  <si>
    <t>part-time tuition rates</t>
  </si>
  <si>
    <t>call from Marquita</t>
  </si>
  <si>
    <t>pmt</t>
  </si>
  <si>
    <t>pet for exception</t>
  </si>
  <si>
    <t>prog pet</t>
  </si>
  <si>
    <t>budget increase GM</t>
  </si>
  <si>
    <t>time conflict</t>
  </si>
  <si>
    <t>form pick-up</t>
  </si>
  <si>
    <t>Cal Grant GPA verification</t>
  </si>
  <si>
    <t>campus tour</t>
  </si>
  <si>
    <t>study abraod credit</t>
  </si>
  <si>
    <t>ok to post pmt</t>
  </si>
  <si>
    <t>tuition and fee form</t>
  </si>
  <si>
    <t>aid for dropping class w/ W</t>
  </si>
  <si>
    <t>reunstate loan</t>
  </si>
  <si>
    <t>FAFSA and CSS Profile</t>
  </si>
  <si>
    <t>looking for housing</t>
  </si>
  <si>
    <t>cancel ppl</t>
  </si>
  <si>
    <t>award letter</t>
  </si>
  <si>
    <t>call for Jaclyn Gioiosa</t>
  </si>
  <si>
    <t>verification</t>
  </si>
  <si>
    <t>Vanderbilt/ EdAssist</t>
  </si>
  <si>
    <t>OAG hold</t>
  </si>
  <si>
    <t>permission number</t>
  </si>
  <si>
    <t>other aid options</t>
  </si>
  <si>
    <t>reason for tuition increases</t>
  </si>
  <si>
    <t xml:space="preserve">handshake wrong year </t>
  </si>
  <si>
    <t>Cal Grant GPA verification form</t>
  </si>
  <si>
    <t>housing charges</t>
  </si>
  <si>
    <t>GPA verification</t>
  </si>
  <si>
    <t>tour</t>
  </si>
  <si>
    <t>forms of payment</t>
  </si>
  <si>
    <t>dual degree</t>
  </si>
  <si>
    <t>Perkins Loan</t>
  </si>
  <si>
    <t>refund check-pick up</t>
  </si>
  <si>
    <t>call for Carol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</si>
</sst>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G1" zoomScale="80" zoomScaleNormal="80" workbookViewId="0">
      <pane ySplit="2" topLeftCell="A3" activePane="bottomLeft" state="frozen"/>
      <selection pane="bottomLeft" activeCell="H12" sqref="H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>
        <v>4</v>
      </c>
      <c r="E7" s="7"/>
      <c r="F7" s="8"/>
      <c r="G7" s="8"/>
      <c r="H7" s="7"/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/>
      <c r="F10" s="8">
        <v>1</v>
      </c>
      <c r="G10" s="8">
        <v>1</v>
      </c>
      <c r="H10" s="7"/>
      <c r="I10" s="8"/>
      <c r="J10" s="8"/>
      <c r="K10" s="7"/>
      <c r="L10" s="8"/>
      <c r="M10" s="8"/>
      <c r="N10" s="2" t="s">
        <v>20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21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7</v>
      </c>
      <c r="I12" s="8"/>
      <c r="J12" s="8"/>
      <c r="K12" s="7"/>
      <c r="L12" s="8"/>
      <c r="M12" s="8"/>
      <c r="N12" s="2" t="s">
        <v>22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23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24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25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4</v>
      </c>
      <c r="I16" s="8">
        <v>1</v>
      </c>
      <c r="J16" s="8"/>
      <c r="K16" s="7"/>
      <c r="L16" s="8"/>
      <c r="M16" s="8"/>
      <c r="N16" s="2" t="s">
        <v>26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2</v>
      </c>
      <c r="I17" s="8"/>
      <c r="J17" s="8"/>
      <c r="K17" s="7"/>
      <c r="L17" s="8"/>
      <c r="M17" s="8"/>
      <c r="N17" s="2" t="s">
        <v>27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>
        <v>1</v>
      </c>
      <c r="L18" s="8"/>
      <c r="M18" s="8"/>
      <c r="N18" s="2" t="s">
        <v>29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30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31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32</v>
      </c>
    </row>
    <row r="22" spans="1:14" x14ac:dyDescent="0.25">
      <c r="A22" s="19" t="s">
        <v>8</v>
      </c>
      <c r="B22" s="7"/>
      <c r="C22" s="8"/>
      <c r="D22" s="8"/>
      <c r="E22" s="7"/>
      <c r="F22" s="8">
        <v>1</v>
      </c>
      <c r="G22" s="8"/>
      <c r="H22" s="7"/>
      <c r="I22" s="8"/>
      <c r="J22" s="8"/>
      <c r="K22" s="7"/>
      <c r="L22" s="8"/>
      <c r="M22" s="8"/>
      <c r="N22" s="2" t="s">
        <v>33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13</v>
      </c>
    </row>
    <row r="43" spans="1:14" x14ac:dyDescent="0.25">
      <c r="A43" s="18" t="s">
        <v>9</v>
      </c>
      <c r="B43" s="7"/>
      <c r="C43">
        <v>1</v>
      </c>
      <c r="D43">
        <v>1</v>
      </c>
      <c r="E43" s="7"/>
      <c r="H43" s="7"/>
      <c r="K43" s="7"/>
      <c r="N43" s="2" t="s">
        <v>16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28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10</v>
      </c>
      <c r="E82" s="11">
        <f t="shared" si="0"/>
        <v>0</v>
      </c>
      <c r="F82" s="11">
        <f t="shared" si="0"/>
        <v>3</v>
      </c>
      <c r="G82" s="11">
        <f t="shared" si="0"/>
        <v>6</v>
      </c>
      <c r="H82" s="11">
        <f t="shared" si="0"/>
        <v>17</v>
      </c>
      <c r="I82" s="11">
        <f t="shared" si="0"/>
        <v>1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40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12</v>
      </c>
      <c r="E85" s="11">
        <f t="shared" si="4"/>
        <v>0</v>
      </c>
      <c r="F85" s="11">
        <f t="shared" si="4"/>
        <v>3</v>
      </c>
      <c r="G85" s="11">
        <f t="shared" si="4"/>
        <v>7</v>
      </c>
      <c r="H85" s="11">
        <f t="shared" si="4"/>
        <v>17</v>
      </c>
      <c r="I85" s="11">
        <f t="shared" si="4"/>
        <v>1</v>
      </c>
      <c r="J85" s="11">
        <f t="shared" si="4"/>
        <v>1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45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N34" sqref="N3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34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35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>
        <v>2</v>
      </c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2</v>
      </c>
      <c r="K7" s="7"/>
      <c r="L7" s="8"/>
      <c r="M7" s="8"/>
      <c r="N7" s="2" t="s">
        <v>24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1</v>
      </c>
      <c r="N8" s="2" t="s">
        <v>36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37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6</v>
      </c>
      <c r="I10" s="8"/>
      <c r="J10" s="8"/>
      <c r="K10" s="7"/>
      <c r="L10" s="8"/>
      <c r="M10" s="8"/>
      <c r="N10" s="2" t="s">
        <v>39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5</v>
      </c>
      <c r="I11" s="8"/>
      <c r="J11" s="8"/>
      <c r="K11" s="7"/>
      <c r="L11" s="8"/>
      <c r="M11" s="8"/>
      <c r="N11" s="2" t="s">
        <v>22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11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40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42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43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41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44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45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 t="s">
        <v>47</v>
      </c>
      <c r="J19" s="8"/>
      <c r="K19" s="7"/>
      <c r="L19" s="8"/>
      <c r="M19" s="8"/>
      <c r="N19" s="2" t="s">
        <v>46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 t="s">
        <v>47</v>
      </c>
      <c r="G20" s="8"/>
      <c r="H20" s="7"/>
      <c r="I20" s="8"/>
      <c r="J20" s="8"/>
      <c r="K20" s="7"/>
      <c r="L20" s="8"/>
      <c r="M20" s="8"/>
      <c r="N20" s="2" t="s">
        <v>48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49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 t="s">
        <v>47</v>
      </c>
      <c r="H22" s="7">
        <v>1</v>
      </c>
      <c r="I22" s="8"/>
      <c r="J22" s="8"/>
      <c r="K22" s="7"/>
      <c r="L22" s="8"/>
      <c r="M22" s="8"/>
      <c r="N22" s="2" t="s">
        <v>51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50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52</v>
      </c>
    </row>
    <row r="25" spans="1:14" x14ac:dyDescent="0.25">
      <c r="A25" s="19" t="s">
        <v>8</v>
      </c>
      <c r="B25" s="7"/>
      <c r="C25" s="8">
        <v>1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55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>
        <v>1</v>
      </c>
      <c r="L26" s="8"/>
      <c r="M26" s="8"/>
      <c r="N26" s="2" t="s">
        <v>58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</v>
      </c>
      <c r="I27" s="8"/>
      <c r="J27" s="8"/>
      <c r="K27" s="7"/>
      <c r="L27" s="8"/>
      <c r="M27" s="8"/>
      <c r="N27" s="2" t="s">
        <v>27</v>
      </c>
    </row>
    <row r="28" spans="1:14" x14ac:dyDescent="0.25">
      <c r="A28" s="19" t="s">
        <v>8</v>
      </c>
      <c r="B28" s="7"/>
      <c r="C28" s="8"/>
      <c r="D28" s="8"/>
      <c r="E28" s="7"/>
      <c r="F28" s="8">
        <v>1</v>
      </c>
      <c r="G28" s="8"/>
      <c r="H28" s="7"/>
      <c r="I28" s="8"/>
      <c r="J28" s="8"/>
      <c r="K28" s="7"/>
      <c r="L28" s="8"/>
      <c r="M28" s="8"/>
      <c r="N28" s="2" t="s">
        <v>59</v>
      </c>
    </row>
    <row r="29" spans="1:14" x14ac:dyDescent="0.25">
      <c r="A29" s="19" t="s">
        <v>8</v>
      </c>
      <c r="B29" s="7"/>
      <c r="C29" s="8"/>
      <c r="D29" s="8"/>
      <c r="E29" s="7"/>
      <c r="F29" s="8">
        <v>1</v>
      </c>
      <c r="G29" s="8"/>
      <c r="H29" s="7"/>
      <c r="I29" s="8"/>
      <c r="J29" s="8"/>
      <c r="K29" s="7"/>
      <c r="L29" s="8"/>
      <c r="M29" s="8"/>
      <c r="N29" s="2" t="s">
        <v>60</v>
      </c>
    </row>
    <row r="30" spans="1:14" x14ac:dyDescent="0.25">
      <c r="A30" s="19" t="s">
        <v>8</v>
      </c>
      <c r="B30" s="2"/>
      <c r="E30" s="2"/>
      <c r="H30" s="2"/>
      <c r="I30">
        <v>1</v>
      </c>
      <c r="K30" s="2"/>
      <c r="N30" s="2" t="s">
        <v>61</v>
      </c>
    </row>
    <row r="31" spans="1:14" x14ac:dyDescent="0.25">
      <c r="A31" s="19" t="s">
        <v>8</v>
      </c>
      <c r="B31" s="2"/>
      <c r="E31" s="2"/>
      <c r="H31" s="2"/>
      <c r="K31" s="2"/>
      <c r="L31">
        <v>1</v>
      </c>
      <c r="N31" s="2" t="s">
        <v>62</v>
      </c>
    </row>
    <row r="32" spans="1:14" x14ac:dyDescent="0.25">
      <c r="A32" s="19" t="s">
        <v>8</v>
      </c>
      <c r="B32" s="7">
        <v>1</v>
      </c>
      <c r="C32" s="8" t="s">
        <v>47</v>
      </c>
      <c r="D32" s="8"/>
      <c r="E32" s="7"/>
      <c r="F32" s="8"/>
      <c r="G32" s="8"/>
      <c r="H32" s="7"/>
      <c r="I32" s="8"/>
      <c r="J32" s="8"/>
      <c r="K32" s="7"/>
      <c r="L32" s="8"/>
      <c r="M32" s="8"/>
      <c r="N32" s="2" t="s">
        <v>63</v>
      </c>
    </row>
    <row r="33" spans="1:14" x14ac:dyDescent="0.25">
      <c r="A33" s="19" t="s">
        <v>8</v>
      </c>
      <c r="B33" s="7">
        <v>1</v>
      </c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 t="s">
        <v>64</v>
      </c>
    </row>
    <row r="34" spans="1:14" x14ac:dyDescent="0.25">
      <c r="A34" s="19" t="s">
        <v>8</v>
      </c>
      <c r="B34" s="7"/>
      <c r="E34" s="7"/>
      <c r="H34" s="7">
        <v>1</v>
      </c>
      <c r="K34" s="7"/>
      <c r="N34" s="2" t="s">
        <v>65</v>
      </c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41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49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53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54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55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56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>
        <v>1</v>
      </c>
      <c r="I71" s="13"/>
      <c r="J71" s="13"/>
      <c r="K71" s="14"/>
      <c r="L71" s="13"/>
      <c r="M71" s="13"/>
      <c r="N71" s="14" t="s">
        <v>38</v>
      </c>
    </row>
    <row r="72" spans="1:14" x14ac:dyDescent="0.25">
      <c r="A72" s="16" t="s">
        <v>3</v>
      </c>
      <c r="B72" s="2"/>
      <c r="E72" s="2"/>
      <c r="H72" s="2"/>
      <c r="K72" s="2">
        <v>1</v>
      </c>
      <c r="N72" s="2" t="s">
        <v>57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5</v>
      </c>
      <c r="D82" s="11">
        <f t="shared" si="0"/>
        <v>6</v>
      </c>
      <c r="E82" s="11">
        <f t="shared" si="0"/>
        <v>1</v>
      </c>
      <c r="F82" s="11">
        <f t="shared" si="0"/>
        <v>3</v>
      </c>
      <c r="G82" s="11">
        <f t="shared" si="0"/>
        <v>7</v>
      </c>
      <c r="H82" s="11">
        <f t="shared" si="0"/>
        <v>19</v>
      </c>
      <c r="I82" s="11">
        <f t="shared" si="0"/>
        <v>1</v>
      </c>
      <c r="J82" s="11">
        <f t="shared" si="0"/>
        <v>2</v>
      </c>
      <c r="K82" s="11">
        <f t="shared" si="0"/>
        <v>1</v>
      </c>
      <c r="L82" s="11">
        <f t="shared" si="0"/>
        <v>1</v>
      </c>
      <c r="M82" s="11">
        <f t="shared" si="0"/>
        <v>1</v>
      </c>
      <c r="N82" s="11">
        <f>SUM(B82:M82)</f>
        <v>49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3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5</v>
      </c>
      <c r="D85" s="11">
        <f t="shared" si="4"/>
        <v>9</v>
      </c>
      <c r="E85" s="11">
        <f t="shared" si="4"/>
        <v>1</v>
      </c>
      <c r="F85" s="11">
        <f t="shared" si="4"/>
        <v>4</v>
      </c>
      <c r="G85" s="11">
        <f t="shared" si="4"/>
        <v>9</v>
      </c>
      <c r="H85" s="11">
        <f t="shared" si="4"/>
        <v>20</v>
      </c>
      <c r="I85" s="11">
        <f t="shared" si="4"/>
        <v>1</v>
      </c>
      <c r="J85" s="11">
        <f t="shared" si="4"/>
        <v>2</v>
      </c>
      <c r="K85" s="11">
        <f t="shared" si="4"/>
        <v>2</v>
      </c>
      <c r="L85" s="11">
        <f t="shared" si="4"/>
        <v>1</v>
      </c>
      <c r="M85" s="11">
        <f t="shared" si="4"/>
        <v>1</v>
      </c>
      <c r="N85" s="11">
        <f t="shared" si="4"/>
        <v>57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18" activePane="bottomLeft" state="frozen"/>
      <selection pane="bottomLeft" activeCell="G33" sqref="G3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24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>
        <v>1</v>
      </c>
      <c r="L4" s="8"/>
      <c r="M4" s="8"/>
      <c r="N4" s="2" t="s">
        <v>66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67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68</v>
      </c>
    </row>
    <row r="7" spans="1:17" x14ac:dyDescent="0.25">
      <c r="A7" s="19" t="s">
        <v>8</v>
      </c>
      <c r="B7" s="7"/>
      <c r="C7" s="8"/>
      <c r="D7" s="8">
        <v>5</v>
      </c>
      <c r="E7" s="7"/>
      <c r="F7" s="8"/>
      <c r="G7" s="8"/>
      <c r="H7" s="7"/>
      <c r="I7" s="8"/>
      <c r="J7" s="8"/>
      <c r="K7" s="7"/>
      <c r="L7" s="8"/>
      <c r="M7" s="8"/>
      <c r="N7" s="2" t="s">
        <v>14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72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73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74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76</v>
      </c>
    </row>
    <row r="12" spans="1:17" x14ac:dyDescent="0.25">
      <c r="A12" s="19" t="s">
        <v>8</v>
      </c>
      <c r="B12" s="7">
        <v>1</v>
      </c>
      <c r="C12" s="8"/>
      <c r="D12" s="8">
        <v>4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13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45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2</v>
      </c>
      <c r="H14" s="7"/>
      <c r="I14" s="8"/>
      <c r="J14" s="8"/>
      <c r="K14" s="7"/>
      <c r="L14" s="8"/>
      <c r="M14" s="8"/>
      <c r="N14" s="2" t="s">
        <v>25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>
        <v>1</v>
      </c>
      <c r="K15" s="7"/>
      <c r="L15" s="8"/>
      <c r="M15" s="8"/>
      <c r="N15" s="2" t="s">
        <v>27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80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81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82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>
        <v>1</v>
      </c>
      <c r="K19" s="7"/>
      <c r="L19" s="8"/>
      <c r="M19" s="8"/>
      <c r="N19" s="2" t="s">
        <v>83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70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5</v>
      </c>
      <c r="I21" s="8"/>
      <c r="J21" s="8"/>
      <c r="K21" s="7"/>
      <c r="L21" s="8"/>
      <c r="M21" s="8"/>
      <c r="N21" s="2" t="s">
        <v>39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85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86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22</v>
      </c>
    </row>
    <row r="25" spans="1:14" x14ac:dyDescent="0.25">
      <c r="A25" s="19" t="s">
        <v>8</v>
      </c>
      <c r="B25" s="7"/>
      <c r="C25" s="8">
        <v>1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87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88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</v>
      </c>
      <c r="I27" s="8"/>
      <c r="J27" s="8"/>
      <c r="K27" s="7"/>
      <c r="L27" s="8"/>
      <c r="M27" s="8"/>
      <c r="N27" s="2" t="s">
        <v>89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92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>
        <v>1</v>
      </c>
      <c r="I29" s="8"/>
      <c r="J29" s="8"/>
      <c r="K29" s="7"/>
      <c r="L29" s="8"/>
      <c r="M29" s="8"/>
      <c r="N29" s="2" t="s">
        <v>93</v>
      </c>
    </row>
    <row r="30" spans="1:14" x14ac:dyDescent="0.25">
      <c r="A30" s="19" t="s">
        <v>8</v>
      </c>
      <c r="B30" s="2"/>
      <c r="E30" s="2"/>
      <c r="H30" s="2">
        <v>1</v>
      </c>
      <c r="K30" s="2"/>
      <c r="N30" s="2" t="s">
        <v>94</v>
      </c>
    </row>
    <row r="31" spans="1:14" x14ac:dyDescent="0.25">
      <c r="A31" s="19" t="s">
        <v>8</v>
      </c>
      <c r="B31" s="2"/>
      <c r="E31" s="2"/>
      <c r="H31" s="2">
        <v>1</v>
      </c>
      <c r="K31" s="2"/>
      <c r="N31" s="2" t="s">
        <v>92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>
        <v>1</v>
      </c>
      <c r="I32" s="8"/>
      <c r="J32" s="8"/>
      <c r="K32" s="7"/>
      <c r="L32" s="8"/>
      <c r="M32" s="8"/>
      <c r="N32" s="2" t="s">
        <v>95</v>
      </c>
    </row>
    <row r="33" spans="1:14" x14ac:dyDescent="0.25">
      <c r="A33" s="19" t="s">
        <v>8</v>
      </c>
      <c r="B33" s="7"/>
      <c r="C33" s="8"/>
      <c r="D33" s="8"/>
      <c r="E33" s="7"/>
      <c r="F33" s="8">
        <v>1</v>
      </c>
      <c r="G33" s="8">
        <v>1</v>
      </c>
      <c r="H33" s="7"/>
      <c r="I33" s="8"/>
      <c r="J33" s="8"/>
      <c r="K33" s="7"/>
      <c r="L33" s="8"/>
      <c r="M33" s="8"/>
      <c r="N33" s="2" t="s">
        <v>96</v>
      </c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69</v>
      </c>
    </row>
    <row r="42" spans="1:14" x14ac:dyDescent="0.25">
      <c r="A42" s="18" t="s">
        <v>9</v>
      </c>
      <c r="B42" s="7"/>
      <c r="E42" s="7"/>
      <c r="F42">
        <v>2</v>
      </c>
      <c r="H42" s="7"/>
      <c r="K42" s="7"/>
      <c r="N42" s="2" t="s">
        <v>70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71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75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79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84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81</v>
      </c>
    </row>
    <row r="48" spans="1:14" x14ac:dyDescent="0.25">
      <c r="A48" s="18" t="s">
        <v>9</v>
      </c>
      <c r="B48" s="7"/>
      <c r="E48" s="7"/>
      <c r="H48" s="7">
        <v>1</v>
      </c>
      <c r="K48" s="7"/>
      <c r="N48" s="2" t="s">
        <v>90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91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77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78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91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12</v>
      </c>
      <c r="E82" s="11">
        <f t="shared" si="0"/>
        <v>1</v>
      </c>
      <c r="F82" s="11">
        <f t="shared" si="0"/>
        <v>2</v>
      </c>
      <c r="G82" s="11">
        <f t="shared" si="0"/>
        <v>6</v>
      </c>
      <c r="H82" s="11">
        <f t="shared" si="0"/>
        <v>17</v>
      </c>
      <c r="I82" s="11">
        <f t="shared" si="0"/>
        <v>0</v>
      </c>
      <c r="J82" s="11">
        <f t="shared" si="0"/>
        <v>3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47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6</v>
      </c>
      <c r="D85" s="11">
        <f t="shared" si="4"/>
        <v>13</v>
      </c>
      <c r="E85" s="11">
        <f t="shared" si="4"/>
        <v>1</v>
      </c>
      <c r="F85" s="11">
        <f t="shared" si="4"/>
        <v>6</v>
      </c>
      <c r="G85" s="11">
        <f t="shared" si="4"/>
        <v>7</v>
      </c>
      <c r="H85" s="11">
        <f t="shared" si="4"/>
        <v>18</v>
      </c>
      <c r="I85" s="11">
        <f t="shared" si="4"/>
        <v>0</v>
      </c>
      <c r="J85" s="11">
        <f t="shared" si="4"/>
        <v>3</v>
      </c>
      <c r="K85" s="11">
        <f t="shared" si="4"/>
        <v>1</v>
      </c>
      <c r="L85" s="11">
        <f t="shared" si="4"/>
        <v>2</v>
      </c>
      <c r="M85" s="11">
        <f t="shared" si="4"/>
        <v>0</v>
      </c>
      <c r="N85" s="11">
        <f t="shared" si="4"/>
        <v>60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45" activePane="bottomLeft" state="frozen"/>
      <selection pane="bottomLeft" activeCell="H13" sqref="H1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2</v>
      </c>
      <c r="C3" s="8">
        <v>2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97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98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99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101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102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>
        <v>1</v>
      </c>
      <c r="K8" s="7"/>
      <c r="L8" s="8"/>
      <c r="M8" s="8"/>
      <c r="N8" s="2" t="s">
        <v>72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3</v>
      </c>
      <c r="K9" s="7"/>
      <c r="L9" s="8"/>
      <c r="M9" s="8"/>
      <c r="N9" s="2" t="s">
        <v>40</v>
      </c>
    </row>
    <row r="10" spans="1:17" x14ac:dyDescent="0.25">
      <c r="A10" s="19" t="s">
        <v>8</v>
      </c>
      <c r="B10" s="7">
        <v>7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104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105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12</v>
      </c>
      <c r="I12" s="8"/>
      <c r="J12" s="8"/>
      <c r="K12" s="7"/>
      <c r="L12" s="8"/>
      <c r="M12" s="8"/>
      <c r="N12" s="2" t="s">
        <v>106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107</v>
      </c>
    </row>
    <row r="14" spans="1:17" x14ac:dyDescent="0.25">
      <c r="A14" s="19" t="s">
        <v>8</v>
      </c>
      <c r="B14" s="7">
        <v>2</v>
      </c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14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11</v>
      </c>
      <c r="I15" s="8"/>
      <c r="J15" s="8"/>
      <c r="K15" s="7"/>
      <c r="L15" s="8"/>
      <c r="M15" s="8"/>
      <c r="N15" s="2" t="s">
        <v>22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108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109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>
        <v>1</v>
      </c>
      <c r="J18" s="8"/>
      <c r="K18" s="7"/>
      <c r="L18" s="8"/>
      <c r="M18" s="8"/>
      <c r="N18" s="2" t="s">
        <v>110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>
        <v>1</v>
      </c>
      <c r="K19" s="7"/>
      <c r="L19" s="8"/>
      <c r="M19" s="8"/>
      <c r="N19" s="2" t="s">
        <v>112</v>
      </c>
    </row>
    <row r="20" spans="1:14" x14ac:dyDescent="0.25">
      <c r="A20" s="19" t="s">
        <v>8</v>
      </c>
      <c r="B20" s="7">
        <v>3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13</v>
      </c>
    </row>
    <row r="21" spans="1:14" x14ac:dyDescent="0.25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115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116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>
        <v>1</v>
      </c>
      <c r="L23" s="8"/>
      <c r="M23" s="8"/>
      <c r="N23" s="2" t="s">
        <v>118</v>
      </c>
    </row>
    <row r="24" spans="1:14" x14ac:dyDescent="0.25">
      <c r="A24" s="19" t="s">
        <v>8</v>
      </c>
      <c r="B24" s="7"/>
      <c r="C24" s="8">
        <v>1</v>
      </c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119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>
        <v>1</v>
      </c>
      <c r="H25" s="7"/>
      <c r="I25" s="8"/>
      <c r="J25" s="8"/>
      <c r="K25" s="7"/>
      <c r="L25" s="8"/>
      <c r="M25" s="8"/>
      <c r="N25" s="2" t="s">
        <v>120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>
        <v>1</v>
      </c>
      <c r="H26" s="7"/>
      <c r="I26" s="8"/>
      <c r="J26" s="8"/>
      <c r="K26" s="7"/>
      <c r="L26" s="8"/>
      <c r="M26" s="8"/>
      <c r="N26" s="2" t="s">
        <v>41</v>
      </c>
    </row>
    <row r="27" spans="1:14" x14ac:dyDescent="0.25">
      <c r="A27" s="19" t="s">
        <v>8</v>
      </c>
      <c r="B27" s="7"/>
      <c r="C27" s="8"/>
      <c r="D27" s="8"/>
      <c r="E27" s="7">
        <v>1</v>
      </c>
      <c r="F27" s="8"/>
      <c r="G27" s="8"/>
      <c r="H27" s="7"/>
      <c r="I27" s="8"/>
      <c r="J27" s="8"/>
      <c r="K27" s="7"/>
      <c r="L27" s="8"/>
      <c r="M27" s="8"/>
      <c r="N27" s="2" t="s">
        <v>122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100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113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114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117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103</v>
      </c>
    </row>
    <row r="72" spans="1:14" x14ac:dyDescent="0.25">
      <c r="A72" s="16" t="s">
        <v>3</v>
      </c>
      <c r="B72" s="2"/>
      <c r="E72" s="2"/>
      <c r="G72">
        <v>2</v>
      </c>
      <c r="H72" s="2"/>
      <c r="K72" s="2"/>
      <c r="N72" s="2" t="s">
        <v>77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111</v>
      </c>
    </row>
    <row r="74" spans="1:14" x14ac:dyDescent="0.25">
      <c r="A74" s="16" t="s">
        <v>3</v>
      </c>
      <c r="B74" s="2"/>
      <c r="E74" s="2"/>
      <c r="H74" s="2"/>
      <c r="K74" s="2"/>
      <c r="L74">
        <v>1</v>
      </c>
      <c r="N74" s="2" t="s">
        <v>121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15</v>
      </c>
      <c r="C82" s="11">
        <f t="shared" ref="C82:M82" si="0">SUM(C3:C40)</f>
        <v>3</v>
      </c>
      <c r="D82" s="11">
        <f t="shared" si="0"/>
        <v>2</v>
      </c>
      <c r="E82" s="11">
        <f t="shared" si="0"/>
        <v>1</v>
      </c>
      <c r="F82" s="11">
        <f t="shared" si="0"/>
        <v>3</v>
      </c>
      <c r="G82" s="11">
        <f t="shared" si="0"/>
        <v>4</v>
      </c>
      <c r="H82" s="11">
        <f t="shared" si="0"/>
        <v>27</v>
      </c>
      <c r="I82" s="11">
        <f t="shared" si="0"/>
        <v>1</v>
      </c>
      <c r="J82" s="11">
        <f t="shared" si="0"/>
        <v>6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63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15</v>
      </c>
      <c r="C85" s="11">
        <f t="shared" ref="C85:N85" si="4">SUM(C82:C84)</f>
        <v>4</v>
      </c>
      <c r="D85" s="11">
        <f t="shared" si="4"/>
        <v>4</v>
      </c>
      <c r="E85" s="11">
        <f t="shared" si="4"/>
        <v>1</v>
      </c>
      <c r="F85" s="11">
        <f t="shared" si="4"/>
        <v>4</v>
      </c>
      <c r="G85" s="11">
        <f t="shared" si="4"/>
        <v>6</v>
      </c>
      <c r="H85" s="11">
        <f t="shared" si="4"/>
        <v>27</v>
      </c>
      <c r="I85" s="11">
        <f t="shared" si="4"/>
        <v>2</v>
      </c>
      <c r="J85" s="11">
        <f t="shared" si="4"/>
        <v>6</v>
      </c>
      <c r="K85" s="11">
        <f t="shared" si="4"/>
        <v>1</v>
      </c>
      <c r="L85" s="11">
        <f t="shared" si="4"/>
        <v>2</v>
      </c>
      <c r="M85" s="11">
        <f t="shared" si="4"/>
        <v>0</v>
      </c>
      <c r="N85" s="11">
        <f t="shared" si="4"/>
        <v>72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I41" sqref="I4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13</v>
      </c>
      <c r="Q3" t="s">
        <v>9</v>
      </c>
    </row>
    <row r="4" spans="1:17" x14ac:dyDescent="0.25">
      <c r="A4" s="19" t="s">
        <v>8</v>
      </c>
      <c r="B4" s="7">
        <v>2</v>
      </c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67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9</v>
      </c>
      <c r="I5" s="8"/>
      <c r="J5" s="8"/>
      <c r="K5" s="7"/>
      <c r="L5" s="8"/>
      <c r="M5" s="8"/>
      <c r="N5" s="2" t="s">
        <v>22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124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6</v>
      </c>
      <c r="I7" s="8">
        <v>1</v>
      </c>
      <c r="J7" s="8">
        <v>1</v>
      </c>
      <c r="K7" s="7"/>
      <c r="L7" s="8"/>
      <c r="M7" s="8"/>
      <c r="N7" s="2" t="s">
        <v>39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125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101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127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>
        <v>1</v>
      </c>
      <c r="M11" s="8"/>
      <c r="N11" s="2" t="s">
        <v>128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>
        <v>1</v>
      </c>
      <c r="K12" s="7"/>
      <c r="L12" s="8"/>
      <c r="M12" s="8"/>
      <c r="N12" s="2" t="s">
        <v>129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130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133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134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135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70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136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>
        <v>1</v>
      </c>
      <c r="M19" s="8"/>
      <c r="N19" s="2" t="s">
        <v>137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3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123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13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70</v>
      </c>
    </row>
    <row r="44" spans="1:14" x14ac:dyDescent="0.25">
      <c r="A44" s="18" t="s">
        <v>9</v>
      </c>
      <c r="B44" s="7"/>
      <c r="E44" s="7">
        <v>1</v>
      </c>
      <c r="H44" s="7"/>
      <c r="K44" s="7"/>
      <c r="N44" s="2" t="s">
        <v>126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3</v>
      </c>
      <c r="H71" s="14"/>
      <c r="I71" s="13"/>
      <c r="J71" s="13"/>
      <c r="K71" s="14"/>
      <c r="L71" s="13"/>
      <c r="M71" s="13"/>
      <c r="N71" s="14" t="s">
        <v>77</v>
      </c>
    </row>
    <row r="72" spans="1:14" x14ac:dyDescent="0.25">
      <c r="A72" s="16" t="s">
        <v>3</v>
      </c>
      <c r="B72" s="2"/>
      <c r="E72" s="2"/>
      <c r="H72" s="2"/>
      <c r="I72">
        <v>1</v>
      </c>
      <c r="K72" s="2"/>
      <c r="N72" s="2" t="s">
        <v>131</v>
      </c>
    </row>
    <row r="73" spans="1:14" x14ac:dyDescent="0.25">
      <c r="A73" s="16" t="s">
        <v>3</v>
      </c>
      <c r="B73" s="2"/>
      <c r="E73" s="2"/>
      <c r="H73" s="2"/>
      <c r="K73" s="2">
        <v>1</v>
      </c>
      <c r="N73" s="2" t="s">
        <v>132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0</v>
      </c>
      <c r="D82" s="11">
        <f t="shared" si="0"/>
        <v>3</v>
      </c>
      <c r="E82" s="11">
        <f t="shared" si="0"/>
        <v>1</v>
      </c>
      <c r="F82" s="11">
        <f t="shared" si="0"/>
        <v>1</v>
      </c>
      <c r="G82" s="11">
        <f t="shared" si="0"/>
        <v>1</v>
      </c>
      <c r="H82" s="11">
        <f t="shared" si="0"/>
        <v>17</v>
      </c>
      <c r="I82" s="11">
        <f t="shared" si="0"/>
        <v>2</v>
      </c>
      <c r="J82" s="11">
        <f t="shared" si="0"/>
        <v>2</v>
      </c>
      <c r="K82" s="11">
        <f t="shared" si="0"/>
        <v>0</v>
      </c>
      <c r="L82" s="11">
        <f t="shared" si="0"/>
        <v>2</v>
      </c>
      <c r="M82" s="11">
        <f t="shared" si="0"/>
        <v>0</v>
      </c>
      <c r="N82" s="11">
        <f>SUM(B82:M82)</f>
        <v>35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3</v>
      </c>
      <c r="E83" s="11">
        <f t="shared" si="1"/>
        <v>1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3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1</v>
      </c>
      <c r="D85" s="11">
        <f t="shared" si="4"/>
        <v>6</v>
      </c>
      <c r="E85" s="11">
        <f t="shared" si="4"/>
        <v>2</v>
      </c>
      <c r="F85" s="11">
        <f t="shared" si="4"/>
        <v>2</v>
      </c>
      <c r="G85" s="11">
        <f t="shared" si="4"/>
        <v>4</v>
      </c>
      <c r="H85" s="11">
        <f t="shared" si="4"/>
        <v>17</v>
      </c>
      <c r="I85" s="11">
        <f t="shared" si="4"/>
        <v>3</v>
      </c>
      <c r="J85" s="11">
        <f t="shared" si="4"/>
        <v>2</v>
      </c>
      <c r="K85" s="11">
        <f t="shared" si="4"/>
        <v>1</v>
      </c>
      <c r="L85" s="11">
        <f t="shared" si="4"/>
        <v>2</v>
      </c>
      <c r="M85" s="11">
        <f t="shared" si="4"/>
        <v>0</v>
      </c>
      <c r="N85" s="11">
        <f t="shared" si="4"/>
        <v>46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2019-02-16T00:59:50Z</dcterms:modified>
</cp:coreProperties>
</file>