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Masters\Weekly\2019\March\"/>
    </mc:Choice>
  </mc:AlternateContent>
  <bookViews>
    <workbookView xWindow="-30" yWindow="30" windowWidth="20370" windowHeight="12750" tabRatio="711" activeTab="4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62913"/>
</workbook>
</file>

<file path=xl/calcChain.xml><?xml version="1.0" encoding="utf-8"?>
<calcChain xmlns="http://schemas.openxmlformats.org/spreadsheetml/2006/main">
  <c r="N54" i="5" l="1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M33" i="6" s="1"/>
  <c r="L53" i="5"/>
  <c r="L33" i="6" s="1"/>
  <c r="K53" i="5"/>
  <c r="K33" i="6" s="1"/>
  <c r="J53" i="5"/>
  <c r="J33" i="6" s="1"/>
  <c r="I53" i="5"/>
  <c r="I33" i="6" s="1"/>
  <c r="H53" i="5"/>
  <c r="H33" i="6" s="1"/>
  <c r="G53" i="5"/>
  <c r="G33" i="6" s="1"/>
  <c r="F53" i="5"/>
  <c r="F33" i="6" s="1"/>
  <c r="E53" i="5"/>
  <c r="E33" i="6" s="1"/>
  <c r="D53" i="5"/>
  <c r="D33" i="6" s="1"/>
  <c r="C53" i="5"/>
  <c r="C33" i="6" s="1"/>
  <c r="B53" i="5"/>
  <c r="B33" i="6" s="1"/>
  <c r="N52" i="5"/>
  <c r="M52" i="5"/>
  <c r="M32" i="6" s="1"/>
  <c r="L52" i="5"/>
  <c r="L32" i="6" s="1"/>
  <c r="K52" i="5"/>
  <c r="K32" i="6" s="1"/>
  <c r="J52" i="5"/>
  <c r="J32" i="6" s="1"/>
  <c r="I52" i="5"/>
  <c r="I32" i="6" s="1"/>
  <c r="H52" i="5"/>
  <c r="H32" i="6" s="1"/>
  <c r="G52" i="5"/>
  <c r="G32" i="6" s="1"/>
  <c r="F52" i="5"/>
  <c r="F32" i="6" s="1"/>
  <c r="E52" i="5"/>
  <c r="E32" i="6" s="1"/>
  <c r="D52" i="5"/>
  <c r="D32" i="6" s="1"/>
  <c r="C52" i="5"/>
  <c r="C32" i="6" s="1"/>
  <c r="B52" i="5"/>
  <c r="B32" i="6" s="1"/>
  <c r="N51" i="5"/>
  <c r="M51" i="5"/>
  <c r="M31" i="6" s="1"/>
  <c r="L51" i="5"/>
  <c r="L31" i="6" s="1"/>
  <c r="L34" i="6" s="1"/>
  <c r="K51" i="5"/>
  <c r="K31" i="6" s="1"/>
  <c r="J51" i="5"/>
  <c r="J31" i="6" s="1"/>
  <c r="I51" i="5"/>
  <c r="I31" i="6" s="1"/>
  <c r="H51" i="5"/>
  <c r="H31" i="6" s="1"/>
  <c r="G51" i="5"/>
  <c r="G31" i="6" s="1"/>
  <c r="F51" i="5"/>
  <c r="F31" i="6" s="1"/>
  <c r="E51" i="5"/>
  <c r="E31" i="6" s="1"/>
  <c r="D51" i="5"/>
  <c r="D31" i="6" s="1"/>
  <c r="C51" i="5"/>
  <c r="C31" i="6" s="1"/>
  <c r="B51" i="5"/>
  <c r="B31" i="6" s="1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M26" i="6" s="1"/>
  <c r="L53" i="4"/>
  <c r="L26" i="6" s="1"/>
  <c r="K53" i="4"/>
  <c r="K26" i="6" s="1"/>
  <c r="J53" i="4"/>
  <c r="J26" i="6" s="1"/>
  <c r="I53" i="4"/>
  <c r="I26" i="6" s="1"/>
  <c r="H53" i="4"/>
  <c r="H26" i="6" s="1"/>
  <c r="G53" i="4"/>
  <c r="G26" i="6" s="1"/>
  <c r="F53" i="4"/>
  <c r="F26" i="6" s="1"/>
  <c r="E53" i="4"/>
  <c r="E26" i="6" s="1"/>
  <c r="D53" i="4"/>
  <c r="D26" i="6" s="1"/>
  <c r="C53" i="4"/>
  <c r="C26" i="6" s="1"/>
  <c r="B53" i="4"/>
  <c r="B26" i="6" s="1"/>
  <c r="N52" i="4"/>
  <c r="M52" i="4"/>
  <c r="M25" i="6" s="1"/>
  <c r="L52" i="4"/>
  <c r="L25" i="6" s="1"/>
  <c r="K52" i="4"/>
  <c r="K25" i="6" s="1"/>
  <c r="J52" i="4"/>
  <c r="J25" i="6" s="1"/>
  <c r="I52" i="4"/>
  <c r="I25" i="6" s="1"/>
  <c r="H52" i="4"/>
  <c r="H25" i="6" s="1"/>
  <c r="G52" i="4"/>
  <c r="G25" i="6" s="1"/>
  <c r="F52" i="4"/>
  <c r="F25" i="6" s="1"/>
  <c r="E52" i="4"/>
  <c r="E25" i="6" s="1"/>
  <c r="D52" i="4"/>
  <c r="D25" i="6" s="1"/>
  <c r="C52" i="4"/>
  <c r="C25" i="6" s="1"/>
  <c r="B52" i="4"/>
  <c r="B25" i="6" s="1"/>
  <c r="N51" i="4"/>
  <c r="M51" i="4"/>
  <c r="M24" i="6" s="1"/>
  <c r="L51" i="4"/>
  <c r="L24" i="6" s="1"/>
  <c r="K51" i="4"/>
  <c r="K24" i="6" s="1"/>
  <c r="J51" i="4"/>
  <c r="J24" i="6" s="1"/>
  <c r="I51" i="4"/>
  <c r="I24" i="6" s="1"/>
  <c r="H51" i="4"/>
  <c r="H24" i="6" s="1"/>
  <c r="G51" i="4"/>
  <c r="G24" i="6" s="1"/>
  <c r="F51" i="4"/>
  <c r="F24" i="6" s="1"/>
  <c r="E51" i="4"/>
  <c r="E24" i="6" s="1"/>
  <c r="D51" i="4"/>
  <c r="D24" i="6" s="1"/>
  <c r="D27" i="6" s="1"/>
  <c r="C51" i="4"/>
  <c r="C24" i="6" s="1"/>
  <c r="B51" i="4"/>
  <c r="B24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M19" i="6" s="1"/>
  <c r="L53" i="3"/>
  <c r="L19" i="6" s="1"/>
  <c r="K53" i="3"/>
  <c r="K19" i="6" s="1"/>
  <c r="J53" i="3"/>
  <c r="J19" i="6" s="1"/>
  <c r="I53" i="3"/>
  <c r="I19" i="6" s="1"/>
  <c r="H53" i="3"/>
  <c r="H19" i="6" s="1"/>
  <c r="G53" i="3"/>
  <c r="G19" i="6" s="1"/>
  <c r="F53" i="3"/>
  <c r="F19" i="6" s="1"/>
  <c r="E53" i="3"/>
  <c r="E19" i="6" s="1"/>
  <c r="D53" i="3"/>
  <c r="D19" i="6" s="1"/>
  <c r="C53" i="3"/>
  <c r="C19" i="6" s="1"/>
  <c r="B53" i="3"/>
  <c r="B19" i="6" s="1"/>
  <c r="N52" i="3"/>
  <c r="M52" i="3"/>
  <c r="M18" i="6" s="1"/>
  <c r="L52" i="3"/>
  <c r="L18" i="6" s="1"/>
  <c r="K52" i="3"/>
  <c r="K18" i="6" s="1"/>
  <c r="J52" i="3"/>
  <c r="J18" i="6" s="1"/>
  <c r="I52" i="3"/>
  <c r="I18" i="6" s="1"/>
  <c r="H52" i="3"/>
  <c r="H18" i="6" s="1"/>
  <c r="G52" i="3"/>
  <c r="G18" i="6" s="1"/>
  <c r="F52" i="3"/>
  <c r="F18" i="6" s="1"/>
  <c r="E52" i="3"/>
  <c r="E18" i="6" s="1"/>
  <c r="D52" i="3"/>
  <c r="D18" i="6" s="1"/>
  <c r="C52" i="3"/>
  <c r="C18" i="6" s="1"/>
  <c r="B52" i="3"/>
  <c r="B18" i="6" s="1"/>
  <c r="N51" i="3"/>
  <c r="M51" i="3"/>
  <c r="M17" i="6" s="1"/>
  <c r="L51" i="3"/>
  <c r="L17" i="6" s="1"/>
  <c r="K51" i="3"/>
  <c r="K17" i="6" s="1"/>
  <c r="J51" i="3"/>
  <c r="J17" i="6" s="1"/>
  <c r="I51" i="3"/>
  <c r="I17" i="6" s="1"/>
  <c r="H51" i="3"/>
  <c r="H17" i="6" s="1"/>
  <c r="G51" i="3"/>
  <c r="G17" i="6" s="1"/>
  <c r="F51" i="3"/>
  <c r="F17" i="6" s="1"/>
  <c r="E51" i="3"/>
  <c r="E17" i="6" s="1"/>
  <c r="D51" i="3"/>
  <c r="D17" i="6" s="1"/>
  <c r="C51" i="3"/>
  <c r="C17" i="6" s="1"/>
  <c r="B51" i="3"/>
  <c r="B17" i="6" s="1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M12" i="6" s="1"/>
  <c r="L53" i="2"/>
  <c r="L12" i="6" s="1"/>
  <c r="K53" i="2"/>
  <c r="K12" i="6" s="1"/>
  <c r="J53" i="2"/>
  <c r="J12" i="6" s="1"/>
  <c r="I53" i="2"/>
  <c r="I12" i="6" s="1"/>
  <c r="H53" i="2"/>
  <c r="H12" i="6" s="1"/>
  <c r="G53" i="2"/>
  <c r="G12" i="6" s="1"/>
  <c r="F53" i="2"/>
  <c r="F12" i="6" s="1"/>
  <c r="E53" i="2"/>
  <c r="E12" i="6" s="1"/>
  <c r="D53" i="2"/>
  <c r="D12" i="6" s="1"/>
  <c r="C53" i="2"/>
  <c r="C12" i="6" s="1"/>
  <c r="B53" i="2"/>
  <c r="B12" i="6" s="1"/>
  <c r="N52" i="2"/>
  <c r="M52" i="2"/>
  <c r="M11" i="6" s="1"/>
  <c r="L52" i="2"/>
  <c r="L11" i="6" s="1"/>
  <c r="K52" i="2"/>
  <c r="K11" i="6" s="1"/>
  <c r="J52" i="2"/>
  <c r="J11" i="6" s="1"/>
  <c r="I52" i="2"/>
  <c r="I11" i="6" s="1"/>
  <c r="H52" i="2"/>
  <c r="H11" i="6" s="1"/>
  <c r="G52" i="2"/>
  <c r="G11" i="6" s="1"/>
  <c r="F52" i="2"/>
  <c r="F11" i="6" s="1"/>
  <c r="E52" i="2"/>
  <c r="E11" i="6" s="1"/>
  <c r="D52" i="2"/>
  <c r="D11" i="6" s="1"/>
  <c r="C52" i="2"/>
  <c r="C11" i="6" s="1"/>
  <c r="B52" i="2"/>
  <c r="B11" i="6" s="1"/>
  <c r="N51" i="2"/>
  <c r="M51" i="2"/>
  <c r="M10" i="6" s="1"/>
  <c r="L51" i="2"/>
  <c r="L10" i="6" s="1"/>
  <c r="K51" i="2"/>
  <c r="K10" i="6" s="1"/>
  <c r="J51" i="2"/>
  <c r="J10" i="6" s="1"/>
  <c r="I51" i="2"/>
  <c r="I10" i="6" s="1"/>
  <c r="H51" i="2"/>
  <c r="H10" i="6" s="1"/>
  <c r="G51" i="2"/>
  <c r="G10" i="6" s="1"/>
  <c r="F51" i="2"/>
  <c r="F10" i="6" s="1"/>
  <c r="E51" i="2"/>
  <c r="E10" i="6" s="1"/>
  <c r="D51" i="2"/>
  <c r="D10" i="6" s="1"/>
  <c r="C51" i="2"/>
  <c r="C10" i="6" s="1"/>
  <c r="B51" i="2"/>
  <c r="B10" i="6" s="1"/>
  <c r="D34" i="6" l="1"/>
  <c r="C20" i="6"/>
  <c r="H27" i="6"/>
  <c r="K27" i="6"/>
  <c r="G34" i="6"/>
  <c r="L27" i="6"/>
  <c r="H34" i="6"/>
  <c r="K20" i="6"/>
  <c r="G27" i="6"/>
  <c r="C34" i="6"/>
  <c r="N32" i="6"/>
  <c r="G20" i="6"/>
  <c r="C27" i="6"/>
  <c r="N25" i="6"/>
  <c r="K34" i="6"/>
  <c r="N33" i="6"/>
  <c r="E34" i="6"/>
  <c r="I34" i="6"/>
  <c r="M34" i="6"/>
  <c r="N31" i="6"/>
  <c r="B34" i="6"/>
  <c r="F34" i="6"/>
  <c r="J34" i="6"/>
  <c r="I27" i="6"/>
  <c r="M27" i="6"/>
  <c r="N24" i="6"/>
  <c r="B27" i="6"/>
  <c r="F27" i="6"/>
  <c r="J27" i="6"/>
  <c r="N26" i="6"/>
  <c r="E27" i="6"/>
  <c r="N18" i="6"/>
  <c r="H20" i="6"/>
  <c r="L20" i="6"/>
  <c r="D20" i="6"/>
  <c r="E20" i="6"/>
  <c r="M20" i="6"/>
  <c r="N17" i="6"/>
  <c r="B20" i="6"/>
  <c r="F20" i="6"/>
  <c r="J20" i="6"/>
  <c r="N19" i="6"/>
  <c r="I20" i="6"/>
  <c r="L13" i="6"/>
  <c r="H13" i="6"/>
  <c r="G13" i="6"/>
  <c r="N11" i="6"/>
  <c r="C13" i="6"/>
  <c r="D13" i="6"/>
  <c r="K13" i="6"/>
  <c r="I13" i="6"/>
  <c r="N12" i="6"/>
  <c r="E13" i="6"/>
  <c r="N10" i="6"/>
  <c r="B13" i="6"/>
  <c r="F13" i="6"/>
  <c r="J13" i="6"/>
  <c r="M13" i="6"/>
  <c r="N54" i="1"/>
  <c r="B52" i="1"/>
  <c r="C52" i="1"/>
  <c r="C4" i="6" s="1"/>
  <c r="C39" i="6" s="1"/>
  <c r="D52" i="1"/>
  <c r="D4" i="6" s="1"/>
  <c r="D39" i="6" s="1"/>
  <c r="E52" i="1"/>
  <c r="E4" i="6" s="1"/>
  <c r="E39" i="6" s="1"/>
  <c r="F52" i="1"/>
  <c r="F4" i="6" s="1"/>
  <c r="G52" i="1"/>
  <c r="G4" i="6" s="1"/>
  <c r="G39" i="6" s="1"/>
  <c r="H52" i="1"/>
  <c r="H4" i="6" s="1"/>
  <c r="H39" i="6" s="1"/>
  <c r="I52" i="1"/>
  <c r="I4" i="6" s="1"/>
  <c r="I39" i="6" s="1"/>
  <c r="J52" i="1"/>
  <c r="J4" i="6" s="1"/>
  <c r="J39" i="6" s="1"/>
  <c r="K52" i="1"/>
  <c r="K4" i="6" s="1"/>
  <c r="K39" i="6" s="1"/>
  <c r="L52" i="1"/>
  <c r="L4" i="6" s="1"/>
  <c r="L39" i="6" s="1"/>
  <c r="M52" i="1"/>
  <c r="M4" i="6" s="1"/>
  <c r="M39" i="6" s="1"/>
  <c r="N52" i="1"/>
  <c r="B53" i="1"/>
  <c r="B5" i="6" s="1"/>
  <c r="C53" i="1"/>
  <c r="C5" i="6" s="1"/>
  <c r="C40" i="6" s="1"/>
  <c r="D53" i="1"/>
  <c r="D5" i="6" s="1"/>
  <c r="D40" i="6" s="1"/>
  <c r="E53" i="1"/>
  <c r="E5" i="6" s="1"/>
  <c r="E40" i="6" s="1"/>
  <c r="F53" i="1"/>
  <c r="F5" i="6" s="1"/>
  <c r="F40" i="6" s="1"/>
  <c r="G53" i="1"/>
  <c r="G5" i="6" s="1"/>
  <c r="G40" i="6" s="1"/>
  <c r="H53" i="1"/>
  <c r="H5" i="6" s="1"/>
  <c r="H40" i="6" s="1"/>
  <c r="I53" i="1"/>
  <c r="I5" i="6" s="1"/>
  <c r="I40" i="6" s="1"/>
  <c r="J53" i="1"/>
  <c r="J5" i="6" s="1"/>
  <c r="J40" i="6" s="1"/>
  <c r="K53" i="1"/>
  <c r="K5" i="6" s="1"/>
  <c r="K40" i="6" s="1"/>
  <c r="L53" i="1"/>
  <c r="L5" i="6" s="1"/>
  <c r="L40" i="6" s="1"/>
  <c r="M53" i="1"/>
  <c r="M5" i="6" s="1"/>
  <c r="M40" i="6" s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C51" i="1"/>
  <c r="C3" i="6" s="1"/>
  <c r="D51" i="1"/>
  <c r="D3" i="6" s="1"/>
  <c r="E51" i="1"/>
  <c r="E3" i="6" s="1"/>
  <c r="F51" i="1"/>
  <c r="F3" i="6" s="1"/>
  <c r="G51" i="1"/>
  <c r="G3" i="6" s="1"/>
  <c r="H51" i="1"/>
  <c r="H3" i="6" s="1"/>
  <c r="I51" i="1"/>
  <c r="I3" i="6" s="1"/>
  <c r="J51" i="1"/>
  <c r="J3" i="6" s="1"/>
  <c r="K51" i="1"/>
  <c r="K3" i="6" s="1"/>
  <c r="L51" i="1"/>
  <c r="L3" i="6" s="1"/>
  <c r="M51" i="1"/>
  <c r="M3" i="6" s="1"/>
  <c r="B51" i="1"/>
  <c r="B3" i="6" s="1"/>
  <c r="N34" i="6" l="1"/>
  <c r="N27" i="6"/>
  <c r="N20" i="6"/>
  <c r="N13" i="6"/>
  <c r="B4" i="6"/>
  <c r="B39" i="6" s="1"/>
  <c r="M38" i="6"/>
  <c r="M41" i="6" s="1"/>
  <c r="M6" i="6"/>
  <c r="L38" i="6"/>
  <c r="L41" i="6" s="1"/>
  <c r="L6" i="6"/>
  <c r="D38" i="6"/>
  <c r="D41" i="6" s="1"/>
  <c r="D6" i="6"/>
  <c r="K38" i="6"/>
  <c r="K41" i="6" s="1"/>
  <c r="K6" i="6"/>
  <c r="G38" i="6"/>
  <c r="G41" i="6" s="1"/>
  <c r="G6" i="6"/>
  <c r="N3" i="6"/>
  <c r="C38" i="6"/>
  <c r="C41" i="6" s="1"/>
  <c r="C6" i="6"/>
  <c r="B38" i="6"/>
  <c r="J38" i="6"/>
  <c r="J41" i="6" s="1"/>
  <c r="J6" i="6"/>
  <c r="F38" i="6"/>
  <c r="F6" i="6"/>
  <c r="N5" i="6"/>
  <c r="B40" i="6"/>
  <c r="N40" i="6" s="1"/>
  <c r="E38" i="6"/>
  <c r="E41" i="6" s="1"/>
  <c r="E6" i="6"/>
  <c r="F39" i="6"/>
  <c r="I38" i="6"/>
  <c r="I41" i="6" s="1"/>
  <c r="I6" i="6"/>
  <c r="H38" i="6"/>
  <c r="H41" i="6" s="1"/>
  <c r="H6" i="6"/>
  <c r="N51" i="1"/>
  <c r="F41" i="6" l="1"/>
  <c r="N39" i="6"/>
  <c r="N4" i="6"/>
  <c r="B6" i="6"/>
  <c r="N6" i="6" s="1"/>
  <c r="N38" i="6"/>
  <c r="B41" i="6"/>
  <c r="N41" i="6" l="1"/>
</calcChain>
</file>

<file path=xl/sharedStrings.xml><?xml version="1.0" encoding="utf-8"?>
<sst xmlns="http://schemas.openxmlformats.org/spreadsheetml/2006/main" count="792" uniqueCount="23">
  <si>
    <t>Bursar</t>
  </si>
  <si>
    <t>Financial Aid</t>
  </si>
  <si>
    <t>Registrar</t>
  </si>
  <si>
    <t>Phones</t>
  </si>
  <si>
    <t>Emails</t>
  </si>
  <si>
    <t>Total</t>
  </si>
  <si>
    <t>Student</t>
  </si>
  <si>
    <t>Parent</t>
  </si>
  <si>
    <t>Students</t>
  </si>
  <si>
    <t>Parents</t>
  </si>
  <si>
    <t>Walk-Ins</t>
  </si>
  <si>
    <t>Monday</t>
  </si>
  <si>
    <t>Tuesday</t>
  </si>
  <si>
    <t>Wednesday</t>
  </si>
  <si>
    <t>Thursday</t>
  </si>
  <si>
    <t>Friday</t>
  </si>
  <si>
    <t>Other</t>
  </si>
  <si>
    <t>Email</t>
  </si>
  <si>
    <t>Low Desk</t>
  </si>
  <si>
    <t>OS1</t>
  </si>
  <si>
    <t>OS2</t>
  </si>
  <si>
    <t>OS3</t>
  </si>
  <si>
    <t>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</si>
</sst>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Border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18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411</c:v>
                </c:pt>
                <c:pt idx="1">
                  <c:v>96</c:v>
                </c:pt>
                <c:pt idx="2">
                  <c:v>92</c:v>
                </c:pt>
                <c:pt idx="3">
                  <c:v>21</c:v>
                </c:pt>
                <c:pt idx="4">
                  <c:v>46</c:v>
                </c:pt>
                <c:pt idx="5">
                  <c:v>62</c:v>
                </c:pt>
                <c:pt idx="6">
                  <c:v>82</c:v>
                </c:pt>
                <c:pt idx="7">
                  <c:v>4</c:v>
                </c:pt>
                <c:pt idx="8">
                  <c:v>1</c:v>
                </c:pt>
                <c:pt idx="9">
                  <c:v>14</c:v>
                </c:pt>
                <c:pt idx="10">
                  <c:v>12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B-4F85-A63F-A3852721B94B}"/>
            </c:ext>
          </c:extLst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2</c:v>
                </c:pt>
                <c:pt idx="1">
                  <c:v>104</c:v>
                </c:pt>
                <c:pt idx="2">
                  <c:v>22</c:v>
                </c:pt>
                <c:pt idx="3">
                  <c:v>2</c:v>
                </c:pt>
                <c:pt idx="4">
                  <c:v>30</c:v>
                </c:pt>
                <c:pt idx="5">
                  <c:v>18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8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B-4F85-A63F-A3852721B94B}"/>
            </c:ext>
          </c:extLst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B-4F85-A63F-A3852721B94B}"/>
            </c:ext>
          </c:extLst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413</c:v>
                </c:pt>
                <c:pt idx="1">
                  <c:v>204</c:v>
                </c:pt>
                <c:pt idx="2">
                  <c:v>116</c:v>
                </c:pt>
                <c:pt idx="3">
                  <c:v>25</c:v>
                </c:pt>
                <c:pt idx="4">
                  <c:v>77</c:v>
                </c:pt>
                <c:pt idx="5">
                  <c:v>82</c:v>
                </c:pt>
                <c:pt idx="6">
                  <c:v>88</c:v>
                </c:pt>
                <c:pt idx="7">
                  <c:v>7</c:v>
                </c:pt>
                <c:pt idx="8">
                  <c:v>7</c:v>
                </c:pt>
                <c:pt idx="9">
                  <c:v>16</c:v>
                </c:pt>
                <c:pt idx="10">
                  <c:v>29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B-4F85-A63F-A3852721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60512"/>
        <c:axId val="92622208"/>
      </c:barChart>
      <c:catAx>
        <c:axId val="5536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622208"/>
        <c:crosses val="autoZero"/>
        <c:auto val="1"/>
        <c:lblAlgn val="ctr"/>
        <c:lblOffset val="100"/>
        <c:noMultiLvlLbl val="0"/>
      </c:catAx>
      <c:valAx>
        <c:axId val="926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60512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="60" zoomScaleNormal="60" workbookViewId="0">
      <selection activeCell="V35" sqref="V35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5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5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5" ht="18.75" x14ac:dyDescent="0.3">
      <c r="A3" s="4" t="s">
        <v>6</v>
      </c>
      <c r="B3" s="20">
        <v>114</v>
      </c>
      <c r="C3" s="5">
        <v>2</v>
      </c>
      <c r="D3" s="5">
        <v>4</v>
      </c>
      <c r="E3" s="5">
        <v>1</v>
      </c>
      <c r="F3" s="5">
        <v>2</v>
      </c>
      <c r="G3" s="5">
        <v>4</v>
      </c>
      <c r="H3" s="5">
        <v>5</v>
      </c>
      <c r="I3" s="5">
        <v>0</v>
      </c>
      <c r="J3" s="5">
        <v>1</v>
      </c>
      <c r="K3" s="5">
        <v>0</v>
      </c>
      <c r="L3" s="5">
        <v>0</v>
      </c>
      <c r="M3" s="5">
        <v>1</v>
      </c>
      <c r="N3" s="5">
        <v>134</v>
      </c>
      <c r="O3" s="25"/>
    </row>
    <row r="4" spans="1:15" ht="18.75" x14ac:dyDescent="0.3">
      <c r="A4" s="4" t="s">
        <v>7</v>
      </c>
      <c r="B4" s="5">
        <v>0</v>
      </c>
      <c r="C4" s="5">
        <v>3</v>
      </c>
      <c r="D4" s="5">
        <v>1</v>
      </c>
      <c r="E4" s="5">
        <v>2</v>
      </c>
      <c r="F4" s="5">
        <v>3</v>
      </c>
      <c r="G4" s="5">
        <v>1</v>
      </c>
      <c r="H4" s="5">
        <v>0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15</v>
      </c>
      <c r="O4" s="25"/>
    </row>
    <row r="5" spans="1:15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5">
        <v>0</v>
      </c>
      <c r="N5" s="5">
        <v>1</v>
      </c>
      <c r="O5" s="25"/>
    </row>
    <row r="6" spans="1:15" ht="18.75" x14ac:dyDescent="0.3">
      <c r="A6" s="6" t="s">
        <v>5</v>
      </c>
      <c r="B6" s="5">
        <v>114</v>
      </c>
      <c r="C6" s="5">
        <v>5</v>
      </c>
      <c r="D6" s="5">
        <v>5</v>
      </c>
      <c r="E6" s="5">
        <v>3</v>
      </c>
      <c r="F6" s="5">
        <v>5</v>
      </c>
      <c r="G6" s="5">
        <v>5</v>
      </c>
      <c r="H6" s="5">
        <v>5</v>
      </c>
      <c r="I6" s="5">
        <v>1</v>
      </c>
      <c r="J6" s="5">
        <v>2</v>
      </c>
      <c r="K6" s="5">
        <v>1</v>
      </c>
      <c r="L6" s="5">
        <v>2</v>
      </c>
      <c r="M6" s="5">
        <v>2</v>
      </c>
      <c r="N6" s="5">
        <v>150</v>
      </c>
      <c r="O6" s="25"/>
    </row>
    <row r="7" spans="1:15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5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5" ht="15.75" thickTop="1" x14ac:dyDescent="0.25"/>
    <row r="10" spans="1:15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5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5" ht="18.75" x14ac:dyDescent="0.3">
      <c r="A12" s="4" t="s">
        <v>6</v>
      </c>
      <c r="B12" s="5">
        <v>0</v>
      </c>
      <c r="C12" s="5">
        <v>0</v>
      </c>
      <c r="D12" s="5">
        <v>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1</v>
      </c>
    </row>
    <row r="13" spans="1:15" ht="18.75" x14ac:dyDescent="0.3">
      <c r="A13" s="4" t="s">
        <v>7</v>
      </c>
      <c r="B13" s="5">
        <v>0</v>
      </c>
      <c r="C13" s="5">
        <v>1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1</v>
      </c>
    </row>
    <row r="14" spans="1:15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5" ht="18.75" x14ac:dyDescent="0.3">
      <c r="A15" s="6" t="s">
        <v>5</v>
      </c>
      <c r="B15" s="5">
        <v>0</v>
      </c>
      <c r="C15" s="5">
        <v>1</v>
      </c>
      <c r="D15" s="5">
        <v>1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2</v>
      </c>
    </row>
    <row r="16" spans="1:15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3</v>
      </c>
      <c r="C21" s="5">
        <v>8</v>
      </c>
      <c r="D21" s="5">
        <v>13</v>
      </c>
      <c r="E21" s="5">
        <v>0</v>
      </c>
      <c r="F21" s="5">
        <v>6</v>
      </c>
      <c r="G21" s="5">
        <v>6</v>
      </c>
      <c r="H21" s="5">
        <v>6</v>
      </c>
      <c r="I21" s="5">
        <v>0</v>
      </c>
      <c r="J21" s="5">
        <v>0</v>
      </c>
      <c r="K21" s="5">
        <v>2</v>
      </c>
      <c r="L21" s="5">
        <v>0</v>
      </c>
      <c r="M21" s="5">
        <v>0</v>
      </c>
      <c r="N21" s="5">
        <v>44</v>
      </c>
    </row>
    <row r="22" spans="1:14" ht="18.75" x14ac:dyDescent="0.3">
      <c r="A22" s="4" t="s">
        <v>7</v>
      </c>
      <c r="B22" s="5">
        <v>0</v>
      </c>
      <c r="C22" s="5">
        <v>9</v>
      </c>
      <c r="D22" s="5">
        <v>0</v>
      </c>
      <c r="E22" s="5">
        <v>0</v>
      </c>
      <c r="F22" s="5">
        <v>1</v>
      </c>
      <c r="G22" s="5">
        <v>1</v>
      </c>
      <c r="H22" s="5">
        <v>0</v>
      </c>
      <c r="I22" s="5">
        <v>1</v>
      </c>
      <c r="J22" s="5">
        <v>0</v>
      </c>
      <c r="K22" s="5">
        <v>0</v>
      </c>
      <c r="L22" s="5">
        <v>0</v>
      </c>
      <c r="M22" s="5">
        <v>0</v>
      </c>
      <c r="N22" s="5">
        <v>12</v>
      </c>
    </row>
    <row r="23" spans="1:14" ht="18.75" x14ac:dyDescent="0.3">
      <c r="A23" s="4" t="s">
        <v>16</v>
      </c>
      <c r="B23" s="5">
        <v>0</v>
      </c>
      <c r="C23" s="5">
        <v>1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1</v>
      </c>
      <c r="L23" s="5">
        <v>0</v>
      </c>
      <c r="M23" s="5">
        <v>0</v>
      </c>
      <c r="N23" s="5">
        <v>2</v>
      </c>
    </row>
    <row r="24" spans="1:14" ht="18.75" x14ac:dyDescent="0.3">
      <c r="A24" s="6" t="s">
        <v>5</v>
      </c>
      <c r="B24" s="5">
        <v>3</v>
      </c>
      <c r="C24" s="5">
        <v>18</v>
      </c>
      <c r="D24" s="5">
        <v>13</v>
      </c>
      <c r="E24" s="5">
        <v>0</v>
      </c>
      <c r="F24" s="5">
        <v>7</v>
      </c>
      <c r="G24" s="5">
        <v>7</v>
      </c>
      <c r="H24" s="5">
        <v>6</v>
      </c>
      <c r="I24" s="5">
        <v>1</v>
      </c>
      <c r="J24" s="5">
        <v>0</v>
      </c>
      <c r="K24" s="5">
        <v>3</v>
      </c>
      <c r="L24" s="5">
        <v>0</v>
      </c>
      <c r="M24" s="5">
        <v>0</v>
      </c>
      <c r="N24" s="5">
        <v>58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31</v>
      </c>
      <c r="C30" s="5">
        <v>3</v>
      </c>
      <c r="D30" s="5">
        <v>4</v>
      </c>
      <c r="E30" s="5">
        <v>1</v>
      </c>
      <c r="F30" s="5">
        <v>2</v>
      </c>
      <c r="G30" s="5">
        <v>4</v>
      </c>
      <c r="H30" s="5">
        <v>3</v>
      </c>
      <c r="I30" s="5">
        <v>1</v>
      </c>
      <c r="J30" s="5">
        <v>0</v>
      </c>
      <c r="K30" s="5">
        <v>2</v>
      </c>
      <c r="L30" s="5">
        <v>1</v>
      </c>
      <c r="M30" s="5">
        <v>0</v>
      </c>
      <c r="N30" s="5">
        <v>52</v>
      </c>
    </row>
    <row r="31" spans="1:14" ht="18.75" x14ac:dyDescent="0.3">
      <c r="A31" s="4" t="s">
        <v>7</v>
      </c>
      <c r="B31" s="5">
        <v>1</v>
      </c>
      <c r="C31" s="5">
        <v>2</v>
      </c>
      <c r="D31" s="5">
        <v>3</v>
      </c>
      <c r="E31" s="5">
        <v>0</v>
      </c>
      <c r="F31" s="5">
        <v>0</v>
      </c>
      <c r="G31" s="5">
        <v>2</v>
      </c>
      <c r="H31" s="5">
        <v>0</v>
      </c>
      <c r="I31" s="5">
        <v>0</v>
      </c>
      <c r="J31" s="5">
        <v>0</v>
      </c>
      <c r="K31" s="5">
        <v>0</v>
      </c>
      <c r="L31" s="5">
        <v>2</v>
      </c>
      <c r="M31" s="5">
        <v>0</v>
      </c>
      <c r="N31" s="5">
        <v>10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</row>
    <row r="33" spans="1:14" ht="18.75" x14ac:dyDescent="0.3">
      <c r="A33" s="6" t="s">
        <v>5</v>
      </c>
      <c r="B33" s="5">
        <v>32</v>
      </c>
      <c r="C33" s="5">
        <v>5</v>
      </c>
      <c r="D33" s="5">
        <v>7</v>
      </c>
      <c r="E33" s="5">
        <v>1</v>
      </c>
      <c r="F33" s="5">
        <v>2</v>
      </c>
      <c r="G33" s="5">
        <v>6</v>
      </c>
      <c r="H33" s="5">
        <v>3</v>
      </c>
      <c r="I33" s="5">
        <v>1</v>
      </c>
      <c r="J33" s="5">
        <v>0</v>
      </c>
      <c r="K33" s="5">
        <v>2</v>
      </c>
      <c r="L33" s="5">
        <v>3</v>
      </c>
      <c r="M33" s="5">
        <v>0</v>
      </c>
      <c r="N33" s="5">
        <v>62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9</v>
      </c>
      <c r="C39" s="5">
        <v>3</v>
      </c>
      <c r="D39" s="5">
        <v>11</v>
      </c>
      <c r="E39" s="5">
        <v>1</v>
      </c>
      <c r="F39" s="5">
        <v>8</v>
      </c>
      <c r="G39" s="5">
        <v>5</v>
      </c>
      <c r="H39" s="5">
        <v>4</v>
      </c>
      <c r="I39" s="5">
        <v>0</v>
      </c>
      <c r="J39" s="5">
        <v>0</v>
      </c>
      <c r="K39" s="5">
        <v>0</v>
      </c>
      <c r="L39" s="5">
        <v>2</v>
      </c>
      <c r="M39" s="5">
        <v>0</v>
      </c>
      <c r="N39" s="5">
        <v>43</v>
      </c>
    </row>
    <row r="40" spans="1:14" ht="18.75" x14ac:dyDescent="0.3">
      <c r="A40" s="4" t="s">
        <v>7</v>
      </c>
      <c r="B40" s="5">
        <v>0</v>
      </c>
      <c r="C40" s="5">
        <v>9</v>
      </c>
      <c r="D40" s="5">
        <v>3</v>
      </c>
      <c r="E40" s="5">
        <v>0</v>
      </c>
      <c r="F40" s="5">
        <v>1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14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8</v>
      </c>
      <c r="N41" s="5">
        <v>8</v>
      </c>
    </row>
    <row r="42" spans="1:14" ht="18.75" x14ac:dyDescent="0.3">
      <c r="A42" s="6" t="s">
        <v>5</v>
      </c>
      <c r="B42" s="5">
        <v>9</v>
      </c>
      <c r="C42" s="5">
        <v>12</v>
      </c>
      <c r="D42" s="5">
        <v>14</v>
      </c>
      <c r="E42" s="5">
        <v>1</v>
      </c>
      <c r="F42" s="5">
        <v>9</v>
      </c>
      <c r="G42" s="5">
        <v>6</v>
      </c>
      <c r="H42" s="5">
        <v>4</v>
      </c>
      <c r="I42" s="5">
        <v>0</v>
      </c>
      <c r="J42" s="5">
        <v>0</v>
      </c>
      <c r="K42" s="5">
        <v>0</v>
      </c>
      <c r="L42" s="5">
        <v>2</v>
      </c>
      <c r="M42" s="5">
        <v>8</v>
      </c>
      <c r="N42" s="5">
        <v>65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157</v>
      </c>
      <c r="C51" s="5">
        <f t="shared" ref="C51:N51" si="0">SUM(C3+C12+C21+C30+C39)</f>
        <v>16</v>
      </c>
      <c r="D51" s="5">
        <f t="shared" si="0"/>
        <v>33</v>
      </c>
      <c r="E51" s="5">
        <f t="shared" si="0"/>
        <v>3</v>
      </c>
      <c r="F51" s="5">
        <f t="shared" si="0"/>
        <v>18</v>
      </c>
      <c r="G51" s="5">
        <f t="shared" si="0"/>
        <v>19</v>
      </c>
      <c r="H51" s="5">
        <f t="shared" si="0"/>
        <v>18</v>
      </c>
      <c r="I51" s="5">
        <f t="shared" si="0"/>
        <v>1</v>
      </c>
      <c r="J51" s="5">
        <f t="shared" si="0"/>
        <v>1</v>
      </c>
      <c r="K51" s="5">
        <f t="shared" si="0"/>
        <v>4</v>
      </c>
      <c r="L51" s="5">
        <f t="shared" si="0"/>
        <v>3</v>
      </c>
      <c r="M51" s="5">
        <f t="shared" si="0"/>
        <v>1</v>
      </c>
      <c r="N51" s="5">
        <f t="shared" si="0"/>
        <v>274</v>
      </c>
    </row>
    <row r="52" spans="1:14" ht="18.75" x14ac:dyDescent="0.3">
      <c r="A52" s="4" t="s">
        <v>7</v>
      </c>
      <c r="B52" s="5">
        <f t="shared" ref="B52:N52" si="1">SUM(B4+B13+B22+B31+B40)</f>
        <v>1</v>
      </c>
      <c r="C52" s="5">
        <f t="shared" si="1"/>
        <v>24</v>
      </c>
      <c r="D52" s="5">
        <f t="shared" si="1"/>
        <v>7</v>
      </c>
      <c r="E52" s="5">
        <f t="shared" si="1"/>
        <v>2</v>
      </c>
      <c r="F52" s="5">
        <f t="shared" si="1"/>
        <v>5</v>
      </c>
      <c r="G52" s="5">
        <f t="shared" si="1"/>
        <v>5</v>
      </c>
      <c r="H52" s="5">
        <f t="shared" si="1"/>
        <v>0</v>
      </c>
      <c r="I52" s="5">
        <f t="shared" si="1"/>
        <v>2</v>
      </c>
      <c r="J52" s="5">
        <f t="shared" si="1"/>
        <v>1</v>
      </c>
      <c r="K52" s="5">
        <f t="shared" si="1"/>
        <v>1</v>
      </c>
      <c r="L52" s="5">
        <f t="shared" si="1"/>
        <v>3</v>
      </c>
      <c r="M52" s="5">
        <f t="shared" si="1"/>
        <v>1</v>
      </c>
      <c r="N52" s="5">
        <f t="shared" si="1"/>
        <v>52</v>
      </c>
    </row>
    <row r="53" spans="1:14" ht="18.75" x14ac:dyDescent="0.3">
      <c r="A53" s="4" t="s">
        <v>16</v>
      </c>
      <c r="B53" s="5">
        <f t="shared" ref="B53:N53" si="2">SUM(B5+B14+B23+B32+B41)</f>
        <v>0</v>
      </c>
      <c r="C53" s="5">
        <f t="shared" si="2"/>
        <v>1</v>
      </c>
      <c r="D53" s="5">
        <f t="shared" si="2"/>
        <v>0</v>
      </c>
      <c r="E53" s="5">
        <f t="shared" si="2"/>
        <v>0</v>
      </c>
      <c r="F53" s="5">
        <f t="shared" si="2"/>
        <v>0</v>
      </c>
      <c r="G53" s="5">
        <f t="shared" si="2"/>
        <v>0</v>
      </c>
      <c r="H53" s="5">
        <f t="shared" si="2"/>
        <v>0</v>
      </c>
      <c r="I53" s="5">
        <f t="shared" si="2"/>
        <v>0</v>
      </c>
      <c r="J53" s="5">
        <f t="shared" si="2"/>
        <v>0</v>
      </c>
      <c r="K53" s="5">
        <f t="shared" si="2"/>
        <v>1</v>
      </c>
      <c r="L53" s="5">
        <f t="shared" si="2"/>
        <v>1</v>
      </c>
      <c r="M53" s="5">
        <f t="shared" si="2"/>
        <v>8</v>
      </c>
      <c r="N53" s="5">
        <f t="shared" si="2"/>
        <v>11</v>
      </c>
    </row>
    <row r="54" spans="1:14" ht="18.75" x14ac:dyDescent="0.3">
      <c r="A54" s="6" t="s">
        <v>5</v>
      </c>
      <c r="B54" s="5">
        <f t="shared" ref="B54:N54" si="3">SUM(B6+B15+B24+B33+B42)</f>
        <v>158</v>
      </c>
      <c r="C54" s="5">
        <f t="shared" si="3"/>
        <v>41</v>
      </c>
      <c r="D54" s="5">
        <f t="shared" si="3"/>
        <v>40</v>
      </c>
      <c r="E54" s="5">
        <f t="shared" si="3"/>
        <v>5</v>
      </c>
      <c r="F54" s="5">
        <f t="shared" si="3"/>
        <v>23</v>
      </c>
      <c r="G54" s="5">
        <f t="shared" si="3"/>
        <v>24</v>
      </c>
      <c r="H54" s="5">
        <f t="shared" si="3"/>
        <v>18</v>
      </c>
      <c r="I54" s="5">
        <f t="shared" si="3"/>
        <v>3</v>
      </c>
      <c r="J54" s="5">
        <f t="shared" si="3"/>
        <v>2</v>
      </c>
      <c r="K54" s="5">
        <f t="shared" si="3"/>
        <v>6</v>
      </c>
      <c r="L54" s="5">
        <f t="shared" si="3"/>
        <v>7</v>
      </c>
      <c r="M54" s="5">
        <f t="shared" si="3"/>
        <v>10</v>
      </c>
      <c r="N54" s="5">
        <f t="shared" si="3"/>
        <v>337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U32" sqref="U32"/>
    </sheetView>
  </sheetViews>
  <sheetFormatPr defaultRowHeight="15" x14ac:dyDescent="0.25"/>
  <cols>
    <col min="1" max="1" width="12" customWidth="1"/>
    <col min="2" max="2" width="9.85546875" customWidth="1"/>
    <col min="3" max="3" width="9.42578125" customWidth="1"/>
    <col min="4" max="4" width="8.28515625" bestFit="1" customWidth="1"/>
    <col min="5" max="5" width="9.85546875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style="1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5</v>
      </c>
      <c r="C3" s="5">
        <v>2</v>
      </c>
      <c r="D3" s="5">
        <v>1</v>
      </c>
      <c r="E3" s="5">
        <v>5</v>
      </c>
      <c r="F3" s="5">
        <v>1</v>
      </c>
      <c r="G3" s="5">
        <v>4</v>
      </c>
      <c r="H3" s="5">
        <v>6</v>
      </c>
      <c r="I3" s="5">
        <v>0</v>
      </c>
      <c r="J3" s="5">
        <v>0</v>
      </c>
      <c r="K3" s="5">
        <v>0</v>
      </c>
      <c r="L3" s="5">
        <v>1</v>
      </c>
      <c r="M3" s="5">
        <v>0</v>
      </c>
      <c r="N3" s="5">
        <v>25</v>
      </c>
    </row>
    <row r="4" spans="1:14" ht="18.75" x14ac:dyDescent="0.3">
      <c r="A4" s="4" t="s">
        <v>7</v>
      </c>
      <c r="B4" s="5">
        <v>0</v>
      </c>
      <c r="C4" s="5">
        <v>2</v>
      </c>
      <c r="D4" s="5">
        <v>1</v>
      </c>
      <c r="E4" s="5">
        <v>0</v>
      </c>
      <c r="F4" s="5">
        <v>3</v>
      </c>
      <c r="G4" s="5">
        <v>2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0</v>
      </c>
      <c r="N4" s="5">
        <v>9</v>
      </c>
    </row>
    <row r="5" spans="1:14" ht="18.75" x14ac:dyDescent="0.3">
      <c r="A5" s="4" t="s">
        <v>16</v>
      </c>
      <c r="B5" s="5">
        <v>0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1</v>
      </c>
      <c r="I5" s="5">
        <v>1</v>
      </c>
      <c r="J5" s="5">
        <v>0</v>
      </c>
      <c r="K5" s="5">
        <v>0</v>
      </c>
      <c r="L5" s="5">
        <v>0</v>
      </c>
      <c r="M5" s="5">
        <v>0</v>
      </c>
      <c r="N5" s="5">
        <v>5</v>
      </c>
    </row>
    <row r="6" spans="1:14" ht="18.75" x14ac:dyDescent="0.3">
      <c r="A6" s="6" t="s">
        <v>5</v>
      </c>
      <c r="B6" s="5">
        <v>5</v>
      </c>
      <c r="C6" s="5">
        <v>5</v>
      </c>
      <c r="D6" s="5">
        <v>3</v>
      </c>
      <c r="E6" s="5">
        <v>6</v>
      </c>
      <c r="F6" s="5">
        <v>4</v>
      </c>
      <c r="G6" s="5">
        <v>6</v>
      </c>
      <c r="H6" s="5">
        <v>7</v>
      </c>
      <c r="I6" s="5">
        <v>1</v>
      </c>
      <c r="J6" s="5">
        <v>0</v>
      </c>
      <c r="K6" s="5">
        <v>0</v>
      </c>
      <c r="L6" s="5">
        <v>2</v>
      </c>
      <c r="M6" s="5">
        <v>0</v>
      </c>
      <c r="N6" s="5">
        <v>39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L8"/>
    </row>
    <row r="9" spans="1:14" ht="15.75" thickTop="1" x14ac:dyDescent="0.25">
      <c r="L9"/>
    </row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  <c r="L16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/>
    </row>
    <row r="18" spans="1:14" ht="15.75" thickTop="1" x14ac:dyDescent="0.25">
      <c r="L18"/>
    </row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14</v>
      </c>
      <c r="C21" s="5">
        <v>5</v>
      </c>
      <c r="D21" s="5">
        <v>10</v>
      </c>
      <c r="E21" s="5">
        <v>1</v>
      </c>
      <c r="F21" s="5">
        <v>4</v>
      </c>
      <c r="G21" s="5">
        <v>2</v>
      </c>
      <c r="H21" s="5">
        <v>3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39</v>
      </c>
    </row>
    <row r="22" spans="1:14" ht="18.75" x14ac:dyDescent="0.3">
      <c r="A22" s="4" t="s">
        <v>7</v>
      </c>
      <c r="B22" s="5">
        <v>0</v>
      </c>
      <c r="C22" s="5">
        <v>4</v>
      </c>
      <c r="D22" s="5">
        <v>0</v>
      </c>
      <c r="E22" s="5">
        <v>0</v>
      </c>
      <c r="F22" s="5">
        <v>2</v>
      </c>
      <c r="G22" s="5">
        <v>4</v>
      </c>
      <c r="H22" s="5">
        <v>0</v>
      </c>
      <c r="I22" s="5">
        <v>0</v>
      </c>
      <c r="J22" s="5">
        <v>0</v>
      </c>
      <c r="K22" s="5">
        <v>0</v>
      </c>
      <c r="L22" s="5">
        <v>1</v>
      </c>
      <c r="M22" s="5">
        <v>0</v>
      </c>
      <c r="N22" s="5">
        <v>11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3</v>
      </c>
      <c r="K23" s="5">
        <v>0</v>
      </c>
      <c r="L23" s="5">
        <v>0</v>
      </c>
      <c r="M23" s="5">
        <v>0</v>
      </c>
      <c r="N23" s="5">
        <v>3</v>
      </c>
    </row>
    <row r="24" spans="1:14" ht="18.75" x14ac:dyDescent="0.3">
      <c r="A24" s="6" t="s">
        <v>5</v>
      </c>
      <c r="B24" s="5">
        <v>14</v>
      </c>
      <c r="C24" s="5">
        <v>9</v>
      </c>
      <c r="D24" s="5">
        <v>10</v>
      </c>
      <c r="E24" s="5">
        <v>1</v>
      </c>
      <c r="F24" s="5">
        <v>6</v>
      </c>
      <c r="G24" s="5">
        <v>6</v>
      </c>
      <c r="H24" s="5">
        <v>3</v>
      </c>
      <c r="I24" s="5">
        <v>0</v>
      </c>
      <c r="J24" s="5">
        <v>3</v>
      </c>
      <c r="K24" s="5">
        <v>0</v>
      </c>
      <c r="L24" s="5">
        <v>1</v>
      </c>
      <c r="M24" s="5">
        <v>0</v>
      </c>
      <c r="N24" s="5">
        <v>53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  <c r="L25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L26"/>
    </row>
    <row r="27" spans="1:14" ht="15.75" thickTop="1" x14ac:dyDescent="0.25">
      <c r="L27"/>
    </row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7</v>
      </c>
      <c r="C30" s="5">
        <v>2</v>
      </c>
      <c r="D30" s="5">
        <v>0</v>
      </c>
      <c r="E30" s="5">
        <v>0</v>
      </c>
      <c r="F30" s="5">
        <v>2</v>
      </c>
      <c r="G30" s="5">
        <v>5</v>
      </c>
      <c r="H30" s="5">
        <v>2</v>
      </c>
      <c r="I30" s="5">
        <v>0</v>
      </c>
      <c r="J30" s="5">
        <v>0</v>
      </c>
      <c r="K30" s="5">
        <v>0</v>
      </c>
      <c r="L30" s="5">
        <v>3</v>
      </c>
      <c r="M30" s="5">
        <v>0</v>
      </c>
      <c r="N30" s="5">
        <v>21</v>
      </c>
    </row>
    <row r="31" spans="1:14" ht="18.75" x14ac:dyDescent="0.3">
      <c r="A31" s="4" t="s">
        <v>7</v>
      </c>
      <c r="B31" s="5">
        <v>0</v>
      </c>
      <c r="C31" s="5">
        <v>3</v>
      </c>
      <c r="D31" s="5">
        <v>2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5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1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7</v>
      </c>
      <c r="C33" s="5">
        <v>5</v>
      </c>
      <c r="D33" s="5">
        <v>2</v>
      </c>
      <c r="E33" s="5">
        <v>0</v>
      </c>
      <c r="F33" s="5">
        <v>2</v>
      </c>
      <c r="G33" s="5">
        <v>5</v>
      </c>
      <c r="H33" s="5">
        <v>2</v>
      </c>
      <c r="I33" s="5">
        <v>0</v>
      </c>
      <c r="J33" s="5">
        <v>0</v>
      </c>
      <c r="K33" s="5">
        <v>0</v>
      </c>
      <c r="L33" s="5">
        <v>4</v>
      </c>
      <c r="M33" s="5">
        <v>0</v>
      </c>
      <c r="N33" s="5">
        <v>27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  <c r="L34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L35"/>
    </row>
    <row r="36" spans="1:14" ht="15.75" thickTop="1" x14ac:dyDescent="0.25">
      <c r="L36"/>
    </row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59</v>
      </c>
      <c r="C39" s="5">
        <v>9</v>
      </c>
      <c r="D39" s="5">
        <v>2</v>
      </c>
      <c r="E39" s="5">
        <v>0</v>
      </c>
      <c r="F39" s="5">
        <v>1</v>
      </c>
      <c r="G39" s="5">
        <v>2</v>
      </c>
      <c r="H39" s="5">
        <v>3</v>
      </c>
      <c r="I39" s="5">
        <v>1</v>
      </c>
      <c r="J39" s="5">
        <v>0</v>
      </c>
      <c r="K39" s="5">
        <v>1</v>
      </c>
      <c r="L39" s="5">
        <v>0</v>
      </c>
      <c r="M39" s="5">
        <v>0</v>
      </c>
      <c r="N39" s="5">
        <v>78</v>
      </c>
    </row>
    <row r="40" spans="1:14" ht="18.75" x14ac:dyDescent="0.3">
      <c r="A40" s="4" t="s">
        <v>7</v>
      </c>
      <c r="B40" s="5">
        <v>0</v>
      </c>
      <c r="C40" s="5">
        <v>6</v>
      </c>
      <c r="D40" s="5">
        <v>2</v>
      </c>
      <c r="E40" s="5">
        <v>0</v>
      </c>
      <c r="F40" s="5">
        <v>2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10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</row>
    <row r="42" spans="1:14" ht="18.75" x14ac:dyDescent="0.3">
      <c r="A42" s="6" t="s">
        <v>5</v>
      </c>
      <c r="B42" s="5">
        <v>59</v>
      </c>
      <c r="C42" s="5">
        <v>15</v>
      </c>
      <c r="D42" s="5">
        <v>4</v>
      </c>
      <c r="E42" s="5">
        <v>0</v>
      </c>
      <c r="F42" s="5">
        <v>3</v>
      </c>
      <c r="G42" s="5">
        <v>2</v>
      </c>
      <c r="H42" s="5">
        <v>3</v>
      </c>
      <c r="I42" s="5">
        <v>1</v>
      </c>
      <c r="J42" s="5">
        <v>0</v>
      </c>
      <c r="K42" s="5">
        <v>1</v>
      </c>
      <c r="L42" s="5">
        <v>0</v>
      </c>
      <c r="M42" s="5">
        <v>0</v>
      </c>
      <c r="N42" s="5">
        <v>88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  <c r="L43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L44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L45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L46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L47"/>
    </row>
    <row r="48" spans="1:14" x14ac:dyDescent="0.25">
      <c r="L4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85</v>
      </c>
      <c r="C51" s="5">
        <f t="shared" ref="C51:N51" si="0">SUM(C3+C12+C21+C30+C39)</f>
        <v>18</v>
      </c>
      <c r="D51" s="5">
        <f t="shared" si="0"/>
        <v>13</v>
      </c>
      <c r="E51" s="5">
        <f t="shared" si="0"/>
        <v>6</v>
      </c>
      <c r="F51" s="5">
        <f t="shared" si="0"/>
        <v>8</v>
      </c>
      <c r="G51" s="5">
        <f t="shared" si="0"/>
        <v>13</v>
      </c>
      <c r="H51" s="5">
        <f t="shared" si="0"/>
        <v>14</v>
      </c>
      <c r="I51" s="5">
        <f t="shared" si="0"/>
        <v>1</v>
      </c>
      <c r="J51" s="5">
        <f t="shared" si="0"/>
        <v>0</v>
      </c>
      <c r="K51" s="5">
        <f t="shared" si="0"/>
        <v>1</v>
      </c>
      <c r="L51" s="5">
        <f t="shared" si="0"/>
        <v>4</v>
      </c>
      <c r="M51" s="5">
        <f t="shared" si="0"/>
        <v>0</v>
      </c>
      <c r="N51" s="5">
        <f t="shared" si="0"/>
        <v>163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15</v>
      </c>
      <c r="D52" s="5">
        <f t="shared" si="1"/>
        <v>5</v>
      </c>
      <c r="E52" s="5">
        <f t="shared" si="1"/>
        <v>0</v>
      </c>
      <c r="F52" s="5">
        <f t="shared" si="1"/>
        <v>7</v>
      </c>
      <c r="G52" s="5">
        <f t="shared" si="1"/>
        <v>6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2</v>
      </c>
      <c r="M52" s="5">
        <f t="shared" si="1"/>
        <v>0</v>
      </c>
      <c r="N52" s="5">
        <f t="shared" si="1"/>
        <v>35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1</v>
      </c>
      <c r="D53" s="5">
        <f t="shared" si="1"/>
        <v>1</v>
      </c>
      <c r="E53" s="5">
        <f t="shared" si="1"/>
        <v>1</v>
      </c>
      <c r="F53" s="5">
        <f t="shared" si="1"/>
        <v>0</v>
      </c>
      <c r="G53" s="5">
        <f t="shared" si="1"/>
        <v>0</v>
      </c>
      <c r="H53" s="5">
        <f t="shared" si="1"/>
        <v>1</v>
      </c>
      <c r="I53" s="5">
        <f t="shared" si="1"/>
        <v>1</v>
      </c>
      <c r="J53" s="5">
        <f t="shared" si="1"/>
        <v>3</v>
      </c>
      <c r="K53" s="5">
        <f t="shared" si="1"/>
        <v>0</v>
      </c>
      <c r="L53" s="5">
        <f t="shared" si="1"/>
        <v>1</v>
      </c>
      <c r="M53" s="5">
        <f t="shared" si="1"/>
        <v>0</v>
      </c>
      <c r="N53" s="5">
        <f t="shared" si="1"/>
        <v>9</v>
      </c>
    </row>
    <row r="54" spans="1:14" ht="18.75" x14ac:dyDescent="0.3">
      <c r="A54" s="6" t="s">
        <v>5</v>
      </c>
      <c r="B54" s="5">
        <f t="shared" si="1"/>
        <v>85</v>
      </c>
      <c r="C54" s="5">
        <f t="shared" si="1"/>
        <v>34</v>
      </c>
      <c r="D54" s="5">
        <f t="shared" si="1"/>
        <v>19</v>
      </c>
      <c r="E54" s="5">
        <f t="shared" si="1"/>
        <v>7</v>
      </c>
      <c r="F54" s="5">
        <f t="shared" si="1"/>
        <v>15</v>
      </c>
      <c r="G54" s="5">
        <f t="shared" si="1"/>
        <v>19</v>
      </c>
      <c r="H54" s="5">
        <f t="shared" si="1"/>
        <v>15</v>
      </c>
      <c r="I54" s="5">
        <f t="shared" si="1"/>
        <v>2</v>
      </c>
      <c r="J54" s="5">
        <f t="shared" si="1"/>
        <v>3</v>
      </c>
      <c r="K54" s="5">
        <f t="shared" si="1"/>
        <v>1</v>
      </c>
      <c r="L54" s="5">
        <f t="shared" si="1"/>
        <v>7</v>
      </c>
      <c r="M54" s="5">
        <f t="shared" si="1"/>
        <v>0</v>
      </c>
      <c r="N54" s="5">
        <f t="shared" si="1"/>
        <v>207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  <c r="L55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AA27" sqref="AA27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4</v>
      </c>
      <c r="C3" s="5">
        <v>5</v>
      </c>
      <c r="D3" s="5">
        <v>1</v>
      </c>
      <c r="E3" s="5">
        <v>1</v>
      </c>
      <c r="F3" s="5">
        <v>0</v>
      </c>
      <c r="G3" s="5">
        <v>0</v>
      </c>
      <c r="H3" s="5">
        <v>9</v>
      </c>
      <c r="I3" s="5">
        <v>0</v>
      </c>
      <c r="J3" s="5">
        <v>0</v>
      </c>
      <c r="K3" s="5">
        <v>0</v>
      </c>
      <c r="L3" s="5">
        <v>0</v>
      </c>
      <c r="M3" s="5">
        <v>2</v>
      </c>
      <c r="N3" s="5">
        <v>22</v>
      </c>
    </row>
    <row r="4" spans="1:14" ht="18.75" x14ac:dyDescent="0.3">
      <c r="A4" s="4" t="s">
        <v>7</v>
      </c>
      <c r="B4" s="5">
        <v>0</v>
      </c>
      <c r="C4" s="5">
        <v>11</v>
      </c>
      <c r="D4" s="5">
        <v>0</v>
      </c>
      <c r="E4" s="5">
        <v>0</v>
      </c>
      <c r="F4" s="5">
        <v>2</v>
      </c>
      <c r="G4" s="5">
        <v>1</v>
      </c>
      <c r="H4" s="5">
        <v>0</v>
      </c>
      <c r="I4" s="5">
        <v>0</v>
      </c>
      <c r="J4" s="5">
        <v>0</v>
      </c>
      <c r="K4" s="5">
        <v>0</v>
      </c>
      <c r="L4" s="5">
        <v>2</v>
      </c>
      <c r="M4" s="5">
        <v>0</v>
      </c>
      <c r="N4" s="5">
        <v>16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8.75" x14ac:dyDescent="0.3">
      <c r="A6" s="6" t="s">
        <v>5</v>
      </c>
      <c r="B6" s="5">
        <v>4</v>
      </c>
      <c r="C6" s="5">
        <v>16</v>
      </c>
      <c r="D6" s="5">
        <v>1</v>
      </c>
      <c r="E6" s="5">
        <v>1</v>
      </c>
      <c r="F6" s="5">
        <v>2</v>
      </c>
      <c r="G6" s="5">
        <v>1</v>
      </c>
      <c r="H6" s="5">
        <v>9</v>
      </c>
      <c r="I6" s="5">
        <v>0</v>
      </c>
      <c r="J6" s="5">
        <v>0</v>
      </c>
      <c r="K6" s="5">
        <v>0</v>
      </c>
      <c r="L6" s="5">
        <v>2</v>
      </c>
      <c r="M6" s="5">
        <v>2</v>
      </c>
      <c r="N6" s="5">
        <v>38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12</v>
      </c>
      <c r="C21" s="5">
        <v>10</v>
      </c>
      <c r="D21" s="5">
        <v>7</v>
      </c>
      <c r="E21" s="5">
        <v>0</v>
      </c>
      <c r="F21" s="5">
        <v>4</v>
      </c>
      <c r="G21" s="5">
        <v>4</v>
      </c>
      <c r="H21" s="5">
        <v>5</v>
      </c>
      <c r="I21" s="5">
        <v>1</v>
      </c>
      <c r="J21" s="5">
        <v>0</v>
      </c>
      <c r="K21" s="5">
        <v>0</v>
      </c>
      <c r="L21" s="5">
        <v>1</v>
      </c>
      <c r="M21" s="5">
        <v>0</v>
      </c>
      <c r="N21" s="5">
        <v>44</v>
      </c>
    </row>
    <row r="22" spans="1:14" ht="18.75" x14ac:dyDescent="0.3">
      <c r="A22" s="4" t="s">
        <v>7</v>
      </c>
      <c r="B22" s="5">
        <v>0</v>
      </c>
      <c r="C22" s="5">
        <v>4</v>
      </c>
      <c r="D22" s="5">
        <v>0</v>
      </c>
      <c r="E22" s="5">
        <v>0</v>
      </c>
      <c r="F22" s="5">
        <v>2</v>
      </c>
      <c r="G22" s="5">
        <v>1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7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1</v>
      </c>
      <c r="E23" s="5">
        <v>0</v>
      </c>
      <c r="F23" s="5">
        <v>0</v>
      </c>
      <c r="G23" s="5">
        <v>0</v>
      </c>
      <c r="H23" s="5">
        <v>1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2</v>
      </c>
    </row>
    <row r="24" spans="1:14" ht="18.75" x14ac:dyDescent="0.3">
      <c r="A24" s="6" t="s">
        <v>5</v>
      </c>
      <c r="B24" s="5">
        <v>12</v>
      </c>
      <c r="C24" s="5">
        <v>14</v>
      </c>
      <c r="D24" s="5">
        <v>8</v>
      </c>
      <c r="E24" s="5">
        <v>0</v>
      </c>
      <c r="F24" s="5">
        <v>6</v>
      </c>
      <c r="G24" s="5">
        <v>5</v>
      </c>
      <c r="H24" s="5">
        <v>6</v>
      </c>
      <c r="I24" s="5">
        <v>1</v>
      </c>
      <c r="J24" s="5">
        <v>0</v>
      </c>
      <c r="K24" s="5">
        <v>0</v>
      </c>
      <c r="L24" s="5">
        <v>1</v>
      </c>
      <c r="M24" s="5">
        <v>0</v>
      </c>
      <c r="N24" s="5">
        <v>53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7</v>
      </c>
      <c r="C30" s="5">
        <v>5</v>
      </c>
      <c r="D30" s="5">
        <v>6</v>
      </c>
      <c r="E30" s="5">
        <v>1</v>
      </c>
      <c r="F30" s="5">
        <v>3</v>
      </c>
      <c r="G30" s="5">
        <v>0</v>
      </c>
      <c r="H30" s="5">
        <v>4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26</v>
      </c>
    </row>
    <row r="31" spans="1:14" ht="18.75" x14ac:dyDescent="0.3">
      <c r="A31" s="4" t="s">
        <v>7</v>
      </c>
      <c r="B31" s="5">
        <v>0</v>
      </c>
      <c r="C31" s="5">
        <v>7</v>
      </c>
      <c r="D31" s="5">
        <v>0</v>
      </c>
      <c r="E31" s="5">
        <v>0</v>
      </c>
      <c r="F31" s="5">
        <v>2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9</v>
      </c>
    </row>
    <row r="32" spans="1:14" ht="18.75" x14ac:dyDescent="0.3">
      <c r="A32" s="4" t="s">
        <v>16</v>
      </c>
      <c r="B32" s="5">
        <v>0</v>
      </c>
      <c r="C32" s="5">
        <v>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1</v>
      </c>
      <c r="M32" s="5">
        <v>0</v>
      </c>
      <c r="N32" s="5">
        <v>2</v>
      </c>
    </row>
    <row r="33" spans="1:14" ht="18.75" x14ac:dyDescent="0.3">
      <c r="A33" s="6" t="s">
        <v>5</v>
      </c>
      <c r="B33" s="5">
        <v>7</v>
      </c>
      <c r="C33" s="5">
        <v>13</v>
      </c>
      <c r="D33" s="5">
        <v>6</v>
      </c>
      <c r="E33" s="5">
        <v>1</v>
      </c>
      <c r="F33" s="5">
        <v>5</v>
      </c>
      <c r="G33" s="5">
        <v>0</v>
      </c>
      <c r="H33" s="5">
        <v>4</v>
      </c>
      <c r="I33" s="5">
        <v>0</v>
      </c>
      <c r="J33" s="5">
        <v>0</v>
      </c>
      <c r="K33" s="5">
        <v>0</v>
      </c>
      <c r="L33" s="5">
        <v>1</v>
      </c>
      <c r="M33" s="5">
        <v>0</v>
      </c>
      <c r="N33" s="5">
        <v>37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21</v>
      </c>
      <c r="C39" s="5">
        <v>1</v>
      </c>
      <c r="D39" s="5">
        <v>2</v>
      </c>
      <c r="E39" s="5">
        <v>0</v>
      </c>
      <c r="F39" s="5">
        <v>2</v>
      </c>
      <c r="G39" s="5">
        <v>3</v>
      </c>
      <c r="H39" s="5">
        <v>3</v>
      </c>
      <c r="I39" s="5">
        <v>0</v>
      </c>
      <c r="J39" s="5">
        <v>0</v>
      </c>
      <c r="K39" s="5">
        <v>2</v>
      </c>
      <c r="L39" s="5">
        <v>0</v>
      </c>
      <c r="M39" s="5">
        <v>0</v>
      </c>
      <c r="N39" s="5">
        <v>34</v>
      </c>
    </row>
    <row r="40" spans="1:14" ht="18.75" x14ac:dyDescent="0.3">
      <c r="A40" s="4" t="s">
        <v>7</v>
      </c>
      <c r="B40" s="5">
        <v>0</v>
      </c>
      <c r="C40" s="5">
        <v>3</v>
      </c>
      <c r="D40" s="5">
        <v>4</v>
      </c>
      <c r="E40" s="5">
        <v>0</v>
      </c>
      <c r="F40" s="5">
        <v>1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8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</row>
    <row r="42" spans="1:14" ht="18.75" x14ac:dyDescent="0.3">
      <c r="A42" s="6" t="s">
        <v>5</v>
      </c>
      <c r="B42" s="5">
        <v>21</v>
      </c>
      <c r="C42" s="5">
        <v>4</v>
      </c>
      <c r="D42" s="5">
        <v>6</v>
      </c>
      <c r="E42" s="5">
        <v>0</v>
      </c>
      <c r="F42" s="5">
        <v>3</v>
      </c>
      <c r="G42" s="5">
        <v>3</v>
      </c>
      <c r="H42" s="5">
        <v>3</v>
      </c>
      <c r="I42" s="5">
        <v>0</v>
      </c>
      <c r="J42" s="5">
        <v>0</v>
      </c>
      <c r="K42" s="5">
        <v>2</v>
      </c>
      <c r="L42" s="5">
        <v>0</v>
      </c>
      <c r="M42" s="5">
        <v>0</v>
      </c>
      <c r="N42" s="5">
        <v>42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44</v>
      </c>
      <c r="C51" s="5">
        <f t="shared" ref="C51:N51" si="0">SUM(C3+C12+C21+C30+C39)</f>
        <v>21</v>
      </c>
      <c r="D51" s="5">
        <f t="shared" si="0"/>
        <v>16</v>
      </c>
      <c r="E51" s="5">
        <f t="shared" si="0"/>
        <v>2</v>
      </c>
      <c r="F51" s="5">
        <f t="shared" si="0"/>
        <v>9</v>
      </c>
      <c r="G51" s="5">
        <f t="shared" si="0"/>
        <v>7</v>
      </c>
      <c r="H51" s="5">
        <f t="shared" si="0"/>
        <v>21</v>
      </c>
      <c r="I51" s="5">
        <f t="shared" si="0"/>
        <v>1</v>
      </c>
      <c r="J51" s="5">
        <f t="shared" si="0"/>
        <v>0</v>
      </c>
      <c r="K51" s="5">
        <f t="shared" si="0"/>
        <v>2</v>
      </c>
      <c r="L51" s="5">
        <f t="shared" si="0"/>
        <v>1</v>
      </c>
      <c r="M51" s="5">
        <f t="shared" si="0"/>
        <v>2</v>
      </c>
      <c r="N51" s="5">
        <f t="shared" si="0"/>
        <v>126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25</v>
      </c>
      <c r="D52" s="5">
        <f t="shared" si="1"/>
        <v>4</v>
      </c>
      <c r="E52" s="5">
        <f t="shared" si="1"/>
        <v>0</v>
      </c>
      <c r="F52" s="5">
        <f t="shared" si="1"/>
        <v>7</v>
      </c>
      <c r="G52" s="5">
        <f t="shared" si="1"/>
        <v>2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2</v>
      </c>
      <c r="M52" s="5">
        <f t="shared" si="1"/>
        <v>0</v>
      </c>
      <c r="N52" s="5">
        <f t="shared" si="1"/>
        <v>40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1</v>
      </c>
      <c r="D53" s="5">
        <f t="shared" si="1"/>
        <v>1</v>
      </c>
      <c r="E53" s="5">
        <f t="shared" si="1"/>
        <v>0</v>
      </c>
      <c r="F53" s="5">
        <f t="shared" si="1"/>
        <v>0</v>
      </c>
      <c r="G53" s="5">
        <f t="shared" si="1"/>
        <v>0</v>
      </c>
      <c r="H53" s="5">
        <f t="shared" si="1"/>
        <v>1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1</v>
      </c>
      <c r="M53" s="5">
        <f t="shared" si="1"/>
        <v>0</v>
      </c>
      <c r="N53" s="5">
        <f t="shared" si="1"/>
        <v>4</v>
      </c>
    </row>
    <row r="54" spans="1:14" ht="18.75" x14ac:dyDescent="0.3">
      <c r="A54" s="6" t="s">
        <v>5</v>
      </c>
      <c r="B54" s="5">
        <f t="shared" si="1"/>
        <v>44</v>
      </c>
      <c r="C54" s="5">
        <f t="shared" si="1"/>
        <v>47</v>
      </c>
      <c r="D54" s="5">
        <f t="shared" si="1"/>
        <v>21</v>
      </c>
      <c r="E54" s="5">
        <f t="shared" si="1"/>
        <v>2</v>
      </c>
      <c r="F54" s="5">
        <f t="shared" si="1"/>
        <v>16</v>
      </c>
      <c r="G54" s="5">
        <f t="shared" si="1"/>
        <v>9</v>
      </c>
      <c r="H54" s="5">
        <f t="shared" si="1"/>
        <v>22</v>
      </c>
      <c r="I54" s="5">
        <f t="shared" si="1"/>
        <v>1</v>
      </c>
      <c r="J54" s="5">
        <f t="shared" si="1"/>
        <v>0</v>
      </c>
      <c r="K54" s="5">
        <f t="shared" si="1"/>
        <v>2</v>
      </c>
      <c r="L54" s="5">
        <f t="shared" si="1"/>
        <v>4</v>
      </c>
      <c r="M54" s="5">
        <f t="shared" si="1"/>
        <v>2</v>
      </c>
      <c r="N54" s="5">
        <f t="shared" si="1"/>
        <v>170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Y25" sqref="Y25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18</v>
      </c>
      <c r="C3" s="5">
        <v>5</v>
      </c>
      <c r="D3" s="5">
        <v>4</v>
      </c>
      <c r="E3" s="5">
        <v>4</v>
      </c>
      <c r="F3" s="5">
        <v>2</v>
      </c>
      <c r="G3" s="5">
        <v>1</v>
      </c>
      <c r="H3" s="5">
        <v>5</v>
      </c>
      <c r="I3" s="5">
        <v>0</v>
      </c>
      <c r="J3" s="5">
        <v>0</v>
      </c>
      <c r="K3" s="5">
        <v>3</v>
      </c>
      <c r="L3" s="5">
        <v>0</v>
      </c>
      <c r="M3" s="5">
        <v>0</v>
      </c>
      <c r="N3" s="5">
        <v>42</v>
      </c>
    </row>
    <row r="4" spans="1:14" ht="18.75" x14ac:dyDescent="0.3">
      <c r="A4" s="4" t="s">
        <v>7</v>
      </c>
      <c r="B4" s="5">
        <v>0</v>
      </c>
      <c r="C4" s="5">
        <v>4</v>
      </c>
      <c r="D4" s="5">
        <v>1</v>
      </c>
      <c r="E4" s="5">
        <v>0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6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J5" s="5">
        <v>2</v>
      </c>
      <c r="K5" s="5">
        <v>0</v>
      </c>
      <c r="L5" s="5">
        <v>1</v>
      </c>
      <c r="M5" s="5">
        <v>1</v>
      </c>
      <c r="N5" s="5">
        <v>5</v>
      </c>
    </row>
    <row r="6" spans="1:14" ht="18.75" x14ac:dyDescent="0.3">
      <c r="A6" s="6" t="s">
        <v>5</v>
      </c>
      <c r="B6" s="5">
        <v>18</v>
      </c>
      <c r="C6" s="5">
        <v>9</v>
      </c>
      <c r="D6" s="5">
        <v>5</v>
      </c>
      <c r="E6" s="5">
        <v>4</v>
      </c>
      <c r="F6" s="5">
        <v>3</v>
      </c>
      <c r="G6" s="5">
        <v>1</v>
      </c>
      <c r="H6" s="5">
        <v>6</v>
      </c>
      <c r="I6" s="5">
        <v>0</v>
      </c>
      <c r="J6" s="5">
        <v>2</v>
      </c>
      <c r="K6" s="5">
        <v>3</v>
      </c>
      <c r="L6" s="5">
        <v>1</v>
      </c>
      <c r="M6" s="5">
        <v>1</v>
      </c>
      <c r="N6" s="5">
        <v>53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1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1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12</v>
      </c>
      <c r="C21" s="5">
        <v>4</v>
      </c>
      <c r="D21" s="5">
        <v>6</v>
      </c>
      <c r="E21" s="5">
        <v>1</v>
      </c>
      <c r="F21" s="5">
        <v>3</v>
      </c>
      <c r="G21" s="5">
        <v>10</v>
      </c>
      <c r="H21" s="5">
        <v>5</v>
      </c>
      <c r="I21" s="5">
        <v>0</v>
      </c>
      <c r="J21" s="5">
        <v>0</v>
      </c>
      <c r="K21" s="5">
        <v>1</v>
      </c>
      <c r="L21" s="5">
        <v>2</v>
      </c>
      <c r="M21" s="5">
        <v>2</v>
      </c>
      <c r="N21" s="5">
        <v>46</v>
      </c>
    </row>
    <row r="22" spans="1:14" ht="18.75" x14ac:dyDescent="0.3">
      <c r="A22" s="4" t="s">
        <v>7</v>
      </c>
      <c r="B22" s="5">
        <v>0</v>
      </c>
      <c r="C22" s="5">
        <v>3</v>
      </c>
      <c r="D22" s="5">
        <v>3</v>
      </c>
      <c r="E22" s="5">
        <v>0</v>
      </c>
      <c r="F22" s="5">
        <v>2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1</v>
      </c>
      <c r="N22" s="5">
        <v>9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1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3</v>
      </c>
      <c r="M23" s="5">
        <v>0</v>
      </c>
      <c r="N23" s="5">
        <v>4</v>
      </c>
    </row>
    <row r="24" spans="1:14" ht="18.75" x14ac:dyDescent="0.3">
      <c r="A24" s="6" t="s">
        <v>5</v>
      </c>
      <c r="B24" s="5">
        <v>12</v>
      </c>
      <c r="C24" s="5">
        <v>7</v>
      </c>
      <c r="D24" s="5">
        <v>9</v>
      </c>
      <c r="E24" s="5">
        <v>2</v>
      </c>
      <c r="F24" s="5">
        <v>5</v>
      </c>
      <c r="G24" s="5">
        <v>10</v>
      </c>
      <c r="H24" s="5">
        <v>5</v>
      </c>
      <c r="I24" s="5">
        <v>0</v>
      </c>
      <c r="J24" s="5">
        <v>0</v>
      </c>
      <c r="K24" s="5">
        <v>1</v>
      </c>
      <c r="L24" s="5">
        <v>5</v>
      </c>
      <c r="M24" s="5">
        <v>3</v>
      </c>
      <c r="N24" s="5">
        <v>59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5</v>
      </c>
      <c r="C30" s="5">
        <v>5</v>
      </c>
      <c r="D30" s="5">
        <v>2</v>
      </c>
      <c r="E30" s="5">
        <v>1</v>
      </c>
      <c r="F30" s="5">
        <v>1</v>
      </c>
      <c r="G30" s="5">
        <v>2</v>
      </c>
      <c r="H30" s="5">
        <v>1</v>
      </c>
      <c r="I30" s="5">
        <v>0</v>
      </c>
      <c r="J30" s="5">
        <v>0</v>
      </c>
      <c r="K30" s="5">
        <v>1</v>
      </c>
      <c r="L30" s="5">
        <v>0</v>
      </c>
      <c r="M30" s="5">
        <v>0</v>
      </c>
      <c r="N30" s="5">
        <v>18</v>
      </c>
    </row>
    <row r="31" spans="1:14" ht="18.75" x14ac:dyDescent="0.3">
      <c r="A31" s="4" t="s">
        <v>7</v>
      </c>
      <c r="B31" s="5">
        <v>1</v>
      </c>
      <c r="C31" s="5">
        <v>9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10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</row>
    <row r="33" spans="1:14" ht="18.75" x14ac:dyDescent="0.3">
      <c r="A33" s="6" t="s">
        <v>5</v>
      </c>
      <c r="B33" s="5">
        <v>6</v>
      </c>
      <c r="C33" s="5">
        <v>14</v>
      </c>
      <c r="D33" s="5">
        <v>2</v>
      </c>
      <c r="E33" s="5">
        <v>1</v>
      </c>
      <c r="F33" s="5">
        <v>1</v>
      </c>
      <c r="G33" s="5">
        <v>2</v>
      </c>
      <c r="H33" s="5">
        <v>1</v>
      </c>
      <c r="I33" s="5">
        <v>0</v>
      </c>
      <c r="J33" s="5">
        <v>0</v>
      </c>
      <c r="K33" s="5">
        <v>1</v>
      </c>
      <c r="L33" s="5">
        <v>0</v>
      </c>
      <c r="M33" s="5">
        <v>0</v>
      </c>
      <c r="N33" s="5">
        <v>28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7</v>
      </c>
      <c r="C39" s="5">
        <v>11</v>
      </c>
      <c r="D39" s="5">
        <v>5</v>
      </c>
      <c r="E39" s="5">
        <v>1</v>
      </c>
      <c r="F39" s="5">
        <v>1</v>
      </c>
      <c r="G39" s="5">
        <v>0</v>
      </c>
      <c r="H39" s="5">
        <v>2</v>
      </c>
      <c r="I39" s="5">
        <v>0</v>
      </c>
      <c r="J39" s="5">
        <v>0</v>
      </c>
      <c r="K39" s="5">
        <v>0</v>
      </c>
      <c r="L39" s="5">
        <v>1</v>
      </c>
      <c r="M39" s="5">
        <v>2</v>
      </c>
      <c r="N39" s="5">
        <v>30</v>
      </c>
    </row>
    <row r="40" spans="1:14" ht="18.75" x14ac:dyDescent="0.3">
      <c r="A40" s="4" t="s">
        <v>7</v>
      </c>
      <c r="B40" s="5">
        <v>0</v>
      </c>
      <c r="C40" s="5">
        <v>8</v>
      </c>
      <c r="D40" s="5">
        <v>0</v>
      </c>
      <c r="E40" s="5">
        <v>0</v>
      </c>
      <c r="F40" s="5">
        <v>4</v>
      </c>
      <c r="G40" s="5">
        <v>3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15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1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1</v>
      </c>
    </row>
    <row r="42" spans="1:14" ht="18.75" x14ac:dyDescent="0.3">
      <c r="A42" s="6" t="s">
        <v>5</v>
      </c>
      <c r="B42" s="5">
        <v>7</v>
      </c>
      <c r="C42" s="5">
        <v>19</v>
      </c>
      <c r="D42" s="5">
        <v>5</v>
      </c>
      <c r="E42" s="5">
        <v>1</v>
      </c>
      <c r="F42" s="5">
        <v>5</v>
      </c>
      <c r="G42" s="5">
        <v>4</v>
      </c>
      <c r="H42" s="5">
        <v>2</v>
      </c>
      <c r="I42" s="5">
        <v>0</v>
      </c>
      <c r="J42" s="5">
        <v>0</v>
      </c>
      <c r="K42" s="5">
        <v>0</v>
      </c>
      <c r="L42" s="5">
        <v>1</v>
      </c>
      <c r="M42" s="5">
        <v>2</v>
      </c>
      <c r="N42" s="5">
        <v>46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42</v>
      </c>
      <c r="C51" s="5">
        <f t="shared" ref="C51:N51" si="0">SUM(C3+C12+C21+C30+C39)</f>
        <v>26</v>
      </c>
      <c r="D51" s="5">
        <f t="shared" si="0"/>
        <v>17</v>
      </c>
      <c r="E51" s="5">
        <f t="shared" si="0"/>
        <v>7</v>
      </c>
      <c r="F51" s="5">
        <f t="shared" si="0"/>
        <v>7</v>
      </c>
      <c r="G51" s="5">
        <f t="shared" si="0"/>
        <v>13</v>
      </c>
      <c r="H51" s="5">
        <f t="shared" si="0"/>
        <v>13</v>
      </c>
      <c r="I51" s="5">
        <f t="shared" si="0"/>
        <v>0</v>
      </c>
      <c r="J51" s="5">
        <f t="shared" si="0"/>
        <v>0</v>
      </c>
      <c r="K51" s="5">
        <f t="shared" si="0"/>
        <v>5</v>
      </c>
      <c r="L51" s="5">
        <f t="shared" si="0"/>
        <v>3</v>
      </c>
      <c r="M51" s="5">
        <f t="shared" si="0"/>
        <v>4</v>
      </c>
      <c r="N51" s="5">
        <f t="shared" si="0"/>
        <v>137</v>
      </c>
    </row>
    <row r="52" spans="1:14" ht="18.75" x14ac:dyDescent="0.3">
      <c r="A52" s="4" t="s">
        <v>7</v>
      </c>
      <c r="B52" s="5">
        <f t="shared" ref="B52:N54" si="1">SUM(B4+B13+B22+B31+B40)</f>
        <v>1</v>
      </c>
      <c r="C52" s="5">
        <f t="shared" si="1"/>
        <v>24</v>
      </c>
      <c r="D52" s="5">
        <f t="shared" si="1"/>
        <v>4</v>
      </c>
      <c r="E52" s="5">
        <f t="shared" si="1"/>
        <v>0</v>
      </c>
      <c r="F52" s="5">
        <f t="shared" si="1"/>
        <v>7</v>
      </c>
      <c r="G52" s="5">
        <f t="shared" si="1"/>
        <v>3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1</v>
      </c>
      <c r="N52" s="5">
        <f t="shared" si="1"/>
        <v>40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1</v>
      </c>
      <c r="F53" s="5">
        <f t="shared" si="1"/>
        <v>0</v>
      </c>
      <c r="G53" s="5">
        <f t="shared" si="1"/>
        <v>1</v>
      </c>
      <c r="H53" s="5">
        <f t="shared" si="1"/>
        <v>1</v>
      </c>
      <c r="I53" s="5">
        <f t="shared" si="1"/>
        <v>0</v>
      </c>
      <c r="J53" s="5">
        <f t="shared" si="1"/>
        <v>2</v>
      </c>
      <c r="K53" s="5">
        <f t="shared" si="1"/>
        <v>0</v>
      </c>
      <c r="L53" s="5">
        <f t="shared" si="1"/>
        <v>4</v>
      </c>
      <c r="M53" s="5">
        <f t="shared" si="1"/>
        <v>1</v>
      </c>
      <c r="N53" s="5">
        <f t="shared" si="1"/>
        <v>10</v>
      </c>
    </row>
    <row r="54" spans="1:14" ht="18.75" x14ac:dyDescent="0.3">
      <c r="A54" s="6" t="s">
        <v>5</v>
      </c>
      <c r="B54" s="5">
        <f t="shared" si="1"/>
        <v>43</v>
      </c>
      <c r="C54" s="5">
        <f t="shared" si="1"/>
        <v>50</v>
      </c>
      <c r="D54" s="5">
        <f t="shared" si="1"/>
        <v>21</v>
      </c>
      <c r="E54" s="5">
        <f t="shared" si="1"/>
        <v>8</v>
      </c>
      <c r="F54" s="5">
        <f t="shared" si="1"/>
        <v>14</v>
      </c>
      <c r="G54" s="5">
        <f t="shared" si="1"/>
        <v>17</v>
      </c>
      <c r="H54" s="5">
        <f t="shared" si="1"/>
        <v>14</v>
      </c>
      <c r="I54" s="5">
        <f t="shared" si="1"/>
        <v>0</v>
      </c>
      <c r="J54" s="5">
        <f t="shared" si="1"/>
        <v>2</v>
      </c>
      <c r="K54" s="5">
        <f t="shared" si="1"/>
        <v>5</v>
      </c>
      <c r="L54" s="5">
        <f t="shared" si="1"/>
        <v>7</v>
      </c>
      <c r="M54" s="5">
        <f t="shared" si="1"/>
        <v>6</v>
      </c>
      <c r="N54" s="5">
        <f t="shared" si="1"/>
        <v>187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zoomScale="60" zoomScaleNormal="60" workbookViewId="0">
      <selection activeCell="X25" sqref="X25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2</v>
      </c>
      <c r="C3" s="5">
        <v>3</v>
      </c>
      <c r="D3" s="5">
        <v>4</v>
      </c>
      <c r="E3" s="5">
        <v>1</v>
      </c>
      <c r="F3" s="5">
        <v>1</v>
      </c>
      <c r="G3" s="5">
        <v>1</v>
      </c>
      <c r="H3" s="5">
        <v>7</v>
      </c>
      <c r="I3" s="5">
        <v>0</v>
      </c>
      <c r="J3" s="5">
        <v>0</v>
      </c>
      <c r="K3" s="5">
        <v>0</v>
      </c>
      <c r="L3" s="5">
        <v>0</v>
      </c>
      <c r="M3" s="5">
        <v>3</v>
      </c>
      <c r="N3" s="5">
        <v>22</v>
      </c>
    </row>
    <row r="4" spans="1:14" ht="18.75" x14ac:dyDescent="0.3">
      <c r="A4" s="4" t="s">
        <v>7</v>
      </c>
      <c r="B4" s="5">
        <v>0</v>
      </c>
      <c r="C4" s="5">
        <v>3</v>
      </c>
      <c r="D4" s="5">
        <v>0</v>
      </c>
      <c r="E4" s="5">
        <v>0</v>
      </c>
      <c r="F4" s="5">
        <v>2</v>
      </c>
      <c r="G4" s="5">
        <v>1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6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1</v>
      </c>
    </row>
    <row r="6" spans="1:14" ht="18.75" x14ac:dyDescent="0.3">
      <c r="A6" s="6" t="s">
        <v>5</v>
      </c>
      <c r="B6" s="5">
        <v>2</v>
      </c>
      <c r="C6" s="5">
        <v>6</v>
      </c>
      <c r="D6" s="5">
        <v>4</v>
      </c>
      <c r="E6" s="5">
        <v>1</v>
      </c>
      <c r="F6" s="5">
        <v>3</v>
      </c>
      <c r="G6" s="5">
        <v>3</v>
      </c>
      <c r="H6" s="5">
        <v>7</v>
      </c>
      <c r="I6" s="5">
        <v>0</v>
      </c>
      <c r="J6" s="5">
        <v>0</v>
      </c>
      <c r="K6" s="5">
        <v>0</v>
      </c>
      <c r="L6" s="5">
        <v>0</v>
      </c>
      <c r="M6" s="5">
        <v>3</v>
      </c>
      <c r="N6" s="5">
        <v>29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1</v>
      </c>
      <c r="G12" s="5">
        <v>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2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1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1</v>
      </c>
      <c r="E15" s="5">
        <v>0</v>
      </c>
      <c r="F15" s="5">
        <v>1</v>
      </c>
      <c r="G15" s="5">
        <v>1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3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20</v>
      </c>
      <c r="C21" s="5">
        <v>3</v>
      </c>
      <c r="D21" s="5">
        <v>1</v>
      </c>
      <c r="E21" s="5">
        <v>1</v>
      </c>
      <c r="F21" s="5">
        <v>0</v>
      </c>
      <c r="G21" s="5">
        <v>1</v>
      </c>
      <c r="H21" s="5">
        <v>3</v>
      </c>
      <c r="I21" s="5">
        <v>1</v>
      </c>
      <c r="J21" s="5">
        <v>0</v>
      </c>
      <c r="K21" s="5">
        <v>1</v>
      </c>
      <c r="L21" s="5">
        <v>0</v>
      </c>
      <c r="M21" s="5">
        <v>0</v>
      </c>
      <c r="N21" s="5">
        <v>31</v>
      </c>
    </row>
    <row r="22" spans="1:14" ht="18.75" x14ac:dyDescent="0.3">
      <c r="A22" s="4" t="s">
        <v>7</v>
      </c>
      <c r="B22" s="5">
        <v>0</v>
      </c>
      <c r="C22" s="5">
        <v>4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4</v>
      </c>
    </row>
    <row r="23" spans="1:14" ht="18.75" x14ac:dyDescent="0.3">
      <c r="A23" s="4" t="s">
        <v>16</v>
      </c>
      <c r="B23" s="5">
        <v>0</v>
      </c>
      <c r="C23" s="5">
        <v>1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1</v>
      </c>
    </row>
    <row r="24" spans="1:14" ht="18.75" x14ac:dyDescent="0.3">
      <c r="A24" s="6" t="s">
        <v>5</v>
      </c>
      <c r="B24" s="5">
        <v>20</v>
      </c>
      <c r="C24" s="5">
        <v>8</v>
      </c>
      <c r="D24" s="5">
        <v>1</v>
      </c>
      <c r="E24" s="5">
        <v>1</v>
      </c>
      <c r="F24" s="5">
        <v>0</v>
      </c>
      <c r="G24" s="5">
        <v>1</v>
      </c>
      <c r="H24" s="5">
        <v>3</v>
      </c>
      <c r="I24" s="5">
        <v>1</v>
      </c>
      <c r="J24" s="5">
        <v>0</v>
      </c>
      <c r="K24" s="5">
        <v>1</v>
      </c>
      <c r="L24" s="5">
        <v>0</v>
      </c>
      <c r="M24" s="5">
        <v>0</v>
      </c>
      <c r="N24" s="5">
        <v>36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59</v>
      </c>
      <c r="C30" s="5">
        <v>2</v>
      </c>
      <c r="D30" s="5">
        <v>2</v>
      </c>
      <c r="E30" s="5">
        <v>1</v>
      </c>
      <c r="F30" s="5">
        <v>0</v>
      </c>
      <c r="G30" s="5">
        <v>3</v>
      </c>
      <c r="H30" s="5">
        <v>1</v>
      </c>
      <c r="I30" s="5">
        <v>0</v>
      </c>
      <c r="J30" s="5">
        <v>0</v>
      </c>
      <c r="K30" s="5">
        <v>1</v>
      </c>
      <c r="L30" s="5">
        <v>0</v>
      </c>
      <c r="M30" s="5">
        <v>0</v>
      </c>
      <c r="N30" s="5">
        <v>69</v>
      </c>
    </row>
    <row r="31" spans="1:14" ht="18.75" x14ac:dyDescent="0.3">
      <c r="A31" s="4" t="s">
        <v>7</v>
      </c>
      <c r="B31" s="5">
        <v>0</v>
      </c>
      <c r="C31" s="5">
        <v>5</v>
      </c>
      <c r="D31" s="5">
        <v>0</v>
      </c>
      <c r="E31" s="5">
        <v>0</v>
      </c>
      <c r="F31" s="5">
        <v>0</v>
      </c>
      <c r="G31" s="5">
        <v>1</v>
      </c>
      <c r="H31" s="5">
        <v>0</v>
      </c>
      <c r="I31" s="5">
        <v>0</v>
      </c>
      <c r="J31" s="5">
        <v>0</v>
      </c>
      <c r="K31" s="5">
        <v>0</v>
      </c>
      <c r="L31" s="5">
        <v>1</v>
      </c>
      <c r="M31" s="5">
        <v>0</v>
      </c>
      <c r="N31" s="5">
        <v>7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1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1</v>
      </c>
      <c r="M32" s="5">
        <v>0</v>
      </c>
      <c r="N32" s="5">
        <v>2</v>
      </c>
    </row>
    <row r="33" spans="1:14" ht="18.75" x14ac:dyDescent="0.3">
      <c r="A33" s="6" t="s">
        <v>5</v>
      </c>
      <c r="B33" s="5">
        <v>59</v>
      </c>
      <c r="C33" s="5">
        <v>7</v>
      </c>
      <c r="D33" s="5">
        <v>2</v>
      </c>
      <c r="E33" s="5">
        <v>1</v>
      </c>
      <c r="F33" s="5">
        <v>1</v>
      </c>
      <c r="G33" s="5">
        <v>4</v>
      </c>
      <c r="H33" s="5">
        <v>1</v>
      </c>
      <c r="I33" s="5">
        <v>0</v>
      </c>
      <c r="J33" s="5">
        <v>0</v>
      </c>
      <c r="K33" s="5">
        <v>1</v>
      </c>
      <c r="L33" s="5">
        <v>2</v>
      </c>
      <c r="M33" s="5">
        <v>0</v>
      </c>
      <c r="N33" s="5">
        <v>78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2</v>
      </c>
      <c r="C39" s="5">
        <v>7</v>
      </c>
      <c r="D39" s="5">
        <v>6</v>
      </c>
      <c r="E39" s="5">
        <v>0</v>
      </c>
      <c r="F39" s="5">
        <v>2</v>
      </c>
      <c r="G39" s="5">
        <v>4</v>
      </c>
      <c r="H39" s="5">
        <v>5</v>
      </c>
      <c r="I39" s="5">
        <v>0</v>
      </c>
      <c r="J39" s="5">
        <v>0</v>
      </c>
      <c r="K39" s="5">
        <v>0</v>
      </c>
      <c r="L39" s="5">
        <v>1</v>
      </c>
      <c r="M39" s="5">
        <v>1</v>
      </c>
      <c r="N39" s="5">
        <v>28</v>
      </c>
    </row>
    <row r="40" spans="1:14" ht="18.75" x14ac:dyDescent="0.3">
      <c r="A40" s="4" t="s">
        <v>7</v>
      </c>
      <c r="B40" s="5">
        <v>0</v>
      </c>
      <c r="C40" s="5">
        <v>4</v>
      </c>
      <c r="D40" s="5">
        <v>1</v>
      </c>
      <c r="E40" s="5">
        <v>0</v>
      </c>
      <c r="F40" s="5">
        <v>2</v>
      </c>
      <c r="G40" s="5">
        <v>0</v>
      </c>
      <c r="H40" s="5">
        <v>1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8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2</v>
      </c>
      <c r="I41" s="5">
        <v>0</v>
      </c>
      <c r="J41" s="5">
        <v>0</v>
      </c>
      <c r="K41" s="5">
        <v>0</v>
      </c>
      <c r="L41" s="5">
        <v>1</v>
      </c>
      <c r="M41" s="5">
        <v>0</v>
      </c>
      <c r="N41" s="5">
        <v>3</v>
      </c>
    </row>
    <row r="42" spans="1:14" ht="18.75" x14ac:dyDescent="0.3">
      <c r="A42" s="6" t="s">
        <v>5</v>
      </c>
      <c r="B42" s="5">
        <v>2</v>
      </c>
      <c r="C42" s="5">
        <v>11</v>
      </c>
      <c r="D42" s="5">
        <v>7</v>
      </c>
      <c r="E42" s="5">
        <v>0</v>
      </c>
      <c r="F42" s="5">
        <v>4</v>
      </c>
      <c r="G42" s="5">
        <v>4</v>
      </c>
      <c r="H42" s="5">
        <v>8</v>
      </c>
      <c r="I42" s="5">
        <v>0</v>
      </c>
      <c r="J42" s="5">
        <v>0</v>
      </c>
      <c r="K42" s="5">
        <v>0</v>
      </c>
      <c r="L42" s="5">
        <v>2</v>
      </c>
      <c r="M42" s="5">
        <v>1</v>
      </c>
      <c r="N42" s="5">
        <v>39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83</v>
      </c>
      <c r="C51" s="5">
        <f t="shared" ref="C51:N51" si="0">SUM(C3+C12+C21+C30+C39)</f>
        <v>15</v>
      </c>
      <c r="D51" s="5">
        <f t="shared" si="0"/>
        <v>13</v>
      </c>
      <c r="E51" s="5">
        <f t="shared" si="0"/>
        <v>3</v>
      </c>
      <c r="F51" s="5">
        <f t="shared" si="0"/>
        <v>4</v>
      </c>
      <c r="G51" s="5">
        <f t="shared" si="0"/>
        <v>10</v>
      </c>
      <c r="H51" s="5">
        <f t="shared" si="0"/>
        <v>16</v>
      </c>
      <c r="I51" s="5">
        <f t="shared" si="0"/>
        <v>1</v>
      </c>
      <c r="J51" s="5">
        <f t="shared" si="0"/>
        <v>0</v>
      </c>
      <c r="K51" s="5">
        <f t="shared" si="0"/>
        <v>2</v>
      </c>
      <c r="L51" s="5">
        <f t="shared" si="0"/>
        <v>1</v>
      </c>
      <c r="M51" s="5">
        <f t="shared" si="0"/>
        <v>4</v>
      </c>
      <c r="N51" s="5">
        <f t="shared" si="0"/>
        <v>152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16</v>
      </c>
      <c r="D52" s="5">
        <f t="shared" si="1"/>
        <v>2</v>
      </c>
      <c r="E52" s="5">
        <f t="shared" si="1"/>
        <v>0</v>
      </c>
      <c r="F52" s="5">
        <f t="shared" si="1"/>
        <v>4</v>
      </c>
      <c r="G52" s="5">
        <f t="shared" si="1"/>
        <v>2</v>
      </c>
      <c r="H52" s="5">
        <f t="shared" si="1"/>
        <v>1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1</v>
      </c>
      <c r="M52" s="5">
        <f t="shared" si="1"/>
        <v>0</v>
      </c>
      <c r="N52" s="5">
        <f t="shared" si="1"/>
        <v>26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1</v>
      </c>
      <c r="D53" s="5">
        <f t="shared" si="1"/>
        <v>0</v>
      </c>
      <c r="E53" s="5">
        <f t="shared" si="1"/>
        <v>0</v>
      </c>
      <c r="F53" s="5">
        <f t="shared" si="1"/>
        <v>1</v>
      </c>
      <c r="G53" s="5">
        <f t="shared" si="1"/>
        <v>1</v>
      </c>
      <c r="H53" s="5">
        <f t="shared" si="1"/>
        <v>2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2</v>
      </c>
      <c r="M53" s="5">
        <f t="shared" si="1"/>
        <v>0</v>
      </c>
      <c r="N53" s="5">
        <f t="shared" si="1"/>
        <v>7</v>
      </c>
    </row>
    <row r="54" spans="1:14" ht="18.75" x14ac:dyDescent="0.3">
      <c r="A54" s="6" t="s">
        <v>5</v>
      </c>
      <c r="B54" s="5">
        <f t="shared" si="1"/>
        <v>83</v>
      </c>
      <c r="C54" s="5">
        <f t="shared" si="1"/>
        <v>32</v>
      </c>
      <c r="D54" s="5">
        <f t="shared" si="1"/>
        <v>15</v>
      </c>
      <c r="E54" s="5">
        <f t="shared" si="1"/>
        <v>3</v>
      </c>
      <c r="F54" s="5">
        <f t="shared" si="1"/>
        <v>9</v>
      </c>
      <c r="G54" s="5">
        <f t="shared" si="1"/>
        <v>13</v>
      </c>
      <c r="H54" s="5">
        <f t="shared" si="1"/>
        <v>19</v>
      </c>
      <c r="I54" s="5">
        <f t="shared" si="1"/>
        <v>1</v>
      </c>
      <c r="J54" s="5">
        <f t="shared" si="1"/>
        <v>0</v>
      </c>
      <c r="K54" s="5">
        <f t="shared" si="1"/>
        <v>2</v>
      </c>
      <c r="L54" s="5">
        <f t="shared" si="1"/>
        <v>4</v>
      </c>
      <c r="M54" s="5">
        <f t="shared" si="1"/>
        <v>4</v>
      </c>
      <c r="N54" s="5">
        <f t="shared" si="1"/>
        <v>185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  <row r="56" spans="1:14" s="12" customFormat="1" ht="18.75" x14ac:dyDescent="0.3">
      <c r="A56" s="18"/>
      <c r="B56" s="27"/>
      <c r="C56" s="27"/>
      <c r="D56" s="27"/>
      <c r="E56" s="27"/>
      <c r="F56" s="27"/>
      <c r="G56" s="27"/>
      <c r="H56" s="27"/>
      <c r="I56" s="27"/>
    </row>
    <row r="57" spans="1:14" s="12" customFormat="1" ht="18.75" x14ac:dyDescent="0.3">
      <c r="A57" s="18"/>
      <c r="J57" s="19"/>
    </row>
    <row r="58" spans="1:14" s="12" customFormat="1" ht="18.75" x14ac:dyDescent="0.3">
      <c r="A58" s="18"/>
      <c r="B58" s="20"/>
      <c r="C58" s="20"/>
      <c r="D58" s="20"/>
      <c r="E58" s="20"/>
      <c r="F58" s="20"/>
      <c r="G58" s="20"/>
      <c r="H58" s="20"/>
      <c r="I58" s="20"/>
      <c r="J58" s="19"/>
    </row>
    <row r="59" spans="1:14" s="12" customFormat="1" ht="18.75" x14ac:dyDescent="0.3">
      <c r="A59" s="18"/>
      <c r="B59" s="20"/>
      <c r="C59" s="20"/>
      <c r="D59" s="20"/>
      <c r="E59" s="20"/>
      <c r="F59" s="20"/>
      <c r="G59" s="20"/>
      <c r="H59" s="20"/>
      <c r="I59" s="20"/>
      <c r="J59" s="19"/>
    </row>
    <row r="60" spans="1:14" s="12" customFormat="1" ht="18.75" x14ac:dyDescent="0.3">
      <c r="A60" s="21"/>
      <c r="B60" s="19"/>
      <c r="C60" s="19"/>
      <c r="D60" s="19"/>
      <c r="E60" s="19"/>
      <c r="F60" s="19"/>
      <c r="G60" s="19"/>
      <c r="H60" s="19"/>
      <c r="I60" s="19"/>
      <c r="J60" s="22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60" zoomScaleNormal="60" workbookViewId="0">
      <selection activeCell="B3" sqref="B3"/>
    </sheetView>
  </sheetViews>
  <sheetFormatPr defaultRowHeight="15" x14ac:dyDescent="0.25"/>
  <cols>
    <col min="1" max="1" width="14.7109375" bestFit="1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customWidth="1"/>
    <col min="13" max="13" width="7" bestFit="1" customWidth="1"/>
    <col min="14" max="14" width="8.42578125" bestFit="1" customWidth="1"/>
    <col min="15" max="15" width="8.85546875" bestFit="1" customWidth="1"/>
    <col min="20" max="20" width="12.28515625" bestFit="1" customWidth="1"/>
  </cols>
  <sheetData>
    <row r="1" spans="1:14" ht="18.75" x14ac:dyDescent="0.3">
      <c r="A1" s="14" t="s">
        <v>11</v>
      </c>
      <c r="B1" s="28" t="s">
        <v>0</v>
      </c>
      <c r="C1" s="28"/>
      <c r="D1" s="28"/>
      <c r="E1" s="28" t="s">
        <v>1</v>
      </c>
      <c r="F1" s="28"/>
      <c r="G1" s="28"/>
      <c r="H1" s="28" t="s">
        <v>2</v>
      </c>
      <c r="I1" s="28"/>
      <c r="J1" s="28"/>
      <c r="K1" s="28" t="s">
        <v>16</v>
      </c>
      <c r="L1" s="28"/>
      <c r="M1" s="28"/>
    </row>
    <row r="2" spans="1:14" x14ac:dyDescent="0.25">
      <c r="B2" s="10" t="s">
        <v>10</v>
      </c>
      <c r="C2" s="10" t="s">
        <v>3</v>
      </c>
      <c r="D2" s="10" t="s">
        <v>4</v>
      </c>
      <c r="E2" s="10" t="s">
        <v>10</v>
      </c>
      <c r="F2" s="10" t="s">
        <v>3</v>
      </c>
      <c r="G2" s="10" t="s">
        <v>4</v>
      </c>
      <c r="H2" s="10" t="s">
        <v>10</v>
      </c>
      <c r="I2" s="10" t="s">
        <v>3</v>
      </c>
      <c r="J2" s="10" t="s">
        <v>4</v>
      </c>
      <c r="K2" s="10" t="s">
        <v>10</v>
      </c>
      <c r="L2" s="10" t="s">
        <v>3</v>
      </c>
      <c r="M2" s="10" t="s">
        <v>17</v>
      </c>
      <c r="N2" s="23" t="s">
        <v>5</v>
      </c>
    </row>
    <row r="3" spans="1:14" x14ac:dyDescent="0.25">
      <c r="A3" s="9" t="s">
        <v>8</v>
      </c>
      <c r="B3" s="11">
        <f>Monday!B51</f>
        <v>157</v>
      </c>
      <c r="C3" s="11">
        <f>Monday!C51</f>
        <v>16</v>
      </c>
      <c r="D3" s="11">
        <f>Monday!D51</f>
        <v>33</v>
      </c>
      <c r="E3" s="11">
        <f>Monday!E51</f>
        <v>3</v>
      </c>
      <c r="F3" s="11">
        <f>Monday!F51</f>
        <v>18</v>
      </c>
      <c r="G3" s="11">
        <f>Monday!G51</f>
        <v>19</v>
      </c>
      <c r="H3" s="11">
        <f>Monday!H51</f>
        <v>18</v>
      </c>
      <c r="I3" s="11">
        <f>Monday!I51</f>
        <v>1</v>
      </c>
      <c r="J3" s="11">
        <f>Monday!J51</f>
        <v>1</v>
      </c>
      <c r="K3" s="11">
        <f>Monday!K51</f>
        <v>4</v>
      </c>
      <c r="L3" s="11">
        <f>Monday!L51</f>
        <v>3</v>
      </c>
      <c r="M3" s="11">
        <f>Monday!M51</f>
        <v>1</v>
      </c>
      <c r="N3" s="11">
        <f>SUM(B3:M3)</f>
        <v>274</v>
      </c>
    </row>
    <row r="4" spans="1:14" x14ac:dyDescent="0.25">
      <c r="A4" s="9" t="s">
        <v>9</v>
      </c>
      <c r="B4" s="11">
        <f>Monday!B52</f>
        <v>1</v>
      </c>
      <c r="C4" s="11">
        <f>Monday!C52</f>
        <v>24</v>
      </c>
      <c r="D4" s="11">
        <f>Monday!D52</f>
        <v>7</v>
      </c>
      <c r="E4" s="11">
        <f>Monday!E52</f>
        <v>2</v>
      </c>
      <c r="F4" s="11">
        <f>Monday!F52</f>
        <v>5</v>
      </c>
      <c r="G4" s="11">
        <f>Monday!G52</f>
        <v>5</v>
      </c>
      <c r="H4" s="11">
        <f>Monday!H52</f>
        <v>0</v>
      </c>
      <c r="I4" s="11">
        <f>Monday!I52</f>
        <v>2</v>
      </c>
      <c r="J4" s="11">
        <f>Monday!J52</f>
        <v>1</v>
      </c>
      <c r="K4" s="11">
        <f>Monday!K52</f>
        <v>1</v>
      </c>
      <c r="L4" s="11">
        <f>Monday!L52</f>
        <v>3</v>
      </c>
      <c r="M4" s="11">
        <f>Monday!M52</f>
        <v>1</v>
      </c>
      <c r="N4" s="11">
        <f t="shared" ref="N4:N6" si="0">SUM(B4:M4)</f>
        <v>52</v>
      </c>
    </row>
    <row r="5" spans="1:14" x14ac:dyDescent="0.25">
      <c r="A5" s="9" t="s">
        <v>16</v>
      </c>
      <c r="B5" s="11">
        <f>Monday!B53</f>
        <v>0</v>
      </c>
      <c r="C5" s="11">
        <f>Monday!C53</f>
        <v>1</v>
      </c>
      <c r="D5" s="11">
        <f>Monday!D53</f>
        <v>0</v>
      </c>
      <c r="E5" s="11">
        <f>Monday!E53</f>
        <v>0</v>
      </c>
      <c r="F5" s="11">
        <f>Monday!F53</f>
        <v>0</v>
      </c>
      <c r="G5" s="11">
        <f>Monday!G53</f>
        <v>0</v>
      </c>
      <c r="H5" s="11">
        <f>Monday!H53</f>
        <v>0</v>
      </c>
      <c r="I5" s="11">
        <f>Monday!I53</f>
        <v>0</v>
      </c>
      <c r="J5" s="11">
        <f>Monday!J53</f>
        <v>0</v>
      </c>
      <c r="K5" s="11">
        <f>Monday!K53</f>
        <v>1</v>
      </c>
      <c r="L5" s="11">
        <f>Monday!L53</f>
        <v>1</v>
      </c>
      <c r="M5" s="11">
        <f>Monday!M53</f>
        <v>8</v>
      </c>
      <c r="N5" s="11">
        <f t="shared" si="0"/>
        <v>11</v>
      </c>
    </row>
    <row r="6" spans="1:14" x14ac:dyDescent="0.25">
      <c r="A6" s="9" t="s">
        <v>5</v>
      </c>
      <c r="B6" s="11">
        <f>SUM(B3:B5)</f>
        <v>158</v>
      </c>
      <c r="C6" s="11">
        <f t="shared" ref="C6:M6" si="1">SUM(C3:C5)</f>
        <v>41</v>
      </c>
      <c r="D6" s="11">
        <f t="shared" si="1"/>
        <v>40</v>
      </c>
      <c r="E6" s="11">
        <f t="shared" si="1"/>
        <v>5</v>
      </c>
      <c r="F6" s="11">
        <f t="shared" si="1"/>
        <v>23</v>
      </c>
      <c r="G6" s="11">
        <f t="shared" si="1"/>
        <v>24</v>
      </c>
      <c r="H6" s="11">
        <f t="shared" si="1"/>
        <v>18</v>
      </c>
      <c r="I6" s="11">
        <f t="shared" si="1"/>
        <v>3</v>
      </c>
      <c r="J6" s="11">
        <f t="shared" si="1"/>
        <v>2</v>
      </c>
      <c r="K6" s="11">
        <f t="shared" si="1"/>
        <v>6</v>
      </c>
      <c r="L6" s="11">
        <f t="shared" si="1"/>
        <v>7</v>
      </c>
      <c r="M6" s="11">
        <f t="shared" si="1"/>
        <v>10</v>
      </c>
      <c r="N6" s="11">
        <f t="shared" si="0"/>
        <v>337</v>
      </c>
    </row>
    <row r="7" spans="1:14" s="12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4" ht="18.75" x14ac:dyDescent="0.3">
      <c r="A8" s="14" t="s">
        <v>12</v>
      </c>
      <c r="B8" s="28" t="s">
        <v>0</v>
      </c>
      <c r="C8" s="28"/>
      <c r="D8" s="28"/>
      <c r="E8" s="28" t="s">
        <v>1</v>
      </c>
      <c r="F8" s="28"/>
      <c r="G8" s="28"/>
      <c r="H8" s="28" t="s">
        <v>2</v>
      </c>
      <c r="I8" s="28"/>
      <c r="J8" s="28"/>
      <c r="K8" s="28" t="s">
        <v>16</v>
      </c>
      <c r="L8" s="28"/>
      <c r="M8" s="28"/>
    </row>
    <row r="9" spans="1:14" x14ac:dyDescent="0.25">
      <c r="B9" s="10" t="s">
        <v>10</v>
      </c>
      <c r="C9" s="10" t="s">
        <v>3</v>
      </c>
      <c r="D9" s="10" t="s">
        <v>4</v>
      </c>
      <c r="E9" s="10" t="s">
        <v>10</v>
      </c>
      <c r="F9" s="10" t="s">
        <v>3</v>
      </c>
      <c r="G9" s="10" t="s">
        <v>4</v>
      </c>
      <c r="H9" s="10" t="s">
        <v>10</v>
      </c>
      <c r="I9" s="10" t="s">
        <v>3</v>
      </c>
      <c r="J9" s="10" t="s">
        <v>4</v>
      </c>
      <c r="K9" s="10" t="s">
        <v>10</v>
      </c>
      <c r="L9" s="10" t="s">
        <v>3</v>
      </c>
      <c r="M9" s="10" t="s">
        <v>17</v>
      </c>
      <c r="N9" s="23" t="s">
        <v>5</v>
      </c>
    </row>
    <row r="10" spans="1:14" x14ac:dyDescent="0.25">
      <c r="A10" s="9" t="s">
        <v>8</v>
      </c>
      <c r="B10" s="11">
        <f>Tuesday!B51</f>
        <v>85</v>
      </c>
      <c r="C10" s="11">
        <f>Tuesday!C51</f>
        <v>18</v>
      </c>
      <c r="D10" s="11">
        <f>Tuesday!D51</f>
        <v>13</v>
      </c>
      <c r="E10" s="11">
        <f>Tuesday!E51</f>
        <v>6</v>
      </c>
      <c r="F10" s="11">
        <f>Tuesday!F51</f>
        <v>8</v>
      </c>
      <c r="G10" s="11">
        <f>Tuesday!G51</f>
        <v>13</v>
      </c>
      <c r="H10" s="11">
        <f>Tuesday!H51</f>
        <v>14</v>
      </c>
      <c r="I10" s="11">
        <f>Tuesday!I51</f>
        <v>1</v>
      </c>
      <c r="J10" s="11">
        <f>Tuesday!J51</f>
        <v>0</v>
      </c>
      <c r="K10" s="11">
        <f>Tuesday!K51</f>
        <v>1</v>
      </c>
      <c r="L10" s="11">
        <f>Tuesday!L51</f>
        <v>4</v>
      </c>
      <c r="M10" s="11">
        <f>Tuesday!M51</f>
        <v>0</v>
      </c>
      <c r="N10" s="11">
        <f>SUM(B10:M10)</f>
        <v>163</v>
      </c>
    </row>
    <row r="11" spans="1:14" x14ac:dyDescent="0.25">
      <c r="A11" s="9" t="s">
        <v>9</v>
      </c>
      <c r="B11" s="11">
        <f>Tuesday!B52</f>
        <v>0</v>
      </c>
      <c r="C11" s="11">
        <f>Tuesday!C52</f>
        <v>15</v>
      </c>
      <c r="D11" s="11">
        <f>Tuesday!D52</f>
        <v>5</v>
      </c>
      <c r="E11" s="11">
        <f>Tuesday!E52</f>
        <v>0</v>
      </c>
      <c r="F11" s="11">
        <f>Tuesday!F52</f>
        <v>7</v>
      </c>
      <c r="G11" s="11">
        <f>Tuesday!G52</f>
        <v>6</v>
      </c>
      <c r="H11" s="11">
        <f>Tuesday!H52</f>
        <v>0</v>
      </c>
      <c r="I11" s="11">
        <f>Tuesday!I52</f>
        <v>0</v>
      </c>
      <c r="J11" s="11">
        <f>Tuesday!J52</f>
        <v>0</v>
      </c>
      <c r="K11" s="11">
        <f>Tuesday!K52</f>
        <v>0</v>
      </c>
      <c r="L11" s="11">
        <f>Tuesday!L52</f>
        <v>2</v>
      </c>
      <c r="M11" s="11">
        <f>Tuesday!M52</f>
        <v>0</v>
      </c>
      <c r="N11" s="11">
        <f t="shared" ref="N11:N13" si="2">SUM(B11:M11)</f>
        <v>35</v>
      </c>
    </row>
    <row r="12" spans="1:14" x14ac:dyDescent="0.25">
      <c r="A12" s="9" t="s">
        <v>16</v>
      </c>
      <c r="B12" s="11">
        <f>Tuesday!B53</f>
        <v>0</v>
      </c>
      <c r="C12" s="11">
        <f>Tuesday!C53</f>
        <v>1</v>
      </c>
      <c r="D12" s="11">
        <f>Tuesday!D53</f>
        <v>1</v>
      </c>
      <c r="E12" s="11">
        <f>Tuesday!E53</f>
        <v>1</v>
      </c>
      <c r="F12" s="11">
        <f>Tuesday!F53</f>
        <v>0</v>
      </c>
      <c r="G12" s="11">
        <f>Tuesday!G53</f>
        <v>0</v>
      </c>
      <c r="H12" s="11">
        <f>Tuesday!H53</f>
        <v>1</v>
      </c>
      <c r="I12" s="11">
        <f>Tuesday!I53</f>
        <v>1</v>
      </c>
      <c r="J12" s="11">
        <f>Tuesday!J53</f>
        <v>3</v>
      </c>
      <c r="K12" s="11">
        <f>Tuesday!K53</f>
        <v>0</v>
      </c>
      <c r="L12" s="11">
        <f>Tuesday!L53</f>
        <v>1</v>
      </c>
      <c r="M12" s="11">
        <f>Tuesday!M53</f>
        <v>0</v>
      </c>
      <c r="N12" s="11">
        <f t="shared" si="2"/>
        <v>9</v>
      </c>
    </row>
    <row r="13" spans="1:14" x14ac:dyDescent="0.25">
      <c r="A13" s="9" t="s">
        <v>5</v>
      </c>
      <c r="B13" s="11">
        <f>SUM(B10:B12)</f>
        <v>85</v>
      </c>
      <c r="C13" s="11">
        <f t="shared" ref="C13:M13" si="3">SUM(C10:C12)</f>
        <v>34</v>
      </c>
      <c r="D13" s="11">
        <f t="shared" si="3"/>
        <v>19</v>
      </c>
      <c r="E13" s="11">
        <f t="shared" si="3"/>
        <v>7</v>
      </c>
      <c r="F13" s="11">
        <f t="shared" si="3"/>
        <v>15</v>
      </c>
      <c r="G13" s="11">
        <f t="shared" si="3"/>
        <v>19</v>
      </c>
      <c r="H13" s="11">
        <f t="shared" si="3"/>
        <v>15</v>
      </c>
      <c r="I13" s="11">
        <f t="shared" si="3"/>
        <v>2</v>
      </c>
      <c r="J13" s="11">
        <f t="shared" si="3"/>
        <v>3</v>
      </c>
      <c r="K13" s="11">
        <f t="shared" si="3"/>
        <v>1</v>
      </c>
      <c r="L13" s="11">
        <f t="shared" si="3"/>
        <v>7</v>
      </c>
      <c r="M13" s="11">
        <f t="shared" si="3"/>
        <v>0</v>
      </c>
      <c r="N13" s="11">
        <f t="shared" si="2"/>
        <v>207</v>
      </c>
    </row>
    <row r="14" spans="1:1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8.75" x14ac:dyDescent="0.3">
      <c r="A15" s="14" t="s">
        <v>13</v>
      </c>
      <c r="B15" s="28" t="s">
        <v>0</v>
      </c>
      <c r="C15" s="28"/>
      <c r="D15" s="28"/>
      <c r="E15" s="28" t="s">
        <v>1</v>
      </c>
      <c r="F15" s="28"/>
      <c r="G15" s="28"/>
      <c r="H15" s="28" t="s">
        <v>2</v>
      </c>
      <c r="I15" s="28"/>
      <c r="J15" s="28"/>
      <c r="K15" s="28" t="s">
        <v>16</v>
      </c>
      <c r="L15" s="28"/>
      <c r="M15" s="28"/>
    </row>
    <row r="16" spans="1:14" x14ac:dyDescent="0.25">
      <c r="B16" s="10" t="s">
        <v>10</v>
      </c>
      <c r="C16" s="10" t="s">
        <v>3</v>
      </c>
      <c r="D16" s="10" t="s">
        <v>4</v>
      </c>
      <c r="E16" s="10" t="s">
        <v>10</v>
      </c>
      <c r="F16" s="10" t="s">
        <v>3</v>
      </c>
      <c r="G16" s="10" t="s">
        <v>4</v>
      </c>
      <c r="H16" s="10" t="s">
        <v>10</v>
      </c>
      <c r="I16" s="10" t="s">
        <v>3</v>
      </c>
      <c r="J16" s="10" t="s">
        <v>4</v>
      </c>
      <c r="K16" s="10" t="s">
        <v>10</v>
      </c>
      <c r="L16" s="10" t="s">
        <v>3</v>
      </c>
      <c r="M16" s="10" t="s">
        <v>17</v>
      </c>
      <c r="N16" s="23" t="s">
        <v>5</v>
      </c>
    </row>
    <row r="17" spans="1:14" x14ac:dyDescent="0.25">
      <c r="A17" s="9" t="s">
        <v>8</v>
      </c>
      <c r="B17" s="11">
        <f>Wednesday!B51</f>
        <v>44</v>
      </c>
      <c r="C17" s="11">
        <f>Wednesday!C51</f>
        <v>21</v>
      </c>
      <c r="D17" s="11">
        <f>Wednesday!D51</f>
        <v>16</v>
      </c>
      <c r="E17" s="11">
        <f>Wednesday!E51</f>
        <v>2</v>
      </c>
      <c r="F17" s="11">
        <f>Wednesday!F51</f>
        <v>9</v>
      </c>
      <c r="G17" s="11">
        <f>Wednesday!G51</f>
        <v>7</v>
      </c>
      <c r="H17" s="11">
        <f>Wednesday!H51</f>
        <v>21</v>
      </c>
      <c r="I17" s="11">
        <f>Wednesday!I51</f>
        <v>1</v>
      </c>
      <c r="J17" s="11">
        <f>Wednesday!J51</f>
        <v>0</v>
      </c>
      <c r="K17" s="11">
        <f>Wednesday!K51</f>
        <v>2</v>
      </c>
      <c r="L17" s="11">
        <f>Wednesday!L51</f>
        <v>1</v>
      </c>
      <c r="M17" s="11">
        <f>Wednesday!M51</f>
        <v>2</v>
      </c>
      <c r="N17" s="11">
        <f>SUM(B17:M17)</f>
        <v>126</v>
      </c>
    </row>
    <row r="18" spans="1:14" x14ac:dyDescent="0.25">
      <c r="A18" s="9" t="s">
        <v>9</v>
      </c>
      <c r="B18" s="11">
        <f>Wednesday!B52</f>
        <v>0</v>
      </c>
      <c r="C18" s="11">
        <f>Wednesday!C52</f>
        <v>25</v>
      </c>
      <c r="D18" s="11">
        <f>Wednesday!D52</f>
        <v>4</v>
      </c>
      <c r="E18" s="11">
        <f>Wednesday!E52</f>
        <v>0</v>
      </c>
      <c r="F18" s="11">
        <f>Wednesday!F52</f>
        <v>7</v>
      </c>
      <c r="G18" s="11">
        <f>Wednesday!G52</f>
        <v>2</v>
      </c>
      <c r="H18" s="11">
        <f>Wednesday!H52</f>
        <v>0</v>
      </c>
      <c r="I18" s="11">
        <f>Wednesday!I52</f>
        <v>0</v>
      </c>
      <c r="J18" s="11">
        <f>Wednesday!J52</f>
        <v>0</v>
      </c>
      <c r="K18" s="11">
        <f>Wednesday!K52</f>
        <v>0</v>
      </c>
      <c r="L18" s="11">
        <f>Wednesday!L52</f>
        <v>2</v>
      </c>
      <c r="M18" s="11">
        <f>Wednesday!M52</f>
        <v>0</v>
      </c>
      <c r="N18" s="11">
        <f t="shared" ref="N18:N20" si="4">SUM(B18:M18)</f>
        <v>40</v>
      </c>
    </row>
    <row r="19" spans="1:14" x14ac:dyDescent="0.25">
      <c r="A19" s="9" t="s">
        <v>16</v>
      </c>
      <c r="B19" s="11">
        <f>Wednesday!B53</f>
        <v>0</v>
      </c>
      <c r="C19" s="11">
        <f>Wednesday!C53</f>
        <v>1</v>
      </c>
      <c r="D19" s="11">
        <f>Wednesday!D53</f>
        <v>1</v>
      </c>
      <c r="E19" s="11">
        <f>Wednesday!E53</f>
        <v>0</v>
      </c>
      <c r="F19" s="11">
        <f>Wednesday!F53</f>
        <v>0</v>
      </c>
      <c r="G19" s="11">
        <f>Wednesday!G53</f>
        <v>0</v>
      </c>
      <c r="H19" s="11">
        <f>Wednesday!H53</f>
        <v>1</v>
      </c>
      <c r="I19" s="11">
        <f>Wednesday!I53</f>
        <v>0</v>
      </c>
      <c r="J19" s="11">
        <f>Wednesday!J53</f>
        <v>0</v>
      </c>
      <c r="K19" s="11">
        <f>Wednesday!K53</f>
        <v>0</v>
      </c>
      <c r="L19" s="11">
        <f>Wednesday!L53</f>
        <v>1</v>
      </c>
      <c r="M19" s="11">
        <f>Wednesday!M53</f>
        <v>0</v>
      </c>
      <c r="N19" s="11">
        <f t="shared" si="4"/>
        <v>4</v>
      </c>
    </row>
    <row r="20" spans="1:14" x14ac:dyDescent="0.25">
      <c r="A20" s="9" t="s">
        <v>5</v>
      </c>
      <c r="B20" s="11">
        <f>SUM(B17:B19)</f>
        <v>44</v>
      </c>
      <c r="C20" s="11">
        <f t="shared" ref="C20:M20" si="5">SUM(C17:C19)</f>
        <v>47</v>
      </c>
      <c r="D20" s="11">
        <f t="shared" si="5"/>
        <v>21</v>
      </c>
      <c r="E20" s="11">
        <f t="shared" si="5"/>
        <v>2</v>
      </c>
      <c r="F20" s="11">
        <f t="shared" si="5"/>
        <v>16</v>
      </c>
      <c r="G20" s="11">
        <f t="shared" si="5"/>
        <v>9</v>
      </c>
      <c r="H20" s="11">
        <f t="shared" si="5"/>
        <v>22</v>
      </c>
      <c r="I20" s="11">
        <f t="shared" si="5"/>
        <v>1</v>
      </c>
      <c r="J20" s="11">
        <f t="shared" si="5"/>
        <v>0</v>
      </c>
      <c r="K20" s="11">
        <f t="shared" si="5"/>
        <v>2</v>
      </c>
      <c r="L20" s="11">
        <f t="shared" si="5"/>
        <v>4</v>
      </c>
      <c r="M20" s="11">
        <f t="shared" si="5"/>
        <v>2</v>
      </c>
      <c r="N20" s="11">
        <f t="shared" si="4"/>
        <v>170</v>
      </c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4" ht="18.75" x14ac:dyDescent="0.3">
      <c r="A22" s="14" t="s">
        <v>14</v>
      </c>
      <c r="B22" s="28" t="s">
        <v>0</v>
      </c>
      <c r="C22" s="28"/>
      <c r="D22" s="28"/>
      <c r="E22" s="28" t="s">
        <v>1</v>
      </c>
      <c r="F22" s="28"/>
      <c r="G22" s="28"/>
      <c r="H22" s="28" t="s">
        <v>2</v>
      </c>
      <c r="I22" s="28"/>
      <c r="J22" s="28"/>
      <c r="K22" s="28" t="s">
        <v>16</v>
      </c>
      <c r="L22" s="28"/>
      <c r="M22" s="28"/>
    </row>
    <row r="23" spans="1:14" x14ac:dyDescent="0.25">
      <c r="B23" s="10" t="s">
        <v>10</v>
      </c>
      <c r="C23" s="10" t="s">
        <v>3</v>
      </c>
      <c r="D23" s="10" t="s">
        <v>4</v>
      </c>
      <c r="E23" s="10" t="s">
        <v>10</v>
      </c>
      <c r="F23" s="10" t="s">
        <v>3</v>
      </c>
      <c r="G23" s="10" t="s">
        <v>4</v>
      </c>
      <c r="H23" s="10" t="s">
        <v>10</v>
      </c>
      <c r="I23" s="10" t="s">
        <v>3</v>
      </c>
      <c r="J23" s="10" t="s">
        <v>4</v>
      </c>
      <c r="K23" s="10" t="s">
        <v>10</v>
      </c>
      <c r="L23" s="10" t="s">
        <v>3</v>
      </c>
      <c r="M23" s="10" t="s">
        <v>17</v>
      </c>
      <c r="N23" s="23" t="s">
        <v>5</v>
      </c>
    </row>
    <row r="24" spans="1:14" x14ac:dyDescent="0.25">
      <c r="A24" s="9" t="s">
        <v>8</v>
      </c>
      <c r="B24" s="11">
        <f>Thursday!B51</f>
        <v>42</v>
      </c>
      <c r="C24" s="11">
        <f>Thursday!C51</f>
        <v>26</v>
      </c>
      <c r="D24" s="11">
        <f>Thursday!D51</f>
        <v>17</v>
      </c>
      <c r="E24" s="11">
        <f>Thursday!E51</f>
        <v>7</v>
      </c>
      <c r="F24" s="11">
        <f>Thursday!F51</f>
        <v>7</v>
      </c>
      <c r="G24" s="11">
        <f>Thursday!G51</f>
        <v>13</v>
      </c>
      <c r="H24" s="11">
        <f>Thursday!H51</f>
        <v>13</v>
      </c>
      <c r="I24" s="11">
        <f>Thursday!I51</f>
        <v>0</v>
      </c>
      <c r="J24" s="11">
        <f>Thursday!J51</f>
        <v>0</v>
      </c>
      <c r="K24" s="11">
        <f>Thursday!K51</f>
        <v>5</v>
      </c>
      <c r="L24" s="11">
        <f>Thursday!L51</f>
        <v>3</v>
      </c>
      <c r="M24" s="11">
        <f>Thursday!M51</f>
        <v>4</v>
      </c>
      <c r="N24" s="11">
        <f>SUM(B24:M24)</f>
        <v>137</v>
      </c>
    </row>
    <row r="25" spans="1:14" x14ac:dyDescent="0.25">
      <c r="A25" s="9" t="s">
        <v>9</v>
      </c>
      <c r="B25" s="11">
        <f>Thursday!B52</f>
        <v>1</v>
      </c>
      <c r="C25" s="11">
        <f>Thursday!C52</f>
        <v>24</v>
      </c>
      <c r="D25" s="11">
        <f>Thursday!D52</f>
        <v>4</v>
      </c>
      <c r="E25" s="11">
        <f>Thursday!E52</f>
        <v>0</v>
      </c>
      <c r="F25" s="11">
        <f>Thursday!F52</f>
        <v>7</v>
      </c>
      <c r="G25" s="11">
        <f>Thursday!G52</f>
        <v>3</v>
      </c>
      <c r="H25" s="11">
        <f>Thursday!H52</f>
        <v>0</v>
      </c>
      <c r="I25" s="11">
        <f>Thursday!I52</f>
        <v>0</v>
      </c>
      <c r="J25" s="11">
        <f>Thursday!J52</f>
        <v>0</v>
      </c>
      <c r="K25" s="11">
        <f>Thursday!K52</f>
        <v>0</v>
      </c>
      <c r="L25" s="11">
        <f>Thursday!L52</f>
        <v>0</v>
      </c>
      <c r="M25" s="11">
        <f>Thursday!M52</f>
        <v>1</v>
      </c>
      <c r="N25" s="11">
        <f t="shared" ref="N25:N27" si="6">SUM(B25:M25)</f>
        <v>40</v>
      </c>
    </row>
    <row r="26" spans="1:14" x14ac:dyDescent="0.25">
      <c r="A26" s="9" t="s">
        <v>16</v>
      </c>
      <c r="B26" s="11">
        <f>Thursday!B53</f>
        <v>0</v>
      </c>
      <c r="C26" s="11">
        <f>Thursday!C53</f>
        <v>0</v>
      </c>
      <c r="D26" s="11">
        <f>Thursday!D53</f>
        <v>0</v>
      </c>
      <c r="E26" s="11">
        <f>Thursday!E53</f>
        <v>1</v>
      </c>
      <c r="F26" s="11">
        <f>Thursday!F53</f>
        <v>0</v>
      </c>
      <c r="G26" s="11">
        <f>Thursday!G53</f>
        <v>1</v>
      </c>
      <c r="H26" s="11">
        <f>Thursday!H53</f>
        <v>1</v>
      </c>
      <c r="I26" s="11">
        <f>Thursday!I53</f>
        <v>0</v>
      </c>
      <c r="J26" s="11">
        <f>Thursday!J53</f>
        <v>2</v>
      </c>
      <c r="K26" s="11">
        <f>Thursday!K53</f>
        <v>0</v>
      </c>
      <c r="L26" s="11">
        <f>Thursday!L53</f>
        <v>4</v>
      </c>
      <c r="M26" s="11">
        <f>Thursday!M53</f>
        <v>1</v>
      </c>
      <c r="N26" s="11">
        <f t="shared" si="6"/>
        <v>10</v>
      </c>
    </row>
    <row r="27" spans="1:14" s="12" customFormat="1" x14ac:dyDescent="0.25">
      <c r="A27" s="9" t="s">
        <v>5</v>
      </c>
      <c r="B27" s="11">
        <f>SUM(B24:B26)</f>
        <v>43</v>
      </c>
      <c r="C27" s="11">
        <f t="shared" ref="C27:M27" si="7">SUM(C24:C26)</f>
        <v>50</v>
      </c>
      <c r="D27" s="11">
        <f t="shared" si="7"/>
        <v>21</v>
      </c>
      <c r="E27" s="11">
        <f t="shared" si="7"/>
        <v>8</v>
      </c>
      <c r="F27" s="11">
        <f t="shared" si="7"/>
        <v>14</v>
      </c>
      <c r="G27" s="11">
        <f t="shared" si="7"/>
        <v>17</v>
      </c>
      <c r="H27" s="11">
        <f t="shared" si="7"/>
        <v>14</v>
      </c>
      <c r="I27" s="11">
        <f t="shared" si="7"/>
        <v>0</v>
      </c>
      <c r="J27" s="11">
        <f t="shared" si="7"/>
        <v>2</v>
      </c>
      <c r="K27" s="11">
        <f t="shared" si="7"/>
        <v>5</v>
      </c>
      <c r="L27" s="11">
        <f t="shared" si="7"/>
        <v>7</v>
      </c>
      <c r="M27" s="11">
        <f t="shared" si="7"/>
        <v>6</v>
      </c>
      <c r="N27" s="11">
        <f t="shared" si="6"/>
        <v>187</v>
      </c>
    </row>
    <row r="28" spans="1:1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 ht="18.75" x14ac:dyDescent="0.3">
      <c r="A29" s="14" t="s">
        <v>15</v>
      </c>
      <c r="B29" s="28" t="s">
        <v>0</v>
      </c>
      <c r="C29" s="28"/>
      <c r="D29" s="28"/>
      <c r="E29" s="28" t="s">
        <v>1</v>
      </c>
      <c r="F29" s="28"/>
      <c r="G29" s="28"/>
      <c r="H29" s="28" t="s">
        <v>2</v>
      </c>
      <c r="I29" s="28"/>
      <c r="J29" s="28"/>
      <c r="K29" s="28" t="s">
        <v>16</v>
      </c>
      <c r="L29" s="28"/>
      <c r="M29" s="28"/>
    </row>
    <row r="30" spans="1:14" x14ac:dyDescent="0.25">
      <c r="B30" s="10" t="s">
        <v>10</v>
      </c>
      <c r="C30" s="10" t="s">
        <v>3</v>
      </c>
      <c r="D30" s="10" t="s">
        <v>4</v>
      </c>
      <c r="E30" s="10" t="s">
        <v>10</v>
      </c>
      <c r="F30" s="10" t="s">
        <v>3</v>
      </c>
      <c r="G30" s="10" t="s">
        <v>4</v>
      </c>
      <c r="H30" s="10" t="s">
        <v>10</v>
      </c>
      <c r="I30" s="10" t="s">
        <v>3</v>
      </c>
      <c r="J30" s="10" t="s">
        <v>4</v>
      </c>
      <c r="K30" s="10" t="s">
        <v>10</v>
      </c>
      <c r="L30" s="10" t="s">
        <v>3</v>
      </c>
      <c r="M30" s="10" t="s">
        <v>17</v>
      </c>
      <c r="N30" s="23" t="s">
        <v>5</v>
      </c>
    </row>
    <row r="31" spans="1:14" x14ac:dyDescent="0.25">
      <c r="A31" s="9" t="s">
        <v>8</v>
      </c>
      <c r="B31" s="11">
        <f>Friday!B51</f>
        <v>83</v>
      </c>
      <c r="C31" s="11">
        <f>Friday!C51</f>
        <v>15</v>
      </c>
      <c r="D31" s="11">
        <f>Friday!D51</f>
        <v>13</v>
      </c>
      <c r="E31" s="11">
        <f>Friday!E51</f>
        <v>3</v>
      </c>
      <c r="F31" s="11">
        <f>Friday!F51</f>
        <v>4</v>
      </c>
      <c r="G31" s="11">
        <f>Friday!G51</f>
        <v>10</v>
      </c>
      <c r="H31" s="11">
        <f>Friday!H51</f>
        <v>16</v>
      </c>
      <c r="I31" s="11">
        <f>Friday!I51</f>
        <v>1</v>
      </c>
      <c r="J31" s="11">
        <f>Friday!J51</f>
        <v>0</v>
      </c>
      <c r="K31" s="11">
        <f>Friday!K51</f>
        <v>2</v>
      </c>
      <c r="L31" s="11">
        <f>Friday!L51</f>
        <v>1</v>
      </c>
      <c r="M31" s="11">
        <f>Friday!M51</f>
        <v>4</v>
      </c>
      <c r="N31" s="11">
        <f>SUM(B31:M31)</f>
        <v>152</v>
      </c>
    </row>
    <row r="32" spans="1:14" s="12" customFormat="1" x14ac:dyDescent="0.25">
      <c r="A32" s="9" t="s">
        <v>9</v>
      </c>
      <c r="B32" s="11">
        <f>Friday!B52</f>
        <v>0</v>
      </c>
      <c r="C32" s="11">
        <f>Friday!C52</f>
        <v>16</v>
      </c>
      <c r="D32" s="11">
        <f>Friday!D52</f>
        <v>2</v>
      </c>
      <c r="E32" s="11">
        <f>Friday!E52</f>
        <v>0</v>
      </c>
      <c r="F32" s="11">
        <f>Friday!F52</f>
        <v>4</v>
      </c>
      <c r="G32" s="11">
        <f>Friday!G52</f>
        <v>2</v>
      </c>
      <c r="H32" s="11">
        <f>Friday!H52</f>
        <v>1</v>
      </c>
      <c r="I32" s="11">
        <f>Friday!I52</f>
        <v>0</v>
      </c>
      <c r="J32" s="11">
        <f>Friday!J52</f>
        <v>0</v>
      </c>
      <c r="K32" s="11">
        <f>Friday!K52</f>
        <v>0</v>
      </c>
      <c r="L32" s="11">
        <f>Friday!L52</f>
        <v>1</v>
      </c>
      <c r="M32" s="11">
        <f>Friday!M52</f>
        <v>0</v>
      </c>
      <c r="N32" s="11">
        <f t="shared" ref="N32:N34" si="8">SUM(B32:M32)</f>
        <v>26</v>
      </c>
    </row>
    <row r="33" spans="1:14" x14ac:dyDescent="0.25">
      <c r="A33" s="9" t="s">
        <v>16</v>
      </c>
      <c r="B33" s="11">
        <f>Friday!B53</f>
        <v>0</v>
      </c>
      <c r="C33" s="11">
        <f>Friday!C53</f>
        <v>1</v>
      </c>
      <c r="D33" s="11">
        <f>Friday!D53</f>
        <v>0</v>
      </c>
      <c r="E33" s="11">
        <f>Friday!E53</f>
        <v>0</v>
      </c>
      <c r="F33" s="11">
        <f>Friday!F53</f>
        <v>1</v>
      </c>
      <c r="G33" s="11">
        <f>Friday!G53</f>
        <v>1</v>
      </c>
      <c r="H33" s="11">
        <f>Friday!H53</f>
        <v>2</v>
      </c>
      <c r="I33" s="11">
        <f>Friday!I53</f>
        <v>0</v>
      </c>
      <c r="J33" s="11">
        <f>Friday!J53</f>
        <v>0</v>
      </c>
      <c r="K33" s="11">
        <f>Friday!K53</f>
        <v>0</v>
      </c>
      <c r="L33" s="11">
        <f>Friday!L53</f>
        <v>2</v>
      </c>
      <c r="M33" s="11">
        <f>Friday!M53</f>
        <v>0</v>
      </c>
      <c r="N33" s="11">
        <f t="shared" si="8"/>
        <v>7</v>
      </c>
    </row>
    <row r="34" spans="1:14" x14ac:dyDescent="0.25">
      <c r="A34" s="9" t="s">
        <v>5</v>
      </c>
      <c r="B34" s="11">
        <f>SUM(B31:B33)</f>
        <v>83</v>
      </c>
      <c r="C34" s="11">
        <f t="shared" ref="C34:M34" si="9">SUM(C31:C33)</f>
        <v>32</v>
      </c>
      <c r="D34" s="11">
        <f t="shared" si="9"/>
        <v>15</v>
      </c>
      <c r="E34" s="11">
        <f t="shared" si="9"/>
        <v>3</v>
      </c>
      <c r="F34" s="11">
        <f t="shared" si="9"/>
        <v>9</v>
      </c>
      <c r="G34" s="11">
        <f t="shared" si="9"/>
        <v>13</v>
      </c>
      <c r="H34" s="11">
        <f t="shared" si="9"/>
        <v>19</v>
      </c>
      <c r="I34" s="11">
        <f t="shared" si="9"/>
        <v>1</v>
      </c>
      <c r="J34" s="11">
        <f t="shared" si="9"/>
        <v>0</v>
      </c>
      <c r="K34" s="11">
        <f t="shared" si="9"/>
        <v>2</v>
      </c>
      <c r="L34" s="11">
        <f t="shared" si="9"/>
        <v>4</v>
      </c>
      <c r="M34" s="11">
        <f t="shared" si="9"/>
        <v>4</v>
      </c>
      <c r="N34" s="11">
        <f t="shared" si="8"/>
        <v>185</v>
      </c>
    </row>
    <row r="35" spans="1:14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4" ht="18.75" x14ac:dyDescent="0.3">
      <c r="A36" s="14" t="s">
        <v>5</v>
      </c>
      <c r="B36" s="28" t="s">
        <v>0</v>
      </c>
      <c r="C36" s="28"/>
      <c r="D36" s="28"/>
      <c r="E36" s="28" t="s">
        <v>1</v>
      </c>
      <c r="F36" s="28"/>
      <c r="G36" s="28"/>
      <c r="H36" s="28" t="s">
        <v>2</v>
      </c>
      <c r="I36" s="28"/>
      <c r="J36" s="28"/>
      <c r="K36" s="28" t="s">
        <v>16</v>
      </c>
      <c r="L36" s="28"/>
      <c r="M36" s="28"/>
    </row>
    <row r="37" spans="1:14" x14ac:dyDescent="0.25">
      <c r="B37" s="10" t="s">
        <v>10</v>
      </c>
      <c r="C37" s="10" t="s">
        <v>3</v>
      </c>
      <c r="D37" s="10" t="s">
        <v>4</v>
      </c>
      <c r="E37" s="10" t="s">
        <v>10</v>
      </c>
      <c r="F37" s="10" t="s">
        <v>3</v>
      </c>
      <c r="G37" s="10" t="s">
        <v>4</v>
      </c>
      <c r="H37" s="10" t="s">
        <v>10</v>
      </c>
      <c r="I37" s="10" t="s">
        <v>3</v>
      </c>
      <c r="J37" s="10" t="s">
        <v>4</v>
      </c>
      <c r="K37" s="10" t="s">
        <v>10</v>
      </c>
      <c r="L37" s="10" t="s">
        <v>3</v>
      </c>
      <c r="M37" s="10" t="s">
        <v>17</v>
      </c>
      <c r="N37" s="23" t="s">
        <v>5</v>
      </c>
    </row>
    <row r="38" spans="1:14" x14ac:dyDescent="0.25">
      <c r="A38" s="9" t="s">
        <v>8</v>
      </c>
      <c r="B38" s="11">
        <f>SUM(B3,B10,B17,B24,B31)</f>
        <v>411</v>
      </c>
      <c r="C38" s="11">
        <f t="shared" ref="C38:M38" si="10">SUM(C3,C10,C17,C24,C31)</f>
        <v>96</v>
      </c>
      <c r="D38" s="11">
        <f t="shared" si="10"/>
        <v>92</v>
      </c>
      <c r="E38" s="11">
        <f t="shared" si="10"/>
        <v>21</v>
      </c>
      <c r="F38" s="11">
        <f t="shared" si="10"/>
        <v>46</v>
      </c>
      <c r="G38" s="11">
        <f t="shared" si="10"/>
        <v>62</v>
      </c>
      <c r="H38" s="11">
        <f t="shared" si="10"/>
        <v>82</v>
      </c>
      <c r="I38" s="11">
        <f t="shared" si="10"/>
        <v>4</v>
      </c>
      <c r="J38" s="11">
        <f t="shared" si="10"/>
        <v>1</v>
      </c>
      <c r="K38" s="11">
        <f t="shared" si="10"/>
        <v>14</v>
      </c>
      <c r="L38" s="11">
        <f t="shared" si="10"/>
        <v>12</v>
      </c>
      <c r="M38" s="11">
        <f t="shared" si="10"/>
        <v>11</v>
      </c>
      <c r="N38" s="11">
        <f>SUM(B38:M38)</f>
        <v>852</v>
      </c>
    </row>
    <row r="39" spans="1:14" x14ac:dyDescent="0.25">
      <c r="A39" s="9" t="s">
        <v>9</v>
      </c>
      <c r="B39" s="11">
        <f t="shared" ref="B39:M39" si="11">SUM(B4,B11,B18,B25,B32)</f>
        <v>2</v>
      </c>
      <c r="C39" s="11">
        <f t="shared" si="11"/>
        <v>104</v>
      </c>
      <c r="D39" s="11">
        <f t="shared" si="11"/>
        <v>22</v>
      </c>
      <c r="E39" s="11">
        <f t="shared" si="11"/>
        <v>2</v>
      </c>
      <c r="F39" s="11">
        <f t="shared" si="11"/>
        <v>30</v>
      </c>
      <c r="G39" s="11">
        <f t="shared" si="11"/>
        <v>18</v>
      </c>
      <c r="H39" s="11">
        <f t="shared" si="11"/>
        <v>1</v>
      </c>
      <c r="I39" s="11">
        <f t="shared" si="11"/>
        <v>2</v>
      </c>
      <c r="J39" s="11">
        <f t="shared" si="11"/>
        <v>1</v>
      </c>
      <c r="K39" s="11">
        <f t="shared" si="11"/>
        <v>1</v>
      </c>
      <c r="L39" s="11">
        <f t="shared" si="11"/>
        <v>8</v>
      </c>
      <c r="M39" s="11">
        <f t="shared" si="11"/>
        <v>2</v>
      </c>
      <c r="N39" s="11">
        <f t="shared" ref="N39:N41" si="12">SUM(B39:M39)</f>
        <v>193</v>
      </c>
    </row>
    <row r="40" spans="1:14" x14ac:dyDescent="0.25">
      <c r="A40" s="9" t="s">
        <v>16</v>
      </c>
      <c r="B40" s="11">
        <f t="shared" ref="B40:M40" si="13">SUM(B5,B12,B19,B26,B33)</f>
        <v>0</v>
      </c>
      <c r="C40" s="11">
        <f t="shared" si="13"/>
        <v>4</v>
      </c>
      <c r="D40" s="11">
        <f t="shared" si="13"/>
        <v>2</v>
      </c>
      <c r="E40" s="11">
        <f t="shared" si="13"/>
        <v>2</v>
      </c>
      <c r="F40" s="11">
        <f t="shared" si="13"/>
        <v>1</v>
      </c>
      <c r="G40" s="11">
        <f t="shared" si="13"/>
        <v>2</v>
      </c>
      <c r="H40" s="11">
        <f t="shared" si="13"/>
        <v>5</v>
      </c>
      <c r="I40" s="11">
        <f t="shared" si="13"/>
        <v>1</v>
      </c>
      <c r="J40" s="11">
        <f t="shared" si="13"/>
        <v>5</v>
      </c>
      <c r="K40" s="11">
        <f t="shared" si="13"/>
        <v>1</v>
      </c>
      <c r="L40" s="11">
        <f t="shared" si="13"/>
        <v>9</v>
      </c>
      <c r="M40" s="11">
        <f t="shared" si="13"/>
        <v>9</v>
      </c>
      <c r="N40" s="11">
        <f t="shared" si="12"/>
        <v>41</v>
      </c>
    </row>
    <row r="41" spans="1:14" x14ac:dyDescent="0.25">
      <c r="A41" s="9" t="s">
        <v>5</v>
      </c>
      <c r="B41" s="11">
        <f>SUM(B38:B40)</f>
        <v>413</v>
      </c>
      <c r="C41" s="11">
        <f t="shared" ref="C41:M41" si="14">SUM(C38:C40)</f>
        <v>204</v>
      </c>
      <c r="D41" s="11">
        <f t="shared" si="14"/>
        <v>116</v>
      </c>
      <c r="E41" s="11">
        <f t="shared" si="14"/>
        <v>25</v>
      </c>
      <c r="F41" s="11">
        <f t="shared" si="14"/>
        <v>77</v>
      </c>
      <c r="G41" s="11">
        <f t="shared" si="14"/>
        <v>82</v>
      </c>
      <c r="H41" s="11">
        <f t="shared" si="14"/>
        <v>88</v>
      </c>
      <c r="I41" s="11">
        <f t="shared" si="14"/>
        <v>7</v>
      </c>
      <c r="J41" s="11">
        <f t="shared" si="14"/>
        <v>7</v>
      </c>
      <c r="K41" s="11">
        <f t="shared" si="14"/>
        <v>16</v>
      </c>
      <c r="L41" s="11">
        <f t="shared" si="14"/>
        <v>29</v>
      </c>
      <c r="M41" s="11">
        <f t="shared" si="14"/>
        <v>22</v>
      </c>
      <c r="N41" s="11">
        <f t="shared" si="12"/>
        <v>1086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2014-03-18T15:45:52Z</dcterms:created>
  <dcterms:modified xsi:type="dcterms:W3CDTF">2019-04-05T17:44:20Z</dcterms:modified>
</cp:coreProperties>
</file>