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March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C85" i="5" s="1"/>
  <c r="B82" i="5"/>
  <c r="M85" i="7" l="1"/>
  <c r="C85" i="7"/>
  <c r="C85" i="1"/>
  <c r="D85" i="1"/>
  <c r="G85" i="1"/>
  <c r="D85" i="4"/>
  <c r="L85" i="4"/>
  <c r="G85" i="5"/>
  <c r="M85" i="5"/>
  <c r="J85" i="4"/>
  <c r="M85" i="1"/>
  <c r="J85" i="7"/>
  <c r="N82" i="5"/>
  <c r="B85" i="5"/>
  <c r="N84" i="5"/>
  <c r="E85" i="4"/>
  <c r="N82" i="1"/>
  <c r="B85" i="1"/>
  <c r="N84" i="1"/>
  <c r="E85" i="7"/>
  <c r="I85" i="5"/>
  <c r="F85" i="4"/>
  <c r="I85" i="1"/>
  <c r="F85" i="7"/>
  <c r="M85" i="4"/>
  <c r="E85" i="5"/>
  <c r="N82" i="4"/>
  <c r="B85" i="4"/>
  <c r="N84" i="4"/>
  <c r="E85" i="1"/>
  <c r="N82" i="7"/>
  <c r="N83" i="7"/>
  <c r="N84" i="7"/>
  <c r="J85" i="5"/>
  <c r="J85" i="1"/>
  <c r="F85" i="5"/>
  <c r="I85" i="4"/>
  <c r="F85" i="1"/>
  <c r="I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7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<sst xmlns="http://schemas.openxmlformats.org/spreadsheetml/2006/main" count="744" uniqueCount="134">
  <si>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</si>
  <si>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</si>
  <si>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</si>
  <si>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</si>
  <si>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</si>
  <si>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</si>
  <si>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</si>
  <si>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</si>
  <si>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</si>
  <si>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</si>
  <si>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</si>
  <si>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summer budget</t>
  </si>
  <si>
    <t>DEL hold</t>
  </si>
  <si>
    <t>reinstate loan</t>
  </si>
  <si>
    <t>EdAssist refund</t>
  </si>
  <si>
    <t>appt for Nan</t>
  </si>
  <si>
    <t>pmt</t>
  </si>
  <si>
    <t>FAFSA</t>
  </si>
  <si>
    <t>appeal</t>
  </si>
  <si>
    <t>pay site blocked</t>
  </si>
  <si>
    <t>529 plan</t>
  </si>
  <si>
    <t>not seeing pmt</t>
  </si>
  <si>
    <t>weekly meal points</t>
  </si>
  <si>
    <t>full-time for MBA</t>
  </si>
  <si>
    <t>MPN</t>
  </si>
  <si>
    <t>reissue check?</t>
  </si>
  <si>
    <t>refund credit</t>
  </si>
  <si>
    <t>direct deposit</t>
  </si>
  <si>
    <t>pmts</t>
  </si>
  <si>
    <t>prepay</t>
  </si>
  <si>
    <t>can I still cash refund check</t>
  </si>
  <si>
    <t>envelope delivery</t>
  </si>
  <si>
    <t>lost transcripts</t>
  </si>
  <si>
    <t>degree audit question</t>
  </si>
  <si>
    <t>canadian tax form</t>
  </si>
  <si>
    <t>future applicant</t>
  </si>
  <si>
    <t>peer educator</t>
  </si>
  <si>
    <t>email 1098t instructions</t>
  </si>
  <si>
    <t>independent study</t>
  </si>
  <si>
    <t>Perkins Exit Counseling</t>
  </si>
  <si>
    <t>transcript</t>
  </si>
  <si>
    <t>enrollment verification</t>
  </si>
  <si>
    <t>late fafsa</t>
  </si>
  <si>
    <t>EXCEL Housing Grant</t>
  </si>
  <si>
    <t>ppl</t>
  </si>
  <si>
    <t>aid for spring</t>
  </si>
  <si>
    <t>winter book award</t>
  </si>
  <si>
    <t>outside scholarships</t>
  </si>
  <si>
    <t>grad PLUS loan</t>
  </si>
  <si>
    <t>aid for next year</t>
  </si>
  <si>
    <t>1098t</t>
  </si>
  <si>
    <t>JST aid</t>
  </si>
  <si>
    <t>returned payment</t>
  </si>
  <si>
    <t>summer aid</t>
  </si>
  <si>
    <t>in school deferement form</t>
  </si>
  <si>
    <t>refund</t>
  </si>
  <si>
    <t>housing charge</t>
  </si>
  <si>
    <t>GI billing</t>
  </si>
  <si>
    <t>pre grad eval</t>
  </si>
  <si>
    <t>program petition</t>
  </si>
  <si>
    <t>I20 signature</t>
  </si>
  <si>
    <t>Denardo award</t>
  </si>
  <si>
    <t>visa/ enrollment verification</t>
  </si>
  <si>
    <t>official transcript</t>
  </si>
  <si>
    <t>call for Ari</t>
  </si>
  <si>
    <t>late payment for adjusted enrollment</t>
  </si>
  <si>
    <t>reconsideration of aid</t>
  </si>
  <si>
    <t>supplemental aid</t>
  </si>
  <si>
    <t>call from Pat</t>
  </si>
  <si>
    <t>indirect costs</t>
  </si>
  <si>
    <t>W9</t>
  </si>
  <si>
    <t>Ap Scores</t>
  </si>
  <si>
    <t>late FAFSA</t>
  </si>
  <si>
    <t>email from Lynne Lukenbill</t>
  </si>
  <si>
    <t>private loan</t>
  </si>
  <si>
    <t>returning stu email</t>
  </si>
  <si>
    <t>health insurance</t>
  </si>
  <si>
    <t>projected acct balance</t>
  </si>
  <si>
    <t>FERPA</t>
  </si>
  <si>
    <t>stu loans</t>
  </si>
  <si>
    <t>selective service</t>
  </si>
  <si>
    <t>CF award</t>
  </si>
  <si>
    <t>study abroad scholarship form</t>
  </si>
  <si>
    <t>FA appt</t>
  </si>
  <si>
    <t>prog pet form</t>
  </si>
  <si>
    <t>access ecampus for FAO</t>
  </si>
  <si>
    <t>Selective Service</t>
  </si>
  <si>
    <t>tuition and fee form</t>
  </si>
  <si>
    <t>loans</t>
  </si>
  <si>
    <t>balance due?</t>
  </si>
  <si>
    <t>FAFSA/ NBG</t>
  </si>
  <si>
    <t>merit aid</t>
  </si>
  <si>
    <t>call for Carol K</t>
  </si>
  <si>
    <t>lower loan</t>
  </si>
  <si>
    <t>ecampus access for FA</t>
  </si>
  <si>
    <t>prog pet</t>
  </si>
  <si>
    <t>FA and Dream Act</t>
  </si>
  <si>
    <t>selective service confirmation</t>
  </si>
  <si>
    <t>COA</t>
  </si>
  <si>
    <t>independent study form</t>
  </si>
  <si>
    <t>appt w/ FA</t>
  </si>
  <si>
    <t>non-degree</t>
  </si>
  <si>
    <t>work study</t>
  </si>
  <si>
    <t>direct deposit for stipend</t>
  </si>
  <si>
    <t>add authroized user</t>
  </si>
  <si>
    <t>call for Cindy T</t>
  </si>
  <si>
    <t>authorized user log in</t>
  </si>
  <si>
    <t>loan disbursement dates</t>
  </si>
  <si>
    <t>PAY</t>
  </si>
  <si>
    <t>overload process</t>
  </si>
  <si>
    <t>1098T</t>
  </si>
  <si>
    <t xml:space="preserve"> </t>
  </si>
  <si>
    <t>SCU Account Detail</t>
  </si>
  <si>
    <t>no request in email</t>
  </si>
  <si>
    <t>transfer to Carol I</t>
  </si>
  <si>
    <t>lost keys</t>
  </si>
  <si>
    <t>w/d process</t>
  </si>
  <si>
    <t>cancel housing</t>
  </si>
  <si>
    <t>payment</t>
  </si>
  <si>
    <t>Flywire</t>
  </si>
  <si>
    <t>call from JST</t>
  </si>
  <si>
    <t>tuition remission</t>
  </si>
  <si>
    <t>accept aid</t>
  </si>
  <si>
    <t>eCampus access for FA</t>
  </si>
  <si>
    <t xml:space="preserve">prog pet </t>
  </si>
  <si>
    <t>study abroad tuition and fees</t>
  </si>
  <si>
    <t>call about 529</t>
  </si>
  <si>
    <t>new FAFSA/ appeal</t>
  </si>
  <si>
    <t>email sent in error</t>
  </si>
  <si>
    <t>units for graduation</t>
  </si>
  <si>
    <t>part-time tuition and aid</t>
  </si>
  <si>
    <t>EC/ MPN</t>
  </si>
  <si>
    <t>meal plan charge</t>
  </si>
  <si>
    <t xml:space="preserve">   +.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</si>
</sst>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C1" zoomScale="80" zoomScaleNormal="80" workbookViewId="0">
      <pane ySplit="2" topLeftCell="A3" activePane="bottomLeft" state="frozen"/>
      <selection pane="bottomLeft" activeCell="L17" sqref="L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>
        <v>93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/>
      <c r="C7" s="8"/>
      <c r="D7" s="8"/>
      <c r="E7" s="7">
        <v>1</v>
      </c>
      <c r="F7" s="8"/>
      <c r="G7" s="8">
        <v>1</v>
      </c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>
        <v>2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23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24</v>
      </c>
    </row>
    <row r="13" spans="1:14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25</v>
      </c>
    </row>
    <row r="14" spans="1:14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26</v>
      </c>
    </row>
    <row r="15" spans="1:14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27</v>
      </c>
    </row>
    <row r="16" spans="1:14" x14ac:dyDescent="0.25">
      <c r="A16" s="19" t="s">
        <v>8</v>
      </c>
      <c r="B16" s="7">
        <v>80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28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29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33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34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36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38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39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40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41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20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22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37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15</v>
      </c>
    </row>
    <row r="72" spans="1:14" x14ac:dyDescent="0.25">
      <c r="A72" s="16" t="s">
        <v>3</v>
      </c>
      <c r="B72" s="2"/>
      <c r="E72" s="2"/>
      <c r="H72" s="2"/>
      <c r="K72" s="2">
        <v>1</v>
      </c>
      <c r="N72" s="2" t="s">
        <v>31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35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175</v>
      </c>
      <c r="C82" s="11">
        <f t="shared" ref="C82:M82" si="0">SUM(C3:C40)</f>
        <v>7</v>
      </c>
      <c r="D82" s="11">
        <f t="shared" si="0"/>
        <v>1</v>
      </c>
      <c r="E82" s="11">
        <f t="shared" si="0"/>
        <v>2</v>
      </c>
      <c r="F82" s="11">
        <f t="shared" si="0"/>
        <v>1</v>
      </c>
      <c r="G82" s="11">
        <f t="shared" si="0"/>
        <v>4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197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175</v>
      </c>
      <c r="C85" s="11">
        <f t="shared" ref="C85:N85" si="4">SUM(C82:C84)</f>
        <v>10</v>
      </c>
      <c r="D85" s="11">
        <f t="shared" si="4"/>
        <v>1</v>
      </c>
      <c r="E85" s="11">
        <f t="shared" si="4"/>
        <v>3</v>
      </c>
      <c r="F85" s="11">
        <f t="shared" si="4"/>
        <v>1</v>
      </c>
      <c r="G85" s="11">
        <f t="shared" si="4"/>
        <v>4</v>
      </c>
      <c r="H85" s="11">
        <f t="shared" si="4"/>
        <v>7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2</v>
      </c>
      <c r="M85" s="11">
        <f t="shared" si="4"/>
        <v>0</v>
      </c>
      <c r="N85" s="11">
        <f t="shared" si="4"/>
        <v>204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51" activePane="bottomLeft" state="frozen"/>
      <selection pane="bottomLeft" activeCell="G73" sqref="G7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2</v>
      </c>
      <c r="G3" s="8">
        <v>1</v>
      </c>
      <c r="H3" s="7"/>
      <c r="I3" s="8"/>
      <c r="J3" s="8"/>
      <c r="K3" s="7"/>
      <c r="L3" s="8"/>
      <c r="M3" s="8"/>
      <c r="N3" s="2" t="s">
        <v>43</v>
      </c>
      <c r="Q3" t="s">
        <v>9</v>
      </c>
    </row>
    <row r="4" spans="1:17" x14ac:dyDescent="0.25">
      <c r="A4" s="19" t="s">
        <v>8</v>
      </c>
      <c r="B4" s="7"/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44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3</v>
      </c>
      <c r="H6" s="7"/>
      <c r="I6" s="8"/>
      <c r="J6" s="8"/>
      <c r="K6" s="7"/>
      <c r="L6" s="8"/>
      <c r="M6" s="8"/>
      <c r="N6" s="2" t="s">
        <v>17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46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48</v>
      </c>
    </row>
    <row r="9" spans="1:17" x14ac:dyDescent="0.25">
      <c r="A9" s="19" t="s">
        <v>8</v>
      </c>
      <c r="B9" s="7">
        <v>1</v>
      </c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50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53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54</v>
      </c>
    </row>
    <row r="12" spans="1:17" x14ac:dyDescent="0.25">
      <c r="A12" s="19" t="s">
        <v>8</v>
      </c>
      <c r="B12" s="7"/>
      <c r="C12" s="8"/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55</v>
      </c>
    </row>
    <row r="13" spans="1:17" x14ac:dyDescent="0.25">
      <c r="A13" s="19" t="s">
        <v>8</v>
      </c>
      <c r="B13" s="7"/>
      <c r="C13" s="8"/>
      <c r="D13" s="8">
        <v>3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56</v>
      </c>
    </row>
    <row r="14" spans="1:17" x14ac:dyDescent="0.25">
      <c r="A14" s="19" t="s">
        <v>8</v>
      </c>
      <c r="B14" s="7">
        <v>2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41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>
        <v>1</v>
      </c>
      <c r="L16" s="8"/>
      <c r="M16" s="8"/>
      <c r="N16" s="2" t="s">
        <v>57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58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2</v>
      </c>
      <c r="I18" s="8"/>
      <c r="J18" s="8"/>
      <c r="K18" s="7"/>
      <c r="L18" s="8"/>
      <c r="M18" s="8"/>
      <c r="N18" s="2" t="s">
        <v>59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>
        <v>1</v>
      </c>
      <c r="L19" s="8"/>
      <c r="M19" s="8"/>
      <c r="N19" s="2" t="s">
        <v>60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61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>
        <v>1</v>
      </c>
      <c r="K21" s="7"/>
      <c r="L21" s="8"/>
      <c r="M21" s="8"/>
      <c r="N21" s="2" t="s">
        <v>62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63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42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47</v>
      </c>
    </row>
    <row r="43" spans="1:14" x14ac:dyDescent="0.25">
      <c r="A43" s="18" t="s">
        <v>9</v>
      </c>
      <c r="B43" s="7"/>
      <c r="E43" s="7">
        <v>2</v>
      </c>
      <c r="H43" s="7"/>
      <c r="K43" s="7"/>
      <c r="N43" s="2" t="s">
        <v>49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50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51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13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52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17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64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0</v>
      </c>
      <c r="D82" s="11">
        <f t="shared" si="0"/>
        <v>9</v>
      </c>
      <c r="E82" s="11">
        <f t="shared" si="0"/>
        <v>1</v>
      </c>
      <c r="F82" s="11">
        <f t="shared" si="0"/>
        <v>3</v>
      </c>
      <c r="G82" s="11">
        <f t="shared" si="0"/>
        <v>10</v>
      </c>
      <c r="H82" s="11">
        <f t="shared" si="0"/>
        <v>5</v>
      </c>
      <c r="I82" s="11">
        <f t="shared" si="0"/>
        <v>0</v>
      </c>
      <c r="J82" s="11">
        <f t="shared" si="0"/>
        <v>1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34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2</v>
      </c>
      <c r="F83" s="11">
        <f t="shared" si="1"/>
        <v>6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2</v>
      </c>
      <c r="D85" s="11">
        <f t="shared" si="4"/>
        <v>9</v>
      </c>
      <c r="E85" s="11">
        <f t="shared" si="4"/>
        <v>3</v>
      </c>
      <c r="F85" s="11">
        <f t="shared" si="4"/>
        <v>9</v>
      </c>
      <c r="G85" s="11">
        <f t="shared" si="4"/>
        <v>10</v>
      </c>
      <c r="H85" s="11">
        <f t="shared" si="4"/>
        <v>5</v>
      </c>
      <c r="I85" s="11">
        <f t="shared" si="4"/>
        <v>0</v>
      </c>
      <c r="J85" s="11">
        <f t="shared" si="4"/>
        <v>1</v>
      </c>
      <c r="K85" s="11">
        <f t="shared" si="4"/>
        <v>2</v>
      </c>
      <c r="L85" s="11">
        <f t="shared" si="4"/>
        <v>0</v>
      </c>
      <c r="M85" s="11">
        <f t="shared" si="4"/>
        <v>0</v>
      </c>
      <c r="N85" s="11">
        <f t="shared" si="4"/>
        <v>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6" activePane="bottomLeft" state="frozen"/>
      <selection pane="bottomLeft" activeCell="I13" sqref="I1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69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70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38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2</v>
      </c>
      <c r="K7" s="7"/>
      <c r="L7" s="8"/>
      <c r="M7" s="8"/>
      <c r="N7" s="2" t="s">
        <v>71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29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72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74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>
        <v>1</v>
      </c>
      <c r="N11" s="2" t="s">
        <v>76</v>
      </c>
    </row>
    <row r="12" spans="1:17" x14ac:dyDescent="0.25">
      <c r="A12" s="19" t="s">
        <v>8</v>
      </c>
      <c r="B12" s="7"/>
      <c r="C12" s="8">
        <v>1</v>
      </c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77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80</v>
      </c>
    </row>
    <row r="14" spans="1:17" x14ac:dyDescent="0.25">
      <c r="A14" s="19" t="s">
        <v>8</v>
      </c>
      <c r="B14" s="7">
        <v>2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81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82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50</v>
      </c>
    </row>
    <row r="18" spans="1:14" x14ac:dyDescent="0.25">
      <c r="A18" s="19" t="s">
        <v>8</v>
      </c>
      <c r="B18" s="7"/>
      <c r="C18" s="8"/>
      <c r="D18" s="8"/>
      <c r="E18" s="7">
        <v>2</v>
      </c>
      <c r="F18" s="8"/>
      <c r="G18" s="8"/>
      <c r="H18" s="7"/>
      <c r="I18" s="8"/>
      <c r="J18" s="8"/>
      <c r="K18" s="7"/>
      <c r="L18" s="8"/>
      <c r="M18" s="8"/>
      <c r="N18" s="2" t="s">
        <v>83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84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50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85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86</v>
      </c>
    </row>
    <row r="23" spans="1:14" x14ac:dyDescent="0.25">
      <c r="A23" s="19" t="s">
        <v>8</v>
      </c>
      <c r="B23" s="7">
        <v>1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87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88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41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>
        <v>1</v>
      </c>
      <c r="H26" s="7"/>
      <c r="I26" s="8"/>
      <c r="J26" s="8"/>
      <c r="K26" s="7"/>
      <c r="L26" s="8"/>
      <c r="M26" s="8"/>
      <c r="N26" s="2" t="s">
        <v>90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65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66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67</v>
      </c>
    </row>
    <row r="44" spans="1:14" x14ac:dyDescent="0.25">
      <c r="A44" s="18" t="s">
        <v>9</v>
      </c>
      <c r="B44" s="7">
        <v>3</v>
      </c>
      <c r="E44" s="7"/>
      <c r="H44" s="7"/>
      <c r="K44" s="7"/>
      <c r="N44" s="2" t="s">
        <v>16</v>
      </c>
    </row>
    <row r="45" spans="1:14" x14ac:dyDescent="0.25">
      <c r="A45" s="18" t="s">
        <v>9</v>
      </c>
      <c r="B45" s="7"/>
      <c r="E45" s="7"/>
      <c r="H45" s="7"/>
      <c r="J45">
        <v>1</v>
      </c>
      <c r="K45" s="7"/>
      <c r="N45" s="2" t="s">
        <v>78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79</v>
      </c>
    </row>
    <row r="47" spans="1:14" x14ac:dyDescent="0.25">
      <c r="A47" s="18" t="s">
        <v>9</v>
      </c>
      <c r="B47" s="7">
        <v>2</v>
      </c>
      <c r="E47" s="7"/>
      <c r="H47" s="7"/>
      <c r="K47" s="7"/>
      <c r="N47" s="2" t="s">
        <v>89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68</v>
      </c>
    </row>
    <row r="72" spans="1:14" x14ac:dyDescent="0.25">
      <c r="A72" s="16" t="s">
        <v>3</v>
      </c>
      <c r="B72" s="2"/>
      <c r="D72">
        <v>2</v>
      </c>
      <c r="E72" s="2"/>
      <c r="H72" s="2"/>
      <c r="K72" s="2"/>
      <c r="N72" s="2" t="s">
        <v>73</v>
      </c>
    </row>
    <row r="73" spans="1:14" x14ac:dyDescent="0.25">
      <c r="A73" s="16" t="s">
        <v>3</v>
      </c>
      <c r="B73" s="2"/>
      <c r="E73" s="2"/>
      <c r="H73" s="2"/>
      <c r="J73">
        <v>1</v>
      </c>
      <c r="K73" s="2"/>
      <c r="N73" s="2" t="s">
        <v>75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3</v>
      </c>
      <c r="D82" s="11">
        <f t="shared" si="0"/>
        <v>3</v>
      </c>
      <c r="E82" s="11">
        <f t="shared" si="0"/>
        <v>4</v>
      </c>
      <c r="F82" s="11">
        <f t="shared" si="0"/>
        <v>1</v>
      </c>
      <c r="G82" s="11">
        <f t="shared" si="0"/>
        <v>8</v>
      </c>
      <c r="H82" s="11">
        <f t="shared" si="0"/>
        <v>3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2</v>
      </c>
      <c r="M82" s="11">
        <f t="shared" si="0"/>
        <v>1</v>
      </c>
      <c r="N82" s="11">
        <f>SUM(B82:M82)</f>
        <v>30</v>
      </c>
    </row>
    <row r="83" spans="1:14" x14ac:dyDescent="0.25">
      <c r="A83" t="s">
        <v>9</v>
      </c>
      <c r="B83" s="11">
        <f>SUM(B41:B70)</f>
        <v>5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2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4</v>
      </c>
      <c r="D85" s="11">
        <f t="shared" si="4"/>
        <v>5</v>
      </c>
      <c r="E85" s="11">
        <f t="shared" si="4"/>
        <v>4</v>
      </c>
      <c r="F85" s="11">
        <f t="shared" si="4"/>
        <v>1</v>
      </c>
      <c r="G85" s="11">
        <f t="shared" si="4"/>
        <v>11</v>
      </c>
      <c r="H85" s="11">
        <f t="shared" si="4"/>
        <v>3</v>
      </c>
      <c r="I85" s="11">
        <f t="shared" si="4"/>
        <v>0</v>
      </c>
      <c r="J85" s="11">
        <f t="shared" si="4"/>
        <v>4</v>
      </c>
      <c r="K85" s="11">
        <f t="shared" si="4"/>
        <v>0</v>
      </c>
      <c r="L85" s="11">
        <f t="shared" si="4"/>
        <v>3</v>
      </c>
      <c r="M85" s="11">
        <f t="shared" si="4"/>
        <v>1</v>
      </c>
      <c r="N85" s="11">
        <f t="shared" si="4"/>
        <v>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18" activePane="bottomLeft" state="frozen"/>
      <selection pane="bottomLeft" activeCell="L31" sqref="L31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17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93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3</v>
      </c>
      <c r="H5" s="7"/>
      <c r="I5" s="8"/>
      <c r="J5" s="8"/>
      <c r="K5" s="7"/>
      <c r="L5" s="8"/>
      <c r="M5" s="8"/>
      <c r="N5" s="2" t="s">
        <v>94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95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40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29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96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91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97</v>
      </c>
    </row>
    <row r="12" spans="1:17" x14ac:dyDescent="0.25">
      <c r="A12" s="19" t="s">
        <v>8</v>
      </c>
      <c r="B12" s="7">
        <v>3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16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55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99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100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41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101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102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13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103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104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105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1</v>
      </c>
      <c r="H23" s="7"/>
      <c r="I23" s="8"/>
      <c r="J23" s="8"/>
      <c r="K23" s="7"/>
      <c r="L23" s="8"/>
      <c r="M23" s="8"/>
      <c r="N23" s="2" t="s">
        <v>107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108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109</v>
      </c>
    </row>
    <row r="26" spans="1:14" x14ac:dyDescent="0.25">
      <c r="A26" s="19" t="s">
        <v>8</v>
      </c>
      <c r="B26" s="7">
        <v>1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110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>
        <v>1</v>
      </c>
      <c r="N27" s="2" t="s">
        <v>113</v>
      </c>
    </row>
    <row r="28" spans="1:14" x14ac:dyDescent="0.25">
      <c r="A28" s="19" t="s">
        <v>8</v>
      </c>
      <c r="B28" s="7"/>
      <c r="C28" s="8">
        <v>1</v>
      </c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114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>
        <v>1</v>
      </c>
      <c r="I29" s="8"/>
      <c r="J29" s="8"/>
      <c r="K29" s="7"/>
      <c r="L29" s="8"/>
      <c r="M29" s="8"/>
      <c r="N29" s="2" t="s">
        <v>95</v>
      </c>
    </row>
    <row r="30" spans="1:14" x14ac:dyDescent="0.25">
      <c r="A30" s="19" t="s">
        <v>8</v>
      </c>
      <c r="B30" s="2"/>
      <c r="E30" s="2"/>
      <c r="H30" s="2"/>
      <c r="K30" s="2">
        <v>1</v>
      </c>
      <c r="N30" s="2" t="s">
        <v>116</v>
      </c>
    </row>
    <row r="31" spans="1:14" x14ac:dyDescent="0.25">
      <c r="A31" s="19" t="s">
        <v>8</v>
      </c>
      <c r="B31" s="2"/>
      <c r="E31" s="2"/>
      <c r="H31" s="2"/>
      <c r="K31" s="2">
        <v>1</v>
      </c>
      <c r="N31" s="2" t="s">
        <v>117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>
        <v>1</v>
      </c>
      <c r="H41" s="12"/>
      <c r="I41" s="13"/>
      <c r="J41" s="13"/>
      <c r="K41" s="12"/>
      <c r="L41" s="13"/>
      <c r="M41" s="13"/>
      <c r="N41" s="14" t="s">
        <v>91</v>
      </c>
    </row>
    <row r="42" spans="1:14" x14ac:dyDescent="0.25">
      <c r="A42" s="18" t="s">
        <v>9</v>
      </c>
      <c r="B42" s="7">
        <v>3</v>
      </c>
      <c r="E42" s="7"/>
      <c r="H42" s="7"/>
      <c r="K42" s="7"/>
      <c r="N42" s="2" t="s">
        <v>16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98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N44" s="2" t="s">
        <v>50</v>
      </c>
    </row>
    <row r="45" spans="1:14" x14ac:dyDescent="0.25">
      <c r="A45" s="18" t="s">
        <v>9</v>
      </c>
      <c r="B45" s="7"/>
      <c r="E45" s="7"/>
      <c r="H45" s="7"/>
      <c r="K45" s="7"/>
      <c r="M45">
        <v>3</v>
      </c>
      <c r="N45" s="2" t="s">
        <v>106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17</v>
      </c>
    </row>
    <row r="47" spans="1:14" x14ac:dyDescent="0.25">
      <c r="A47" s="18" t="s">
        <v>9</v>
      </c>
      <c r="B47" s="7">
        <v>1</v>
      </c>
      <c r="C47" t="s">
        <v>111</v>
      </c>
      <c r="E47" s="7"/>
      <c r="H47" s="7"/>
      <c r="K47" s="7"/>
      <c r="N47" s="2" t="s">
        <v>112</v>
      </c>
    </row>
    <row r="48" spans="1:14" x14ac:dyDescent="0.25">
      <c r="A48" s="18" t="s">
        <v>9</v>
      </c>
      <c r="B48" s="7"/>
      <c r="E48" s="7"/>
      <c r="H48" s="7"/>
      <c r="K48" s="7">
        <v>1</v>
      </c>
      <c r="N48" s="2" t="s">
        <v>115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92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2</v>
      </c>
      <c r="D82" s="11">
        <f t="shared" si="0"/>
        <v>3</v>
      </c>
      <c r="E82" s="11">
        <f t="shared" si="0"/>
        <v>0</v>
      </c>
      <c r="F82" s="11">
        <f t="shared" si="0"/>
        <v>3</v>
      </c>
      <c r="G82" s="11">
        <f t="shared" si="0"/>
        <v>12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1</v>
      </c>
      <c r="N82" s="11">
        <f>SUM(B82:M82)</f>
        <v>35</v>
      </c>
    </row>
    <row r="83" spans="1:14" x14ac:dyDescent="0.25">
      <c r="A83" t="s">
        <v>9</v>
      </c>
      <c r="B83" s="11">
        <f>SUM(B41:B70)</f>
        <v>4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3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9</v>
      </c>
      <c r="C85" s="11">
        <f t="shared" ref="C85:N85" si="4">SUM(C82:C84)</f>
        <v>4</v>
      </c>
      <c r="D85" s="11">
        <f t="shared" si="4"/>
        <v>4</v>
      </c>
      <c r="E85" s="11">
        <f t="shared" si="4"/>
        <v>0</v>
      </c>
      <c r="F85" s="11">
        <f t="shared" si="4"/>
        <v>5</v>
      </c>
      <c r="G85" s="11">
        <f t="shared" si="4"/>
        <v>13</v>
      </c>
      <c r="H85" s="11">
        <f t="shared" si="4"/>
        <v>7</v>
      </c>
      <c r="I85" s="11">
        <f t="shared" si="4"/>
        <v>0</v>
      </c>
      <c r="J85" s="11">
        <f t="shared" si="4"/>
        <v>0</v>
      </c>
      <c r="K85" s="11">
        <f t="shared" si="4"/>
        <v>3</v>
      </c>
      <c r="L85" s="11">
        <f t="shared" si="4"/>
        <v>1</v>
      </c>
      <c r="M85" s="11">
        <f t="shared" si="4"/>
        <v>4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9" activePane="bottomLeft" state="frozen"/>
      <selection pane="bottomLeft" activeCell="N55" sqref="N5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29</v>
      </c>
      <c r="Q3" t="s">
        <v>9</v>
      </c>
    </row>
    <row r="4" spans="1:17" x14ac:dyDescent="0.25">
      <c r="A4" s="19" t="s">
        <v>8</v>
      </c>
      <c r="B4" s="7">
        <v>27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122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2</v>
      </c>
      <c r="I6" s="8"/>
      <c r="J6" s="8"/>
      <c r="K6" s="7"/>
      <c r="L6" s="8"/>
      <c r="M6" s="8"/>
      <c r="N6" s="2" t="s">
        <v>124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41</v>
      </c>
    </row>
    <row r="8" spans="1:17" x14ac:dyDescent="0.25">
      <c r="A8" s="19" t="s">
        <v>8</v>
      </c>
      <c r="B8" s="7"/>
      <c r="C8" s="8"/>
      <c r="D8" s="8">
        <v>3</v>
      </c>
      <c r="E8" s="7"/>
      <c r="F8" s="8"/>
      <c r="G8" s="8"/>
      <c r="H8" s="7"/>
      <c r="I8" s="8"/>
      <c r="J8" s="8"/>
      <c r="K8" s="7"/>
      <c r="L8" s="8"/>
      <c r="M8" s="8"/>
      <c r="N8" s="2" t="s">
        <v>50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>
        <v>1</v>
      </c>
      <c r="G9" s="8">
        <v>1</v>
      </c>
      <c r="H9" s="7"/>
      <c r="I9" s="8"/>
      <c r="J9" s="8"/>
      <c r="K9" s="7"/>
      <c r="L9" s="8"/>
      <c r="M9" s="8"/>
      <c r="N9" s="2" t="s">
        <v>130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131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17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123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118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119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121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123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125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126</v>
      </c>
    </row>
    <row r="47" spans="1:14" x14ac:dyDescent="0.25">
      <c r="A47" s="18" t="s">
        <v>9</v>
      </c>
      <c r="B47" s="7"/>
      <c r="E47" s="7"/>
      <c r="H47" s="7">
        <v>1</v>
      </c>
      <c r="I47">
        <v>1</v>
      </c>
      <c r="K47" s="7"/>
      <c r="N47" s="2" t="s">
        <v>78</v>
      </c>
    </row>
    <row r="48" spans="1:14" x14ac:dyDescent="0.25">
      <c r="A48" s="18" t="s">
        <v>9</v>
      </c>
      <c r="B48" s="7"/>
      <c r="E48" s="7">
        <v>1</v>
      </c>
      <c r="H48" s="7"/>
      <c r="K48" s="7"/>
      <c r="N48" s="2" t="s">
        <v>127</v>
      </c>
    </row>
    <row r="49" spans="1:14" x14ac:dyDescent="0.25">
      <c r="A49" s="18" t="s">
        <v>9</v>
      </c>
      <c r="B49" s="7"/>
      <c r="E49" s="7"/>
      <c r="H49" s="7"/>
      <c r="K49" s="7"/>
      <c r="M49">
        <v>1</v>
      </c>
      <c r="N49" s="2" t="s">
        <v>128</v>
      </c>
    </row>
    <row r="50" spans="1:14" x14ac:dyDescent="0.25">
      <c r="A50" s="18" t="s">
        <v>9</v>
      </c>
      <c r="B50" s="7"/>
      <c r="E50" s="7"/>
      <c r="H50" s="7"/>
      <c r="I50">
        <v>1</v>
      </c>
      <c r="K50" s="7"/>
      <c r="N50" s="2" t="s">
        <v>129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18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132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 t="s">
        <v>133</v>
      </c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120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27</v>
      </c>
      <c r="C82" s="11">
        <f t="shared" ref="C82:M82" si="0">SUM(C3:C40)</f>
        <v>1</v>
      </c>
      <c r="D82" s="11">
        <f t="shared" si="0"/>
        <v>5</v>
      </c>
      <c r="E82" s="11">
        <f t="shared" si="0"/>
        <v>0</v>
      </c>
      <c r="F82" s="11">
        <f t="shared" si="0"/>
        <v>4</v>
      </c>
      <c r="G82" s="11">
        <f t="shared" si="0"/>
        <v>2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3</v>
      </c>
      <c r="E83" s="11">
        <f t="shared" si="1"/>
        <v>1</v>
      </c>
      <c r="F83" s="11">
        <f t="shared" si="1"/>
        <v>1</v>
      </c>
      <c r="G83" s="11">
        <f t="shared" si="1"/>
        <v>1</v>
      </c>
      <c r="H83" s="11">
        <f t="shared" si="1"/>
        <v>1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27</v>
      </c>
      <c r="C85" s="11">
        <f t="shared" ref="C85:N85" si="4">SUM(C82:C84)</f>
        <v>6</v>
      </c>
      <c r="D85" s="11">
        <f t="shared" si="4"/>
        <v>8</v>
      </c>
      <c r="E85" s="11">
        <f t="shared" si="4"/>
        <v>1</v>
      </c>
      <c r="F85" s="11">
        <f t="shared" si="4"/>
        <v>5</v>
      </c>
      <c r="G85" s="11">
        <f t="shared" si="4"/>
        <v>3</v>
      </c>
      <c r="H85" s="11">
        <f t="shared" si="4"/>
        <v>4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57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2019-03-15T23:56:22Z</dcterms:modified>
</cp:coreProperties>
</file>