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September\"/>
    </mc:Choice>
  </mc:AlternateContent>
  <bookViews>
    <workbookView xWindow="390" yWindow="630" windowWidth="27795" windowHeight="12585" firstSheet="1" activeTab="5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  <sheet name="Saturday" sheetId="8" r:id="rId6"/>
  </sheets>
  <calcPr calcId="162913"/>
</workbook>
</file>

<file path=xl/calcChain.xml><?xml version="1.0" encoding="utf-8"?>
<calcChain xmlns="http://schemas.openxmlformats.org/spreadsheetml/2006/main">
  <c r="J85" i="8" l="1"/>
  <c r="D85" i="8"/>
  <c r="M84" i="8"/>
  <c r="L84" i="8"/>
  <c r="K84" i="8"/>
  <c r="J84" i="8"/>
  <c r="I84" i="8"/>
  <c r="H84" i="8"/>
  <c r="G84" i="8"/>
  <c r="F84" i="8"/>
  <c r="E84" i="8"/>
  <c r="E85" i="8" s="1"/>
  <c r="D84" i="8"/>
  <c r="C84" i="8"/>
  <c r="B84" i="8"/>
  <c r="N84" i="8" s="1"/>
  <c r="M83" i="8"/>
  <c r="L83" i="8"/>
  <c r="L85" i="8" s="1"/>
  <c r="K83" i="8"/>
  <c r="J83" i="8"/>
  <c r="I83" i="8"/>
  <c r="H83" i="8"/>
  <c r="G83" i="8"/>
  <c r="F83" i="8"/>
  <c r="F85" i="8" s="1"/>
  <c r="E83" i="8"/>
  <c r="D83" i="8"/>
  <c r="C83" i="8"/>
  <c r="B83" i="8"/>
  <c r="M82" i="8"/>
  <c r="M85" i="8" s="1"/>
  <c r="L82" i="8"/>
  <c r="K82" i="8"/>
  <c r="J82" i="8"/>
  <c r="I82" i="8"/>
  <c r="I85" i="8" s="1"/>
  <c r="H82" i="8"/>
  <c r="G82" i="8"/>
  <c r="G85" i="8" s="1"/>
  <c r="F82" i="8"/>
  <c r="E82" i="8"/>
  <c r="D82" i="8"/>
  <c r="C82" i="8"/>
  <c r="C85" i="8" s="1"/>
  <c r="B82" i="8"/>
  <c r="B85" i="8" s="1"/>
  <c r="H85" i="8" l="1"/>
  <c r="K85" i="8"/>
  <c r="N83" i="8"/>
  <c r="N82" i="8"/>
  <c r="N85" i="8" s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C85" i="7" l="1"/>
  <c r="C85" i="1"/>
  <c r="K85" i="1"/>
  <c r="N82" i="1"/>
  <c r="C85" i="4"/>
  <c r="D85" i="4"/>
  <c r="N84" i="5"/>
  <c r="C85" i="5"/>
  <c r="N82" i="5"/>
  <c r="I85" i="5"/>
  <c r="F85" i="4"/>
  <c r="I85" i="1"/>
  <c r="F85" i="7"/>
  <c r="B85" i="5"/>
  <c r="J85" i="5"/>
  <c r="M85" i="4"/>
  <c r="J85" i="1"/>
  <c r="M85" i="7"/>
  <c r="E85" i="7"/>
  <c r="E85" i="5"/>
  <c r="N82" i="4"/>
  <c r="B85" i="4"/>
  <c r="N84" i="4"/>
  <c r="E85" i="1"/>
  <c r="N82" i="7"/>
  <c r="N83" i="7"/>
  <c r="N84" i="7"/>
  <c r="B85" i="1"/>
  <c r="F85" i="5"/>
  <c r="I85" i="4"/>
  <c r="F85" i="1"/>
  <c r="I85" i="7"/>
  <c r="E85" i="4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5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<sst xmlns="http://schemas.openxmlformats.org/spreadsheetml/2006/main" count="856" uniqueCount="143">
  <si>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</si>
  <si>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</si>
  <si>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</si>
  <si>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</si>
  <si>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</si>
  <si>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</si>
  <si>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</si>
  <si>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</si>
  <si>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</si>
  <si>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</si>
  <si>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</si>
  <si>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texas 529</t>
  </si>
  <si>
    <t>health waiver</t>
  </si>
  <si>
    <t>late fee</t>
  </si>
  <si>
    <t>tuition and fee form</t>
  </si>
  <si>
    <t>confirm CPT requirement</t>
  </si>
  <si>
    <t>cancel loan</t>
  </si>
  <si>
    <t>fall ppl</t>
  </si>
  <si>
    <t>remove lpf</t>
  </si>
  <si>
    <t>aid disbursement</t>
  </si>
  <si>
    <t>refund request</t>
  </si>
  <si>
    <t>incorrect tuition charge</t>
  </si>
  <si>
    <t>appeal/ additional aid</t>
  </si>
  <si>
    <t>fall prepay/ did you get the pmt</t>
  </si>
  <si>
    <t>fall prepay</t>
  </si>
  <si>
    <t>JST housing adjustment</t>
  </si>
  <si>
    <t>verification</t>
  </si>
  <si>
    <t>CalGrant</t>
  </si>
  <si>
    <t>refund</t>
  </si>
  <si>
    <t>private loan</t>
  </si>
  <si>
    <t>invoice 3rd party</t>
  </si>
  <si>
    <t>parent PLUS loan</t>
  </si>
  <si>
    <t>VWS</t>
  </si>
  <si>
    <t>bill</t>
  </si>
  <si>
    <t>remove holds</t>
  </si>
  <si>
    <t>PAY amount</t>
  </si>
  <si>
    <t>grad stu remove hold</t>
  </si>
  <si>
    <t>aid and refund info</t>
  </si>
  <si>
    <t>prepayment info</t>
  </si>
  <si>
    <t>pay site info</t>
  </si>
  <si>
    <t>enrollment verif pickup</t>
  </si>
  <si>
    <t>return funds to lender</t>
  </si>
  <si>
    <t>did I graduate?/ diploma</t>
  </si>
  <si>
    <t>enrollment verification/ transcripts</t>
  </si>
  <si>
    <t>scu gmail</t>
  </si>
  <si>
    <t>gplus/ MPN/ EC</t>
  </si>
  <si>
    <t>invoice employer</t>
  </si>
  <si>
    <t>pmt go towards future quarters</t>
  </si>
  <si>
    <t>Access card charges</t>
  </si>
  <si>
    <t>Access Card</t>
  </si>
  <si>
    <t>prepay</t>
  </si>
  <si>
    <t xml:space="preserve">health insurance </t>
  </si>
  <si>
    <t>health insurance waiver</t>
  </si>
  <si>
    <t>change independent study information</t>
  </si>
  <si>
    <t>refund information</t>
  </si>
  <si>
    <t>prepayment hold</t>
  </si>
  <si>
    <t>hold removal</t>
  </si>
  <si>
    <t>housing/food plan info</t>
  </si>
  <si>
    <t>billing info</t>
  </si>
  <si>
    <t>EdAssist</t>
  </si>
  <si>
    <t>outside scholarship</t>
  </si>
  <si>
    <t>RTC 1</t>
  </si>
  <si>
    <t>Cristo Rey appt for Cindy</t>
  </si>
  <si>
    <t>MPN</t>
  </si>
  <si>
    <t>prepay/ ppl</t>
  </si>
  <si>
    <t>health insurance</t>
  </si>
  <si>
    <t>JST trying to add</t>
  </si>
  <si>
    <t>fall billing</t>
  </si>
  <si>
    <t>withdrawal/ refund</t>
  </si>
  <si>
    <t>perkins exit loan counseling</t>
  </si>
  <si>
    <t>print award letter</t>
  </si>
  <si>
    <t>access card</t>
  </si>
  <si>
    <t>pmt due?</t>
  </si>
  <si>
    <t>withdrawal and loans</t>
  </si>
  <si>
    <t>fall pmt</t>
  </si>
  <si>
    <t>housing contract</t>
  </si>
  <si>
    <t>special payment plan</t>
  </si>
  <si>
    <t>third party invoicing</t>
  </si>
  <si>
    <t>directions to parking office</t>
  </si>
  <si>
    <t>name change</t>
  </si>
  <si>
    <t>loan specifics</t>
  </si>
  <si>
    <t>non-degree seeking process</t>
  </si>
  <si>
    <t>reverse late fee</t>
  </si>
  <si>
    <t>reverse drop fees</t>
  </si>
  <si>
    <t>refund Summer course</t>
  </si>
  <si>
    <t>petition for exception</t>
  </si>
  <si>
    <t>verify award</t>
  </si>
  <si>
    <t>insurance waiver</t>
  </si>
  <si>
    <t>payment update</t>
  </si>
  <si>
    <t>adjust Semilla</t>
  </si>
  <si>
    <t>accept loan</t>
  </si>
  <si>
    <t>disbursement</t>
  </si>
  <si>
    <t>direct deposit</t>
  </si>
  <si>
    <t>waive insurance</t>
  </si>
  <si>
    <t>add class</t>
  </si>
  <si>
    <t>parent plus loan info</t>
  </si>
  <si>
    <t>account balance info</t>
  </si>
  <si>
    <t>non degree seeking</t>
  </si>
  <si>
    <t>financial statement for admission</t>
  </si>
  <si>
    <t>late fee/ Stanford TGP</t>
  </si>
  <si>
    <t>rotc registration</t>
  </si>
  <si>
    <t>decline aid/ change award year</t>
  </si>
  <si>
    <t>ppl/ health insurance</t>
  </si>
  <si>
    <t>aid</t>
  </si>
  <si>
    <t>LEAD</t>
  </si>
  <si>
    <t>stamp paid</t>
  </si>
  <si>
    <t>FERPA</t>
  </si>
  <si>
    <t>outside scholarships</t>
  </si>
  <si>
    <t>transcript/ enrollment verification</t>
  </si>
  <si>
    <t>grad loans</t>
  </si>
  <si>
    <t>health insurance/ lpf</t>
  </si>
  <si>
    <t>pick-up form</t>
  </si>
  <si>
    <t>special ppl</t>
  </si>
  <si>
    <t>adjust Dean's Scholarship</t>
  </si>
  <si>
    <t>pmt</t>
  </si>
  <si>
    <t>call for Ari</t>
  </si>
  <si>
    <t>MPN/EC</t>
  </si>
  <si>
    <t>ferpa</t>
  </si>
  <si>
    <t xml:space="preserve">authorized user </t>
  </si>
  <si>
    <t>law school transcript</t>
  </si>
  <si>
    <t>message for ari</t>
  </si>
  <si>
    <t>ADV hold</t>
  </si>
  <si>
    <t>OAG hold</t>
  </si>
  <si>
    <t>credit for parent PLUS</t>
  </si>
  <si>
    <t>academic disqualification</t>
  </si>
  <si>
    <t>Authorized User</t>
  </si>
  <si>
    <t>Texas 529</t>
  </si>
  <si>
    <t>grad aid/ MPN/ EC</t>
  </si>
  <si>
    <t>Georgina Santiago/ tuition remission</t>
  </si>
  <si>
    <t>HS counselor/ scholarships</t>
  </si>
  <si>
    <t>health insurance card</t>
  </si>
  <si>
    <t>rent fridge</t>
  </si>
  <si>
    <t>EC</t>
  </si>
  <si>
    <t>Refund questions</t>
  </si>
  <si>
    <t>refund/ NRF</t>
  </si>
  <si>
    <t>MPN/ EC</t>
  </si>
  <si>
    <t>stu for Sheli</t>
  </si>
  <si>
    <t>refund vs dir dep</t>
  </si>
  <si>
    <t>where is Finn</t>
  </si>
  <si>
    <t>santa clara mall?</t>
  </si>
  <si>
    <t>CRE</t>
  </si>
  <si>
    <t>enroll verif</t>
  </si>
  <si>
    <t>scholarship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</si>
</sst>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N26" sqref="N2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14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15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18</v>
      </c>
    </row>
    <row r="7" spans="1:14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19</v>
      </c>
    </row>
    <row r="8" spans="1:14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20</v>
      </c>
    </row>
    <row r="9" spans="1:14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21</v>
      </c>
    </row>
    <row r="10" spans="1:14" x14ac:dyDescent="0.25">
      <c r="A10" s="19" t="s">
        <v>8</v>
      </c>
      <c r="B10" s="7"/>
      <c r="C10" s="8">
        <v>1</v>
      </c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24</v>
      </c>
    </row>
    <row r="11" spans="1:14" x14ac:dyDescent="0.25">
      <c r="A11" s="19" t="s">
        <v>8</v>
      </c>
      <c r="B11" s="7"/>
      <c r="C11" s="8"/>
      <c r="D11" s="8">
        <v>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25</v>
      </c>
    </row>
    <row r="12" spans="1:14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26</v>
      </c>
    </row>
    <row r="13" spans="1:14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27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>
        <v>1</v>
      </c>
      <c r="M14" s="8">
        <v>1</v>
      </c>
      <c r="N14" s="2" t="s">
        <v>12</v>
      </c>
    </row>
    <row r="15" spans="1:14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28</v>
      </c>
    </row>
    <row r="16" spans="1:14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29</v>
      </c>
    </row>
    <row r="17" spans="1:14" x14ac:dyDescent="0.25">
      <c r="A17" s="19" t="s">
        <v>8</v>
      </c>
      <c r="B17" s="7"/>
      <c r="C17" s="8">
        <v>1</v>
      </c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30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17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32</v>
      </c>
    </row>
    <row r="20" spans="1:14" x14ac:dyDescent="0.25">
      <c r="A20" s="19" t="s">
        <v>8</v>
      </c>
      <c r="B20" s="7"/>
      <c r="C20" s="8"/>
      <c r="D20" s="8">
        <v>2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33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34</v>
      </c>
    </row>
    <row r="22" spans="1:14" x14ac:dyDescent="0.25">
      <c r="A22" s="19" t="s">
        <v>8</v>
      </c>
      <c r="B22" s="7">
        <v>2</v>
      </c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35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36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37</v>
      </c>
    </row>
    <row r="25" spans="1:14" x14ac:dyDescent="0.25">
      <c r="A25" s="19" t="s">
        <v>8</v>
      </c>
      <c r="B25" s="7"/>
      <c r="C25" s="8">
        <v>1</v>
      </c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38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</v>
      </c>
      <c r="I26" s="8"/>
      <c r="J26" s="8"/>
      <c r="K26" s="7"/>
      <c r="L26" s="8"/>
      <c r="M26" s="8"/>
      <c r="N26" s="2" t="s">
        <v>40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12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13</v>
      </c>
    </row>
    <row r="43" spans="1:14" x14ac:dyDescent="0.25">
      <c r="A43" s="18" t="s">
        <v>9</v>
      </c>
      <c r="B43" s="7"/>
      <c r="E43" s="7"/>
      <c r="F43">
        <v>2</v>
      </c>
      <c r="H43" s="7"/>
      <c r="K43" s="7"/>
      <c r="N43" s="2" t="s">
        <v>16</v>
      </c>
    </row>
    <row r="44" spans="1:14" x14ac:dyDescent="0.25">
      <c r="A44" s="18" t="s">
        <v>9</v>
      </c>
      <c r="B44" s="7"/>
      <c r="C44">
        <v>2</v>
      </c>
      <c r="D44">
        <v>1</v>
      </c>
      <c r="E44" s="7"/>
      <c r="H44" s="7"/>
      <c r="K44" s="7"/>
      <c r="N44" s="2" t="s">
        <v>17</v>
      </c>
    </row>
    <row r="45" spans="1:14" x14ac:dyDescent="0.25">
      <c r="A45" s="18" t="s">
        <v>9</v>
      </c>
      <c r="B45" s="7"/>
      <c r="E45" s="7"/>
      <c r="F45">
        <v>1</v>
      </c>
      <c r="G45">
        <v>1</v>
      </c>
      <c r="H45" s="7"/>
      <c r="K45" s="7"/>
      <c r="N45" s="2" t="s">
        <v>22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23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31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39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7</v>
      </c>
      <c r="D82" s="11">
        <f t="shared" si="0"/>
        <v>13</v>
      </c>
      <c r="E82" s="11">
        <f t="shared" si="0"/>
        <v>3</v>
      </c>
      <c r="F82" s="11">
        <f t="shared" si="0"/>
        <v>2</v>
      </c>
      <c r="G82" s="11">
        <f t="shared" si="0"/>
        <v>0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2</v>
      </c>
      <c r="N82" s="11">
        <f>SUM(B82:M82)</f>
        <v>31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1</v>
      </c>
      <c r="E83" s="11">
        <f t="shared" si="1"/>
        <v>0</v>
      </c>
      <c r="F83" s="11">
        <f t="shared" si="1"/>
        <v>4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12</v>
      </c>
      <c r="D85" s="11">
        <f t="shared" si="4"/>
        <v>14</v>
      </c>
      <c r="E85" s="11">
        <f t="shared" si="4"/>
        <v>3</v>
      </c>
      <c r="F85" s="11">
        <f t="shared" si="4"/>
        <v>6</v>
      </c>
      <c r="G85" s="11">
        <f t="shared" si="4"/>
        <v>1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2</v>
      </c>
      <c r="N85" s="11">
        <f t="shared" si="4"/>
        <v>43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21" activePane="bottomLeft" state="frozen"/>
      <selection pane="bottomLeft" activeCell="F50" sqref="F5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>
        <v>1</v>
      </c>
      <c r="J4" s="8"/>
      <c r="K4" s="7"/>
      <c r="L4" s="8"/>
      <c r="M4" s="8"/>
      <c r="N4" s="2" t="s">
        <v>42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>
        <v>1</v>
      </c>
      <c r="J5" s="8"/>
      <c r="K5" s="7"/>
      <c r="L5" s="8"/>
      <c r="M5" s="8"/>
      <c r="N5" s="2" t="s">
        <v>43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>
        <v>1</v>
      </c>
      <c r="M6" s="8"/>
      <c r="N6" s="2" t="s">
        <v>44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45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46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49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52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>
        <v>1</v>
      </c>
      <c r="J11" s="8"/>
      <c r="K11" s="7"/>
      <c r="L11" s="8"/>
      <c r="M11" s="8"/>
      <c r="N11" s="2" t="s">
        <v>53</v>
      </c>
    </row>
    <row r="12" spans="1:17" x14ac:dyDescent="0.25">
      <c r="A12" s="19" t="s">
        <v>8</v>
      </c>
      <c r="B12" s="7">
        <v>1</v>
      </c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54</v>
      </c>
    </row>
    <row r="13" spans="1:17" x14ac:dyDescent="0.25">
      <c r="A13" s="19" t="s">
        <v>8</v>
      </c>
      <c r="B13" s="7"/>
      <c r="C13" s="8">
        <v>1</v>
      </c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55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56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59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>
        <v>1</v>
      </c>
      <c r="K16" s="7"/>
      <c r="L16" s="8"/>
      <c r="M16" s="8"/>
      <c r="N16" s="2" t="s">
        <v>61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62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47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48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50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51</v>
      </c>
    </row>
    <row r="46" spans="1:14" x14ac:dyDescent="0.25">
      <c r="A46" s="18" t="s">
        <v>9</v>
      </c>
      <c r="B46" s="7"/>
      <c r="E46" s="7"/>
      <c r="H46" s="7"/>
      <c r="K46" s="7"/>
      <c r="L46">
        <v>1</v>
      </c>
      <c r="N46" s="2" t="s">
        <v>57</v>
      </c>
    </row>
    <row r="47" spans="1:14" x14ac:dyDescent="0.25">
      <c r="A47" s="18" t="s">
        <v>9</v>
      </c>
      <c r="B47" s="7"/>
      <c r="C47">
        <v>4</v>
      </c>
      <c r="E47" s="7"/>
      <c r="H47" s="7"/>
      <c r="K47" s="7"/>
      <c r="N47" s="2" t="s">
        <v>58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31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63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60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6</v>
      </c>
      <c r="D82" s="11">
        <f t="shared" si="0"/>
        <v>1</v>
      </c>
      <c r="E82" s="11">
        <f t="shared" si="0"/>
        <v>1</v>
      </c>
      <c r="F82" s="11">
        <f t="shared" si="0"/>
        <v>0</v>
      </c>
      <c r="G82" s="11">
        <f t="shared" si="0"/>
        <v>2</v>
      </c>
      <c r="H82" s="11">
        <f t="shared" si="0"/>
        <v>0</v>
      </c>
      <c r="I82" s="11">
        <f t="shared" si="0"/>
        <v>3</v>
      </c>
      <c r="J82" s="11">
        <f t="shared" si="0"/>
        <v>1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17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8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12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14</v>
      </c>
      <c r="D85" s="11">
        <f t="shared" si="4"/>
        <v>1</v>
      </c>
      <c r="E85" s="11">
        <f t="shared" si="4"/>
        <v>1</v>
      </c>
      <c r="F85" s="11">
        <f t="shared" si="4"/>
        <v>3</v>
      </c>
      <c r="G85" s="11">
        <f t="shared" si="4"/>
        <v>2</v>
      </c>
      <c r="H85" s="11">
        <f t="shared" si="4"/>
        <v>0</v>
      </c>
      <c r="I85" s="11">
        <f t="shared" si="4"/>
        <v>3</v>
      </c>
      <c r="J85" s="11">
        <f t="shared" si="4"/>
        <v>1</v>
      </c>
      <c r="K85" s="11">
        <f t="shared" si="4"/>
        <v>0</v>
      </c>
      <c r="L85" s="11">
        <f t="shared" si="4"/>
        <v>4</v>
      </c>
      <c r="M85" s="11">
        <f t="shared" si="4"/>
        <v>0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21" activePane="bottomLeft" state="frozen"/>
      <selection pane="bottomLeft" activeCell="N48" sqref="N4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64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>
        <v>1</v>
      </c>
      <c r="N4" s="2" t="s">
        <v>65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>
        <v>1</v>
      </c>
      <c r="J5" s="8"/>
      <c r="K5" s="7"/>
      <c r="L5" s="8"/>
      <c r="M5" s="8"/>
      <c r="N5" s="2" t="s">
        <v>66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68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69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70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>
        <v>1</v>
      </c>
      <c r="L9" s="8"/>
      <c r="M9" s="8"/>
      <c r="N9" s="2" t="s">
        <v>71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72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74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76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77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>
        <v>1</v>
      </c>
      <c r="L14" s="8"/>
      <c r="M14" s="8"/>
      <c r="N14" s="2" t="s">
        <v>78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79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80</v>
      </c>
    </row>
    <row r="17" spans="1:14" x14ac:dyDescent="0.25">
      <c r="A17" s="19" t="s">
        <v>8</v>
      </c>
      <c r="B17" s="7">
        <v>2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28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>
        <v>1</v>
      </c>
      <c r="J18" s="8"/>
      <c r="K18" s="7"/>
      <c r="L18" s="8"/>
      <c r="M18" s="8"/>
      <c r="N18" s="2" t="s">
        <v>81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>
        <v>1</v>
      </c>
      <c r="N19" s="2" t="s">
        <v>83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84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85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86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89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90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91</v>
      </c>
    </row>
    <row r="26" spans="1:14" x14ac:dyDescent="0.25">
      <c r="A26" s="19" t="s">
        <v>8</v>
      </c>
      <c r="B26" s="7">
        <v>1</v>
      </c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92</v>
      </c>
    </row>
    <row r="27" spans="1:14" x14ac:dyDescent="0.25">
      <c r="A27" s="19" t="s">
        <v>8</v>
      </c>
      <c r="B27" s="7"/>
      <c r="C27" s="8"/>
      <c r="D27" s="8"/>
      <c r="E27" s="7">
        <v>1</v>
      </c>
      <c r="F27" s="8"/>
      <c r="G27" s="8"/>
      <c r="H27" s="7"/>
      <c r="I27" s="8"/>
      <c r="J27" s="8"/>
      <c r="K27" s="7"/>
      <c r="L27" s="8"/>
      <c r="M27" s="8"/>
      <c r="N27" s="2" t="s">
        <v>63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>
        <v>1</v>
      </c>
      <c r="L28" s="8"/>
      <c r="M28" s="8"/>
      <c r="N28" s="2" t="s">
        <v>93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>
        <v>1</v>
      </c>
      <c r="I29" s="8">
        <v>1</v>
      </c>
      <c r="J29" s="8"/>
      <c r="K29" s="7"/>
      <c r="L29" s="8"/>
      <c r="M29" s="8"/>
      <c r="N29" s="2" t="s">
        <v>94</v>
      </c>
    </row>
    <row r="30" spans="1:14" x14ac:dyDescent="0.25">
      <c r="A30" s="19" t="s">
        <v>8</v>
      </c>
      <c r="B30" s="2"/>
      <c r="C30">
        <v>1</v>
      </c>
      <c r="E30" s="2"/>
      <c r="H30" s="2"/>
      <c r="K30" s="2"/>
      <c r="N30" s="2" t="s">
        <v>33</v>
      </c>
    </row>
    <row r="31" spans="1:14" x14ac:dyDescent="0.25">
      <c r="A31" s="19" t="s">
        <v>8</v>
      </c>
      <c r="B31" s="2"/>
      <c r="E31" s="2"/>
      <c r="F31">
        <v>1</v>
      </c>
      <c r="H31" s="2"/>
      <c r="K31" s="2"/>
      <c r="N31" s="2" t="s">
        <v>95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67</v>
      </c>
    </row>
    <row r="42" spans="1:14" x14ac:dyDescent="0.25">
      <c r="A42" s="18" t="s">
        <v>9</v>
      </c>
      <c r="B42" s="7"/>
      <c r="E42" s="7"/>
      <c r="F42">
        <v>1</v>
      </c>
      <c r="H42" s="7"/>
      <c r="I42">
        <v>1</v>
      </c>
      <c r="K42" s="7"/>
      <c r="N42" s="2" t="s">
        <v>73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75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13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82</v>
      </c>
    </row>
    <row r="46" spans="1:14" x14ac:dyDescent="0.25">
      <c r="A46" s="18" t="s">
        <v>9</v>
      </c>
      <c r="B46" s="7"/>
      <c r="E46" s="7"/>
      <c r="H46" s="7"/>
      <c r="K46" s="7"/>
      <c r="M46">
        <v>1</v>
      </c>
      <c r="N46" s="2" t="s">
        <v>87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88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96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60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2</v>
      </c>
      <c r="D82" s="11">
        <f t="shared" si="0"/>
        <v>3</v>
      </c>
      <c r="E82" s="11">
        <f t="shared" si="0"/>
        <v>2</v>
      </c>
      <c r="F82" s="11">
        <f t="shared" si="0"/>
        <v>4</v>
      </c>
      <c r="G82" s="11">
        <f t="shared" si="0"/>
        <v>2</v>
      </c>
      <c r="H82" s="11">
        <f t="shared" si="0"/>
        <v>4</v>
      </c>
      <c r="I82" s="11">
        <f t="shared" si="0"/>
        <v>3</v>
      </c>
      <c r="J82" s="11">
        <f t="shared" si="0"/>
        <v>0</v>
      </c>
      <c r="K82" s="11">
        <f t="shared" si="0"/>
        <v>3</v>
      </c>
      <c r="L82" s="11">
        <f t="shared" si="0"/>
        <v>0</v>
      </c>
      <c r="M82" s="11">
        <f t="shared" si="0"/>
        <v>2</v>
      </c>
      <c r="N82" s="11">
        <f>SUM(B82:M82)</f>
        <v>32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4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4</v>
      </c>
      <c r="D85" s="11">
        <f t="shared" si="4"/>
        <v>7</v>
      </c>
      <c r="E85" s="11">
        <f t="shared" si="4"/>
        <v>2</v>
      </c>
      <c r="F85" s="11">
        <f t="shared" si="4"/>
        <v>5</v>
      </c>
      <c r="G85" s="11">
        <f t="shared" si="4"/>
        <v>3</v>
      </c>
      <c r="H85" s="11">
        <f t="shared" si="4"/>
        <v>4</v>
      </c>
      <c r="I85" s="11">
        <f t="shared" si="4"/>
        <v>4</v>
      </c>
      <c r="J85" s="11">
        <f t="shared" si="4"/>
        <v>0</v>
      </c>
      <c r="K85" s="11">
        <f t="shared" si="4"/>
        <v>3</v>
      </c>
      <c r="L85" s="11">
        <f t="shared" si="4"/>
        <v>0</v>
      </c>
      <c r="M85" s="11">
        <f t="shared" si="4"/>
        <v>3</v>
      </c>
      <c r="N85" s="11">
        <f t="shared" si="4"/>
        <v>42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3" activePane="bottomLeft" state="frozen"/>
      <selection pane="bottomLeft" activeCell="L49" sqref="L49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>
        <v>1</v>
      </c>
      <c r="G3" s="8"/>
      <c r="H3" s="7"/>
      <c r="I3" s="8">
        <v>1</v>
      </c>
      <c r="J3" s="8"/>
      <c r="K3" s="7"/>
      <c r="L3" s="8"/>
      <c r="M3" s="8"/>
      <c r="N3" s="2" t="s">
        <v>97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98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99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100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101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102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105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108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109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>
        <v>1</v>
      </c>
      <c r="L12" s="8"/>
      <c r="M12" s="8"/>
      <c r="N12" s="2" t="s">
        <v>110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111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112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>
        <v>1</v>
      </c>
      <c r="L15" s="8">
        <v>1</v>
      </c>
      <c r="M15" s="8"/>
      <c r="N15" s="2" t="s">
        <v>93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114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116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117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118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>
        <v>1</v>
      </c>
      <c r="J20" s="8"/>
      <c r="K20" s="7"/>
      <c r="L20" s="8"/>
      <c r="M20" s="8"/>
      <c r="N20" s="2" t="s">
        <v>119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31</v>
      </c>
    </row>
    <row r="42" spans="1:14" x14ac:dyDescent="0.25">
      <c r="A42" s="18" t="s">
        <v>9</v>
      </c>
      <c r="B42" s="7"/>
      <c r="E42" s="7">
        <v>1</v>
      </c>
      <c r="H42" s="7"/>
      <c r="K42" s="7"/>
      <c r="N42" s="2" t="s">
        <v>103</v>
      </c>
    </row>
    <row r="43" spans="1:14" x14ac:dyDescent="0.25">
      <c r="A43" s="18" t="s">
        <v>9</v>
      </c>
      <c r="B43" s="7"/>
      <c r="E43" s="7"/>
      <c r="H43" s="7"/>
      <c r="K43" s="7">
        <v>1</v>
      </c>
      <c r="N43" s="2" t="s">
        <v>104</v>
      </c>
    </row>
    <row r="44" spans="1:14" x14ac:dyDescent="0.25">
      <c r="A44" s="18" t="s">
        <v>9</v>
      </c>
      <c r="B44" s="7"/>
      <c r="E44" s="7"/>
      <c r="H44" s="7"/>
      <c r="K44" s="7">
        <v>1</v>
      </c>
      <c r="N44" s="2" t="s">
        <v>65</v>
      </c>
    </row>
    <row r="45" spans="1:14" x14ac:dyDescent="0.25">
      <c r="A45" s="18" t="s">
        <v>9</v>
      </c>
      <c r="B45" s="7"/>
      <c r="E45" s="7"/>
      <c r="H45" s="7">
        <v>1</v>
      </c>
      <c r="K45" s="7"/>
      <c r="N45" s="2" t="s">
        <v>106</v>
      </c>
    </row>
    <row r="46" spans="1:14" x14ac:dyDescent="0.25">
      <c r="A46" s="18" t="s">
        <v>9</v>
      </c>
      <c r="B46" s="7"/>
      <c r="E46" s="7">
        <v>1</v>
      </c>
      <c r="H46" s="7"/>
      <c r="K46" s="7"/>
      <c r="N46" s="2" t="s">
        <v>107</v>
      </c>
    </row>
    <row r="47" spans="1:14" x14ac:dyDescent="0.25">
      <c r="A47" s="18" t="s">
        <v>9</v>
      </c>
      <c r="B47" s="7">
        <v>1</v>
      </c>
      <c r="E47" s="7"/>
      <c r="H47" s="7"/>
      <c r="K47" s="7"/>
      <c r="N47" s="2" t="s">
        <v>82</v>
      </c>
    </row>
    <row r="48" spans="1:14" x14ac:dyDescent="0.25">
      <c r="A48" s="18" t="s">
        <v>9</v>
      </c>
      <c r="B48" s="7"/>
      <c r="E48" s="7"/>
      <c r="H48" s="7"/>
      <c r="K48" s="7"/>
      <c r="L48">
        <v>1</v>
      </c>
      <c r="N48" s="2" t="s">
        <v>120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113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115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4</v>
      </c>
      <c r="D82" s="11">
        <f t="shared" si="0"/>
        <v>2</v>
      </c>
      <c r="E82" s="11">
        <f t="shared" si="0"/>
        <v>1</v>
      </c>
      <c r="F82" s="11">
        <f t="shared" si="0"/>
        <v>4</v>
      </c>
      <c r="G82" s="11">
        <f t="shared" si="0"/>
        <v>0</v>
      </c>
      <c r="H82" s="11">
        <f t="shared" si="0"/>
        <v>3</v>
      </c>
      <c r="I82" s="11">
        <f t="shared" si="0"/>
        <v>2</v>
      </c>
      <c r="J82" s="11">
        <f t="shared" si="0"/>
        <v>0</v>
      </c>
      <c r="K82" s="11">
        <f t="shared" si="0"/>
        <v>2</v>
      </c>
      <c r="L82" s="11">
        <f t="shared" si="0"/>
        <v>2</v>
      </c>
      <c r="M82" s="11">
        <f t="shared" si="0"/>
        <v>0</v>
      </c>
      <c r="N82" s="11">
        <f>SUM(B82:M82)</f>
        <v>23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2</v>
      </c>
      <c r="F83" s="11">
        <f t="shared" si="1"/>
        <v>1</v>
      </c>
      <c r="G83" s="11">
        <f t="shared" si="1"/>
        <v>0</v>
      </c>
      <c r="H83" s="11">
        <f t="shared" si="1"/>
        <v>1</v>
      </c>
      <c r="I83" s="11">
        <f t="shared" si="1"/>
        <v>0</v>
      </c>
      <c r="J83" s="11">
        <f t="shared" si="1"/>
        <v>0</v>
      </c>
      <c r="K83" s="11">
        <f t="shared" si="1"/>
        <v>2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5</v>
      </c>
      <c r="D85" s="11">
        <f t="shared" si="4"/>
        <v>2</v>
      </c>
      <c r="E85" s="11">
        <f t="shared" si="4"/>
        <v>3</v>
      </c>
      <c r="F85" s="11">
        <f t="shared" si="4"/>
        <v>5</v>
      </c>
      <c r="G85" s="11">
        <f t="shared" si="4"/>
        <v>0</v>
      </c>
      <c r="H85" s="11">
        <f t="shared" si="4"/>
        <v>4</v>
      </c>
      <c r="I85" s="11">
        <f t="shared" si="4"/>
        <v>2</v>
      </c>
      <c r="J85" s="11">
        <f t="shared" si="4"/>
        <v>0</v>
      </c>
      <c r="K85" s="11">
        <f t="shared" si="4"/>
        <v>4</v>
      </c>
      <c r="L85" s="11">
        <f t="shared" si="4"/>
        <v>3</v>
      </c>
      <c r="M85" s="11">
        <f t="shared" si="4"/>
        <v>0</v>
      </c>
      <c r="N85" s="11">
        <f t="shared" si="4"/>
        <v>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N24" sqref="N23:N2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18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112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121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122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>
        <v>1</v>
      </c>
      <c r="J7" s="8"/>
      <c r="K7" s="7"/>
      <c r="L7" s="8"/>
      <c r="M7" s="8"/>
      <c r="N7" s="2" t="s">
        <v>124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50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127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2</v>
      </c>
      <c r="N10" s="2" t="s">
        <v>65</v>
      </c>
    </row>
    <row r="11" spans="1:17" x14ac:dyDescent="0.25">
      <c r="A11" s="19" t="s">
        <v>8</v>
      </c>
      <c r="B11" s="7">
        <v>1</v>
      </c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134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135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136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137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123</v>
      </c>
    </row>
    <row r="42" spans="1:14" x14ac:dyDescent="0.25">
      <c r="A42" s="18" t="s">
        <v>9</v>
      </c>
      <c r="B42" s="7"/>
      <c r="E42" s="7"/>
      <c r="H42" s="7">
        <v>3</v>
      </c>
      <c r="K42" s="7"/>
      <c r="N42" s="2" t="s">
        <v>106</v>
      </c>
    </row>
    <row r="43" spans="1:14" x14ac:dyDescent="0.25">
      <c r="A43" s="18" t="s">
        <v>9</v>
      </c>
      <c r="B43" s="7">
        <v>2</v>
      </c>
      <c r="E43" s="7"/>
      <c r="H43" s="7"/>
      <c r="K43" s="7"/>
      <c r="N43" s="2" t="s">
        <v>125</v>
      </c>
    </row>
    <row r="44" spans="1:14" x14ac:dyDescent="0.25">
      <c r="A44" s="18" t="s">
        <v>9</v>
      </c>
      <c r="B44" s="7">
        <v>1</v>
      </c>
      <c r="E44" s="7"/>
      <c r="H44" s="7"/>
      <c r="K44" s="7"/>
      <c r="N44" s="2" t="s">
        <v>126</v>
      </c>
    </row>
    <row r="45" spans="1:14" x14ac:dyDescent="0.25">
      <c r="A45" s="18" t="s">
        <v>9</v>
      </c>
      <c r="B45" s="7"/>
      <c r="E45" s="7">
        <v>1</v>
      </c>
      <c r="H45" s="7"/>
      <c r="K45" s="7"/>
      <c r="N45" s="2" t="s">
        <v>107</v>
      </c>
    </row>
    <row r="46" spans="1:14" x14ac:dyDescent="0.25">
      <c r="A46" s="18" t="s">
        <v>9</v>
      </c>
      <c r="B46" s="7"/>
      <c r="E46" s="7"/>
      <c r="H46" s="7"/>
      <c r="K46" s="7">
        <v>1</v>
      </c>
      <c r="L46">
        <v>1</v>
      </c>
      <c r="N46" s="2" t="s">
        <v>130</v>
      </c>
    </row>
    <row r="47" spans="1:14" x14ac:dyDescent="0.25">
      <c r="A47" s="18" t="s">
        <v>9</v>
      </c>
      <c r="B47" s="7"/>
      <c r="E47" s="7"/>
      <c r="H47" s="7"/>
      <c r="K47" s="7"/>
      <c r="L47">
        <v>1</v>
      </c>
      <c r="N47" s="2" t="s">
        <v>131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132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133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128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129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2</v>
      </c>
      <c r="D82" s="11">
        <f t="shared" si="0"/>
        <v>3</v>
      </c>
      <c r="E82" s="11">
        <f t="shared" si="0"/>
        <v>1</v>
      </c>
      <c r="F82" s="11">
        <f t="shared" si="0"/>
        <v>0</v>
      </c>
      <c r="G82" s="11">
        <f t="shared" si="0"/>
        <v>1</v>
      </c>
      <c r="H82" s="11">
        <f t="shared" si="0"/>
        <v>1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14</v>
      </c>
    </row>
    <row r="83" spans="1:14" x14ac:dyDescent="0.25">
      <c r="A83" t="s">
        <v>9</v>
      </c>
      <c r="B83" s="11">
        <f>SUM(B41:B70)</f>
        <v>3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1</v>
      </c>
      <c r="F83" s="11">
        <f t="shared" si="1"/>
        <v>2</v>
      </c>
      <c r="G83" s="11">
        <f t="shared" si="1"/>
        <v>0</v>
      </c>
      <c r="H83" s="11">
        <f t="shared" si="1"/>
        <v>3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14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1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4</v>
      </c>
      <c r="D85" s="11">
        <f t="shared" si="4"/>
        <v>4</v>
      </c>
      <c r="E85" s="11">
        <f t="shared" si="4"/>
        <v>2</v>
      </c>
      <c r="F85" s="11">
        <f t="shared" si="4"/>
        <v>3</v>
      </c>
      <c r="G85" s="11">
        <f t="shared" si="4"/>
        <v>2</v>
      </c>
      <c r="H85" s="11">
        <f t="shared" si="4"/>
        <v>4</v>
      </c>
      <c r="I85" s="11">
        <f t="shared" si="4"/>
        <v>1</v>
      </c>
      <c r="J85" s="11">
        <f t="shared" si="4"/>
        <v>1</v>
      </c>
      <c r="K85" s="11">
        <f t="shared" si="4"/>
        <v>1</v>
      </c>
      <c r="L85" s="11">
        <f t="shared" si="4"/>
        <v>2</v>
      </c>
      <c r="M85" s="11">
        <f t="shared" si="4"/>
        <v>2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zoomScale="80" zoomScaleNormal="80" workbookViewId="0">
      <pane ySplit="2" topLeftCell="A21" activePane="bottomLeft" state="frozen"/>
      <selection pane="bottomLeft" activeCell="G46" sqref="G4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2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>
        <v>1</v>
      </c>
      <c r="L6" s="8"/>
      <c r="M6" s="8"/>
      <c r="N6" s="2" t="s">
        <v>140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>
        <v>1</v>
      </c>
      <c r="L41" s="13"/>
      <c r="M41" s="13"/>
      <c r="N41" s="14" t="s">
        <v>138</v>
      </c>
    </row>
    <row r="42" spans="1:14" x14ac:dyDescent="0.25">
      <c r="A42" s="18" t="s">
        <v>9</v>
      </c>
      <c r="B42" s="7"/>
      <c r="E42" s="7"/>
      <c r="H42" s="7"/>
      <c r="K42" s="7">
        <v>1</v>
      </c>
      <c r="N42" s="2" t="s">
        <v>139</v>
      </c>
    </row>
    <row r="43" spans="1:14" x14ac:dyDescent="0.25">
      <c r="A43" s="18" t="s">
        <v>9</v>
      </c>
      <c r="B43" s="7"/>
      <c r="E43" s="7"/>
      <c r="H43" s="7">
        <v>1</v>
      </c>
      <c r="K43" s="7"/>
      <c r="N43" s="2" t="s">
        <v>141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142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1</v>
      </c>
      <c r="I83" s="11">
        <f t="shared" si="1"/>
        <v>0</v>
      </c>
      <c r="J83" s="11">
        <f t="shared" si="1"/>
        <v>0</v>
      </c>
      <c r="K83" s="11">
        <f t="shared" si="1"/>
        <v>2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1</v>
      </c>
      <c r="G85" s="11">
        <f t="shared" si="4"/>
        <v>0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3</v>
      </c>
      <c r="L85" s="11">
        <f t="shared" si="4"/>
        <v>0</v>
      </c>
      <c r="M85" s="11">
        <f t="shared" si="4"/>
        <v>0</v>
      </c>
      <c r="N85" s="11">
        <f t="shared" si="4"/>
        <v>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Saturday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2019-09-21T21:04:14Z</dcterms:modified>
</cp:coreProperties>
</file>