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H85" i="7" l="1"/>
  <c r="M84" i="7"/>
  <c r="L84" i="7"/>
  <c r="K84" i="7"/>
  <c r="J84" i="7"/>
  <c r="I84" i="7"/>
  <c r="H84" i="7"/>
  <c r="G84" i="7"/>
  <c r="F84" i="7"/>
  <c r="E84" i="7"/>
  <c r="E85" i="7" s="1"/>
  <c r="D84" i="7"/>
  <c r="C84" i="7"/>
  <c r="B84" i="7"/>
  <c r="N84" i="7" s="1"/>
  <c r="M83" i="7"/>
  <c r="L83" i="7"/>
  <c r="L85" i="7" s="1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B82" i="7"/>
  <c r="H85" i="1"/>
  <c r="M84" i="1"/>
  <c r="L84" i="1"/>
  <c r="K84" i="1"/>
  <c r="J84" i="1"/>
  <c r="I84" i="1"/>
  <c r="H84" i="1"/>
  <c r="G84" i="1"/>
  <c r="F84" i="1"/>
  <c r="E84" i="1"/>
  <c r="E85" i="1" s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L85" i="4"/>
  <c r="H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F85" i="4" s="1"/>
  <c r="E83" i="4"/>
  <c r="D83" i="4"/>
  <c r="D85" i="4" s="1"/>
  <c r="C83" i="4"/>
  <c r="B83" i="4"/>
  <c r="B85" i="4" s="1"/>
  <c r="M82" i="4"/>
  <c r="L82" i="4"/>
  <c r="K82" i="4"/>
  <c r="K85" i="4" s="1"/>
  <c r="J82" i="4"/>
  <c r="I82" i="4"/>
  <c r="H82" i="4"/>
  <c r="G82" i="4"/>
  <c r="F82" i="4"/>
  <c r="E82" i="4"/>
  <c r="D82" i="4"/>
  <c r="C82" i="4"/>
  <c r="C85" i="4" s="1"/>
  <c r="B82" i="4"/>
  <c r="N82" i="4" s="1"/>
  <c r="H85" i="5"/>
  <c r="M84" i="5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M83" i="5"/>
  <c r="L83" i="5"/>
  <c r="L85" i="5" s="1"/>
  <c r="K83" i="5"/>
  <c r="J83" i="5"/>
  <c r="J85" i="5" s="1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B82" i="5"/>
  <c r="C85" i="7" l="1"/>
  <c r="F85" i="7"/>
  <c r="J85" i="7"/>
  <c r="D85" i="7"/>
  <c r="N82" i="7"/>
  <c r="M85" i="7"/>
  <c r="I85" i="7"/>
  <c r="N83" i="7"/>
  <c r="L85" i="1"/>
  <c r="M85" i="1"/>
  <c r="F85" i="1"/>
  <c r="J85" i="1"/>
  <c r="I85" i="1"/>
  <c r="D85" i="1"/>
  <c r="N82" i="1"/>
  <c r="N84" i="1"/>
  <c r="G85" i="4"/>
  <c r="N84" i="5"/>
  <c r="M85" i="5"/>
  <c r="C85" i="5"/>
  <c r="D85" i="5"/>
  <c r="N82" i="5"/>
  <c r="B85" i="7"/>
  <c r="N83" i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<sst xmlns="http://schemas.openxmlformats.org/spreadsheetml/2006/main" count="684" uniqueCount="101">
  <si>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</si>
  <si>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</si>
  <si>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</si>
  <si>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</si>
  <si>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</si>
  <si>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</si>
  <si>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</si>
  <si>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</si>
  <si>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</si>
  <si>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</si>
  <si>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</si>
  <si>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verification</t>
  </si>
  <si>
    <t>w/d process and pmt</t>
  </si>
  <si>
    <t>paying spring costs - COVID</t>
  </si>
  <si>
    <t>reinstate loan</t>
  </si>
  <si>
    <t>SAT scores</t>
  </si>
  <si>
    <t>Can't see pkg</t>
  </si>
  <si>
    <t>PAY</t>
  </si>
  <si>
    <t>w/d process</t>
  </si>
  <si>
    <t>drop ad tuition refund</t>
  </si>
  <si>
    <t>loan reduction questions</t>
  </si>
  <si>
    <t>unsub disb and refund</t>
  </si>
  <si>
    <t>PAY and drahmann holds</t>
  </si>
  <si>
    <t>1098t</t>
  </si>
  <si>
    <t>cost of tuition OMBA</t>
  </si>
  <si>
    <t>spr loan not on ant aid</t>
  </si>
  <si>
    <t>4 month PPL</t>
  </si>
  <si>
    <t>wxchange stu w/d COVID</t>
  </si>
  <si>
    <t>FA appeal</t>
  </si>
  <si>
    <t>ins chg in error</t>
  </si>
  <si>
    <t>email from lisa j - PAY</t>
  </si>
  <si>
    <t>marquita w/d email</t>
  </si>
  <si>
    <t>late reg fee</t>
  </si>
  <si>
    <t>spring reg and holds</t>
  </si>
  <si>
    <t>walk in pmt</t>
  </si>
  <si>
    <t>confirm 529 is coming</t>
  </si>
  <si>
    <t>payment/loan options due to COVID</t>
  </si>
  <si>
    <t>FAFSA and pmt and housing - COVID</t>
  </si>
  <si>
    <t>extend deadline - COVID</t>
  </si>
  <si>
    <t>shelly C - insurance charge issue</t>
  </si>
  <si>
    <t>scholarship not showing</t>
  </si>
  <si>
    <t xml:space="preserve">rats in benson, paying for spring, housing, commencement, </t>
  </si>
  <si>
    <t>flywire pmt</t>
  </si>
  <si>
    <t>w/d and return in fall</t>
  </si>
  <si>
    <t>come in to pay</t>
  </si>
  <si>
    <t>auth user issues</t>
  </si>
  <si>
    <t>INC in winter and spring FA</t>
  </si>
  <si>
    <t>email from Ray - extra FA for student</t>
  </si>
  <si>
    <t>w/d process and aid - COVID</t>
  </si>
  <si>
    <t>loans and new balance</t>
  </si>
  <si>
    <t>reinstate loans</t>
  </si>
  <si>
    <t>pay for tuition minus housing - COVID</t>
  </si>
  <si>
    <t>confirm amount for 529 - COVID</t>
  </si>
  <si>
    <t>is office open - COVID</t>
  </si>
  <si>
    <t>not enough time to w/d - COVID</t>
  </si>
  <si>
    <t>confirm pmt amount</t>
  </si>
  <si>
    <t>housing reversed and VA pmt</t>
  </si>
  <si>
    <t>refund for housing - COVID</t>
  </si>
  <si>
    <t>dept aid and hold</t>
  </si>
  <si>
    <t>off campus housing coordinator</t>
  </si>
  <si>
    <t>non degree exchange student w/d</t>
  </si>
  <si>
    <t>upset parent - housing and tuition</t>
  </si>
  <si>
    <t>fa adjustments due to housing</t>
  </si>
  <si>
    <t>COVID email - how much to pay</t>
  </si>
  <si>
    <t>GPLUS and refund</t>
  </si>
  <si>
    <t>tuition minus housing and refund</t>
  </si>
  <si>
    <t>readmit and aid</t>
  </si>
  <si>
    <t>COVID email - Johnson's R&amp;B</t>
  </si>
  <si>
    <t>CF and housing and FACHEX and loans</t>
  </si>
  <si>
    <t>VA and GI Bill</t>
  </si>
  <si>
    <t>reverse fee</t>
  </si>
  <si>
    <t>ECP schol</t>
  </si>
  <si>
    <t>prepay</t>
  </si>
  <si>
    <t>can't add til 1st week and late reg fee</t>
  </si>
  <si>
    <t>confirm aid covers balance</t>
  </si>
  <si>
    <t>cancel loans and pmt</t>
  </si>
  <si>
    <t>confirm balance minus housing</t>
  </si>
  <si>
    <t>tuition reduction - COVID</t>
  </si>
  <si>
    <t>calculate balance minus housing</t>
  </si>
  <si>
    <t>from Nan - Johnson's</t>
  </si>
  <si>
    <t>PAY holds - Marquita</t>
  </si>
  <si>
    <t>readmit email - marquita</t>
  </si>
  <si>
    <t>grad school aid pkg</t>
  </si>
  <si>
    <t>adding class and invoice</t>
  </si>
  <si>
    <t>housing move out process</t>
  </si>
  <si>
    <t>drop class and new balance due</t>
  </si>
  <si>
    <t>reduce tuition - covid</t>
  </si>
  <si>
    <t>payment for classes and moving grad date and housing</t>
  </si>
  <si>
    <t>costs minus housing and move out process</t>
  </si>
  <si>
    <t>cost minus housing and move out instructions</t>
  </si>
  <si>
    <t>canadian tax form</t>
  </si>
  <si>
    <t>increase budget and loan</t>
  </si>
  <si>
    <t>new admit with aid questions</t>
  </si>
  <si>
    <t>special PPL</t>
  </si>
  <si>
    <t>SAP and aid</t>
  </si>
  <si>
    <t>housing refund</t>
  </si>
  <si>
    <t>ret pmt</t>
  </si>
  <si>
    <t>ROTC housing</t>
  </si>
  <si>
    <t>pmt minus housing</t>
  </si>
  <si>
    <t>reduce loan</t>
  </si>
  <si>
    <t>cost minus housing and aid and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</si>
</sst>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C1" zoomScale="80" zoomScaleNormal="80" workbookViewId="0">
      <pane ySplit="2" topLeftCell="A45" activePane="bottomLeft" state="frozen"/>
      <selection pane="bottomLeft" activeCell="G74" sqref="G7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14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15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/>
      <c r="D6" s="8">
        <v>5</v>
      </c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13</v>
      </c>
    </row>
    <row r="9" spans="1:14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20</v>
      </c>
    </row>
    <row r="11" spans="1:14" x14ac:dyDescent="0.25">
      <c r="A11" s="19" t="s">
        <v>8</v>
      </c>
      <c r="B11" s="7"/>
      <c r="C11" s="8"/>
      <c r="D11" s="8">
        <v>1</v>
      </c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21</v>
      </c>
    </row>
    <row r="12" spans="1:14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22</v>
      </c>
    </row>
    <row r="13" spans="1:14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23</v>
      </c>
    </row>
    <row r="14" spans="1:14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24</v>
      </c>
    </row>
    <row r="15" spans="1:14" x14ac:dyDescent="0.25">
      <c r="A15" s="19" t="s">
        <v>8</v>
      </c>
      <c r="B15" s="7"/>
      <c r="C15" s="8"/>
      <c r="D15" s="8">
        <v>1</v>
      </c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25</v>
      </c>
    </row>
    <row r="16" spans="1:14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26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>
        <v>1</v>
      </c>
      <c r="N17" s="2" t="s">
        <v>27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28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29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>
        <v>1</v>
      </c>
      <c r="K20" s="7"/>
      <c r="L20" s="8"/>
      <c r="M20" s="8"/>
      <c r="N20" s="2" t="s">
        <v>32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33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34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>
        <v>1</v>
      </c>
      <c r="H23" s="7"/>
      <c r="I23" s="8"/>
      <c r="J23" s="8"/>
      <c r="K23" s="7"/>
      <c r="L23" s="8"/>
      <c r="M23" s="8">
        <v>1</v>
      </c>
      <c r="N23" s="2" t="s">
        <v>40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42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>
        <v>1</v>
      </c>
      <c r="J25" s="8"/>
      <c r="K25" s="7"/>
      <c r="L25" s="8"/>
      <c r="M25" s="8"/>
      <c r="N25" s="2" t="s">
        <v>43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44</v>
      </c>
    </row>
    <row r="27" spans="1:14" x14ac:dyDescent="0.25">
      <c r="A27" s="19" t="s">
        <v>8</v>
      </c>
      <c r="B27" s="7"/>
      <c r="C27" s="8"/>
      <c r="D27" s="8"/>
      <c r="E27" s="7"/>
      <c r="F27" s="8">
        <v>1</v>
      </c>
      <c r="G27" s="8"/>
      <c r="H27" s="7"/>
      <c r="I27" s="8"/>
      <c r="J27" s="8"/>
      <c r="K27" s="7"/>
      <c r="L27" s="8"/>
      <c r="M27" s="8"/>
      <c r="N27" s="2" t="s">
        <v>46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12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13</v>
      </c>
    </row>
    <row r="44" spans="1:14" x14ac:dyDescent="0.25">
      <c r="A44" s="18" t="s">
        <v>9</v>
      </c>
      <c r="B44" s="7"/>
      <c r="C44">
        <v>1</v>
      </c>
      <c r="E44" s="7"/>
      <c r="F44">
        <v>1</v>
      </c>
      <c r="H44" s="7"/>
      <c r="K44" s="7"/>
      <c r="L44">
        <v>1</v>
      </c>
      <c r="N44" s="2" t="s">
        <v>37</v>
      </c>
    </row>
    <row r="45" spans="1:14" x14ac:dyDescent="0.25">
      <c r="A45" s="18" t="s">
        <v>9</v>
      </c>
      <c r="B45" s="7"/>
      <c r="C45">
        <v>1</v>
      </c>
      <c r="E45" s="7"/>
      <c r="F45">
        <v>1</v>
      </c>
      <c r="H45" s="7"/>
      <c r="K45" s="7"/>
      <c r="N45" s="2" t="s">
        <v>36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35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38</v>
      </c>
    </row>
    <row r="48" spans="1:14" x14ac:dyDescent="0.25">
      <c r="A48" s="18" t="s">
        <v>9</v>
      </c>
      <c r="B48" s="7"/>
      <c r="D48">
        <v>2</v>
      </c>
      <c r="E48" s="7"/>
      <c r="H48" s="7"/>
      <c r="K48" s="7"/>
      <c r="M48">
        <v>2</v>
      </c>
      <c r="N48" s="2" t="s">
        <v>41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45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30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31</v>
      </c>
    </row>
    <row r="73" spans="1:14" x14ac:dyDescent="0.25">
      <c r="A73" s="16" t="s">
        <v>3</v>
      </c>
      <c r="B73" s="2"/>
      <c r="D73">
        <v>1</v>
      </c>
      <c r="E73" s="2"/>
      <c r="H73" s="2"/>
      <c r="K73" s="2"/>
      <c r="N73" s="2" t="s">
        <v>39</v>
      </c>
    </row>
    <row r="74" spans="1:14" x14ac:dyDescent="0.25">
      <c r="A74" s="16" t="s">
        <v>3</v>
      </c>
      <c r="B74" s="2"/>
      <c r="E74" s="2"/>
      <c r="G74">
        <v>2</v>
      </c>
      <c r="H74" s="2"/>
      <c r="K74" s="2"/>
      <c r="N74" s="2" t="s">
        <v>47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16</v>
      </c>
      <c r="E82" s="11">
        <f t="shared" si="0"/>
        <v>0</v>
      </c>
      <c r="F82" s="11">
        <f t="shared" si="0"/>
        <v>2</v>
      </c>
      <c r="G82" s="11">
        <f t="shared" si="0"/>
        <v>9</v>
      </c>
      <c r="H82" s="11">
        <f t="shared" si="0"/>
        <v>0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4</v>
      </c>
      <c r="N82" s="11">
        <f>SUM(B82:M82)</f>
        <v>36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5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2</v>
      </c>
      <c r="N83" s="11">
        <f t="shared" ref="N83:N84" si="2">SUM(B83:M83)</f>
        <v>15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2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6</v>
      </c>
      <c r="D85" s="11">
        <f t="shared" si="4"/>
        <v>23</v>
      </c>
      <c r="E85" s="11">
        <f t="shared" si="4"/>
        <v>0</v>
      </c>
      <c r="F85" s="11">
        <f t="shared" si="4"/>
        <v>4</v>
      </c>
      <c r="G85" s="11">
        <f t="shared" si="4"/>
        <v>12</v>
      </c>
      <c r="H85" s="11">
        <f t="shared" si="4"/>
        <v>0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6</v>
      </c>
      <c r="N85" s="11">
        <f t="shared" si="4"/>
        <v>56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C1" zoomScale="80" zoomScaleNormal="80" workbookViewId="0">
      <pane ySplit="2" topLeftCell="A3" activePane="bottomLeft" state="frozen"/>
      <selection pane="bottomLeft" activeCell="D10" sqref="D1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49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50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51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17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55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58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>
        <v>1</v>
      </c>
      <c r="M41" s="13"/>
      <c r="N41" s="14" t="s">
        <v>48</v>
      </c>
    </row>
    <row r="42" spans="1:14" x14ac:dyDescent="0.25">
      <c r="A42" s="18" t="s">
        <v>9</v>
      </c>
      <c r="B42" s="7"/>
      <c r="C42">
        <v>5</v>
      </c>
      <c r="E42" s="7"/>
      <c r="H42" s="7"/>
      <c r="K42" s="7"/>
      <c r="N42" s="2" t="s">
        <v>51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52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53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54</v>
      </c>
    </row>
    <row r="46" spans="1:14" x14ac:dyDescent="0.25">
      <c r="A46" s="18" t="s">
        <v>9</v>
      </c>
      <c r="B46" s="7"/>
      <c r="D46">
        <v>1</v>
      </c>
      <c r="E46" s="7"/>
      <c r="H46" s="7"/>
      <c r="J46">
        <v>1</v>
      </c>
      <c r="K46" s="7"/>
      <c r="N46" s="2" t="s">
        <v>56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57</v>
      </c>
    </row>
    <row r="48" spans="1:14" x14ac:dyDescent="0.25">
      <c r="A48" s="18" t="s">
        <v>9</v>
      </c>
      <c r="B48" s="7"/>
      <c r="D48">
        <v>1</v>
      </c>
      <c r="E48" s="7"/>
      <c r="H48" s="7"/>
      <c r="K48" s="7"/>
      <c r="L48">
        <v>1</v>
      </c>
      <c r="N48" s="2" t="s">
        <v>59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14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60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7</v>
      </c>
      <c r="E82" s="11">
        <f t="shared" si="0"/>
        <v>0</v>
      </c>
      <c r="F82" s="11">
        <f t="shared" si="0"/>
        <v>0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4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16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11</v>
      </c>
      <c r="E85" s="11">
        <f t="shared" si="4"/>
        <v>0</v>
      </c>
      <c r="F85" s="11">
        <f t="shared" si="4"/>
        <v>2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3</v>
      </c>
      <c r="M85" s="11">
        <f t="shared" si="4"/>
        <v>3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6" activePane="bottomLeft" state="frozen"/>
      <selection pane="bottomLeft" activeCell="G42" sqref="G4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61</v>
      </c>
    </row>
    <row r="42" spans="1:14" x14ac:dyDescent="0.25">
      <c r="A42" s="18" t="s">
        <v>9</v>
      </c>
      <c r="B42" s="7"/>
      <c r="E42" s="7"/>
      <c r="G42">
        <v>2</v>
      </c>
      <c r="H42" s="7"/>
      <c r="K42" s="7"/>
      <c r="N42" s="2" t="s">
        <v>62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2</v>
      </c>
      <c r="E85" s="11">
        <f t="shared" si="4"/>
        <v>0</v>
      </c>
      <c r="F85" s="11">
        <f t="shared" si="4"/>
        <v>0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C1" zoomScale="80" zoomScaleNormal="80" workbookViewId="0">
      <pane ySplit="2" topLeftCell="A3" activePane="bottomLeft" state="frozen"/>
      <selection pane="bottomLeft" activeCell="C11" sqref="C1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>
        <v>1</v>
      </c>
      <c r="H4" s="7"/>
      <c r="I4" s="8">
        <v>1</v>
      </c>
      <c r="J4" s="8">
        <v>1</v>
      </c>
      <c r="K4" s="7"/>
      <c r="L4" s="8"/>
      <c r="M4" s="8"/>
      <c r="N4" s="2" t="s">
        <v>66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69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70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72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73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74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76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83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L42">
        <v>1</v>
      </c>
      <c r="N42" s="2" t="s">
        <v>68</v>
      </c>
    </row>
    <row r="43" spans="1:14" x14ac:dyDescent="0.25">
      <c r="A43" s="18" t="s">
        <v>9</v>
      </c>
      <c r="B43" s="7"/>
      <c r="C43">
        <v>1</v>
      </c>
      <c r="E43" s="7"/>
      <c r="F43">
        <v>1</v>
      </c>
      <c r="H43" s="7"/>
      <c r="K43" s="7"/>
      <c r="N43" s="2" t="s">
        <v>75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77</v>
      </c>
    </row>
    <row r="45" spans="1:14" x14ac:dyDescent="0.25">
      <c r="A45" s="18" t="s">
        <v>9</v>
      </c>
      <c r="B45" s="7"/>
      <c r="C45">
        <v>1</v>
      </c>
      <c r="D45">
        <v>2</v>
      </c>
      <c r="E45" s="7"/>
      <c r="H45" s="7"/>
      <c r="K45" s="7"/>
      <c r="N45" s="2" t="s">
        <v>78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82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63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67</v>
      </c>
    </row>
    <row r="73" spans="1:14" x14ac:dyDescent="0.25">
      <c r="A73" s="16" t="s">
        <v>3</v>
      </c>
      <c r="B73" s="2"/>
      <c r="E73" s="2"/>
      <c r="G73">
        <v>1</v>
      </c>
      <c r="H73" s="2"/>
      <c r="K73" s="2"/>
      <c r="N73" s="2" t="s">
        <v>71</v>
      </c>
    </row>
    <row r="74" spans="1:14" x14ac:dyDescent="0.25">
      <c r="A74" s="16" t="s">
        <v>3</v>
      </c>
      <c r="B74" s="2"/>
      <c r="D74">
        <v>1</v>
      </c>
      <c r="E74" s="2"/>
      <c r="H74" s="2"/>
      <c r="K74" s="2"/>
      <c r="N74" s="2" t="s">
        <v>79</v>
      </c>
    </row>
    <row r="75" spans="1:14" x14ac:dyDescent="0.25">
      <c r="A75" s="16" t="s">
        <v>3</v>
      </c>
      <c r="B75" s="2"/>
      <c r="E75" s="2"/>
      <c r="H75" s="2"/>
      <c r="J75">
        <v>2</v>
      </c>
      <c r="K75" s="2"/>
      <c r="N75" s="2" t="s">
        <v>80</v>
      </c>
    </row>
    <row r="76" spans="1:14" x14ac:dyDescent="0.25">
      <c r="A76" s="16" t="s">
        <v>3</v>
      </c>
      <c r="B76" s="2"/>
      <c r="D76">
        <v>1</v>
      </c>
      <c r="E76" s="2"/>
      <c r="G76">
        <v>1</v>
      </c>
      <c r="H76" s="2"/>
      <c r="K76" s="2"/>
      <c r="N76" s="2" t="s">
        <v>81</v>
      </c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4</v>
      </c>
      <c r="E82" s="11">
        <f t="shared" si="0"/>
        <v>0</v>
      </c>
      <c r="F82" s="11">
        <f t="shared" si="0"/>
        <v>1</v>
      </c>
      <c r="G82" s="11">
        <f t="shared" si="0"/>
        <v>3</v>
      </c>
      <c r="H82" s="11">
        <f t="shared" si="0"/>
        <v>0</v>
      </c>
      <c r="I82" s="11">
        <f t="shared" si="0"/>
        <v>1</v>
      </c>
      <c r="J82" s="11">
        <f t="shared" si="0"/>
        <v>2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3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3</v>
      </c>
      <c r="E84" s="11">
        <f t="shared" si="3"/>
        <v>0</v>
      </c>
      <c r="F84" s="11">
        <f t="shared" si="3"/>
        <v>0</v>
      </c>
      <c r="G84" s="11">
        <f t="shared" si="3"/>
        <v>3</v>
      </c>
      <c r="H84" s="11">
        <f t="shared" si="3"/>
        <v>0</v>
      </c>
      <c r="I84" s="11">
        <f t="shared" si="3"/>
        <v>0</v>
      </c>
      <c r="J84" s="11">
        <f t="shared" si="3"/>
        <v>2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8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10</v>
      </c>
      <c r="E85" s="11">
        <f t="shared" si="4"/>
        <v>0</v>
      </c>
      <c r="F85" s="11">
        <f t="shared" si="4"/>
        <v>4</v>
      </c>
      <c r="G85" s="11">
        <f t="shared" si="4"/>
        <v>6</v>
      </c>
      <c r="H85" s="11">
        <f t="shared" si="4"/>
        <v>0</v>
      </c>
      <c r="I85" s="11">
        <f t="shared" si="4"/>
        <v>1</v>
      </c>
      <c r="J85" s="11">
        <f t="shared" si="4"/>
        <v>4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D1" zoomScale="80" zoomScaleNormal="80" workbookViewId="0">
      <pane ySplit="2" topLeftCell="A3" activePane="bottomLeft" state="frozen"/>
      <selection pane="bottomLeft" activeCell="D11" sqref="D1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85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89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2</v>
      </c>
      <c r="K5" s="7"/>
      <c r="L5" s="8"/>
      <c r="M5" s="8"/>
      <c r="N5" s="2" t="s">
        <v>90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91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92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94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96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99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100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84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86</v>
      </c>
    </row>
    <row r="43" spans="1:14" x14ac:dyDescent="0.25">
      <c r="A43" s="18" t="s">
        <v>9</v>
      </c>
      <c r="B43" s="7"/>
      <c r="C43">
        <v>1</v>
      </c>
      <c r="E43" s="7"/>
      <c r="H43" s="7"/>
      <c r="I43">
        <v>1</v>
      </c>
      <c r="K43" s="7"/>
      <c r="L43">
        <v>1</v>
      </c>
      <c r="N43" s="2" t="s">
        <v>87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L44">
        <v>2</v>
      </c>
      <c r="N44" s="2" t="s">
        <v>88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93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23</v>
      </c>
    </row>
    <row r="47" spans="1:14" x14ac:dyDescent="0.25">
      <c r="A47" s="18" t="s">
        <v>9</v>
      </c>
      <c r="B47" s="7"/>
      <c r="C47">
        <v>1</v>
      </c>
      <c r="D47">
        <v>1</v>
      </c>
      <c r="E47" s="7"/>
      <c r="H47" s="7"/>
      <c r="K47" s="7"/>
      <c r="N47" s="2" t="s">
        <v>95</v>
      </c>
    </row>
    <row r="48" spans="1:14" x14ac:dyDescent="0.25">
      <c r="A48" s="18" t="s">
        <v>9</v>
      </c>
      <c r="B48" s="7"/>
      <c r="E48" s="7"/>
      <c r="G48">
        <v>1</v>
      </c>
      <c r="H48" s="7"/>
      <c r="K48" s="7"/>
      <c r="N48" s="2" t="s">
        <v>97</v>
      </c>
    </row>
    <row r="49" spans="1:14" x14ac:dyDescent="0.25">
      <c r="A49" s="18" t="s">
        <v>9</v>
      </c>
      <c r="B49" s="7"/>
      <c r="C49">
        <v>1</v>
      </c>
      <c r="D49">
        <v>1</v>
      </c>
      <c r="E49" s="7"/>
      <c r="H49" s="7"/>
      <c r="K49" s="7"/>
      <c r="N49" s="2" t="s">
        <v>98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3</v>
      </c>
      <c r="E82" s="11">
        <f t="shared" si="0"/>
        <v>0</v>
      </c>
      <c r="F82" s="11">
        <f t="shared" si="0"/>
        <v>3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7</v>
      </c>
      <c r="D83" s="11">
        <f t="shared" si="1"/>
        <v>3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4</v>
      </c>
      <c r="M83" s="11">
        <f t="shared" si="1"/>
        <v>0</v>
      </c>
      <c r="N83" s="11">
        <f t="shared" ref="N83:N84" si="2">SUM(B83:M83)</f>
        <v>16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8</v>
      </c>
      <c r="D85" s="11">
        <f t="shared" si="4"/>
        <v>6</v>
      </c>
      <c r="E85" s="11">
        <f t="shared" si="4"/>
        <v>0</v>
      </c>
      <c r="F85" s="11">
        <f t="shared" si="4"/>
        <v>3</v>
      </c>
      <c r="G85" s="11">
        <f t="shared" si="4"/>
        <v>3</v>
      </c>
      <c r="H85" s="11">
        <f t="shared" si="4"/>
        <v>0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4</v>
      </c>
      <c r="M85" s="11">
        <f t="shared" si="4"/>
        <v>1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2020-03-20T21:33:56Z</dcterms:modified>
</cp:coreProperties>
</file>