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19\December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L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C85" i="5" s="1"/>
  <c r="B82" i="5"/>
  <c r="D85" i="7" l="1"/>
  <c r="C85" i="7"/>
  <c r="N82" i="1"/>
  <c r="C85" i="1"/>
  <c r="F85" i="4"/>
  <c r="L85" i="4"/>
  <c r="J85" i="5"/>
  <c r="G85" i="5"/>
  <c r="N84" i="5"/>
  <c r="N82" i="5"/>
  <c r="M85" i="7"/>
  <c r="B85" i="1"/>
  <c r="I85" i="5"/>
  <c r="I85" i="1"/>
  <c r="J85" i="1"/>
  <c r="E85" i="5"/>
  <c r="N82" i="4"/>
  <c r="B85" i="4"/>
  <c r="N84" i="4"/>
  <c r="E85" i="1"/>
  <c r="N82" i="7"/>
  <c r="N83" i="7"/>
  <c r="N84" i="7"/>
  <c r="E85" i="4"/>
  <c r="E85" i="7"/>
  <c r="F85" i="7"/>
  <c r="I85" i="4"/>
  <c r="F85" i="1"/>
  <c r="I85" i="7"/>
  <c r="B85" i="5"/>
  <c r="M85" i="4"/>
  <c r="F85" i="5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5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<sst xmlns="http://schemas.openxmlformats.org/spreadsheetml/2006/main" count="738" uniqueCount="134">
  <si>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</si>
  <si>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</si>
  <si>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</si>
  <si>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</si>
  <si>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</si>
  <si>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</si>
  <si>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</si>
  <si>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</si>
  <si>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</si>
  <si>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</si>
  <si>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</si>
  <si>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bill questions</t>
  </si>
  <si>
    <t>remove hold</t>
  </si>
  <si>
    <t>origination fee</t>
  </si>
  <si>
    <t>ppl</t>
  </si>
  <si>
    <t>prepay</t>
  </si>
  <si>
    <t>SCU gmail</t>
  </si>
  <si>
    <t>appt for Nan</t>
  </si>
  <si>
    <t>annual gifts scholarship</t>
  </si>
  <si>
    <t>incomplete</t>
  </si>
  <si>
    <t>manual refund</t>
  </si>
  <si>
    <t>will I get a late fee</t>
  </si>
  <si>
    <t>withdrawal process</t>
  </si>
  <si>
    <t>verification</t>
  </si>
  <si>
    <t>pro pet</t>
  </si>
  <si>
    <t>tuition and fee verification form</t>
  </si>
  <si>
    <t>grad stu aid</t>
  </si>
  <si>
    <t>tour</t>
  </si>
  <si>
    <t>reinstate aid</t>
  </si>
  <si>
    <t>pet for exception</t>
  </si>
  <si>
    <t>wire transfer</t>
  </si>
  <si>
    <t>pmt due?</t>
  </si>
  <si>
    <t>health insurance</t>
  </si>
  <si>
    <t>pre grad eval</t>
  </si>
  <si>
    <t>grad early</t>
  </si>
  <si>
    <t>flywire</t>
  </si>
  <si>
    <t>authorized user</t>
  </si>
  <si>
    <t>ferpa</t>
  </si>
  <si>
    <t>form pick-up</t>
  </si>
  <si>
    <t>visa letter</t>
  </si>
  <si>
    <t>late registration fee</t>
  </si>
  <si>
    <t>fax machine</t>
  </si>
  <si>
    <t>add minor</t>
  </si>
  <si>
    <t>pmt</t>
  </si>
  <si>
    <t>aid study abroad</t>
  </si>
  <si>
    <t>online payment/ mail check</t>
  </si>
  <si>
    <t>refund</t>
  </si>
  <si>
    <t>check balance</t>
  </si>
  <si>
    <t>stanford tgp</t>
  </si>
  <si>
    <t>anticipated aid</t>
  </si>
  <si>
    <t>MPN</t>
  </si>
  <si>
    <t>GPLUS loan</t>
  </si>
  <si>
    <t>outside scholarship</t>
  </si>
  <si>
    <t>form-pick-up</t>
  </si>
  <si>
    <t>adjusted loan</t>
  </si>
  <si>
    <t>refund check</t>
  </si>
  <si>
    <t>almost pmt</t>
  </si>
  <si>
    <t>W9S</t>
  </si>
  <si>
    <t>note taker stipend</t>
  </si>
  <si>
    <t>pell grant/ verification</t>
  </si>
  <si>
    <t>where is my aid</t>
  </si>
  <si>
    <t>forfeit aid</t>
  </si>
  <si>
    <t>how to withdraw</t>
  </si>
  <si>
    <t>walk-in pmt</t>
  </si>
  <si>
    <t>adding a minor</t>
  </si>
  <si>
    <t>FAFSA</t>
  </si>
  <si>
    <t>call for trista</t>
  </si>
  <si>
    <t>additional aid</t>
  </si>
  <si>
    <t>credit on acct</t>
  </si>
  <si>
    <t>acct scholarship</t>
  </si>
  <si>
    <t>pay site not working</t>
  </si>
  <si>
    <t>loans/ FAFSA</t>
  </si>
  <si>
    <t>prepay/ ppl</t>
  </si>
  <si>
    <t>summer budget</t>
  </si>
  <si>
    <t>grad aid</t>
  </si>
  <si>
    <t>balance due</t>
  </si>
  <si>
    <t>FERPA/ Authorized User</t>
  </si>
  <si>
    <t xml:space="preserve"> NRF</t>
  </si>
  <si>
    <t>transcript eval</t>
  </si>
  <si>
    <t>note taker cash</t>
  </si>
  <si>
    <t>post pmt</t>
  </si>
  <si>
    <t>pay late</t>
  </si>
  <si>
    <t>private loan pick-up</t>
  </si>
  <si>
    <t>tuition breakdown</t>
  </si>
  <si>
    <t>enhancement fee</t>
  </si>
  <si>
    <t>FERPA</t>
  </si>
  <si>
    <t>Sap Appeal</t>
  </si>
  <si>
    <t>alt loan</t>
  </si>
  <si>
    <t>NRF hold</t>
  </si>
  <si>
    <t>walk in pmt</t>
  </si>
  <si>
    <t>outside scholarships</t>
  </si>
  <si>
    <t>drop off schol check</t>
  </si>
  <si>
    <t>billing questions</t>
  </si>
  <si>
    <t>cancel loan</t>
  </si>
  <si>
    <t>grace period loan repayment</t>
  </si>
  <si>
    <t>independent study</t>
  </si>
  <si>
    <t>enrollment verification</t>
  </si>
  <si>
    <t>note taker stipdend</t>
  </si>
  <si>
    <t>time conflict</t>
  </si>
  <si>
    <t>reverse housing charge</t>
  </si>
  <si>
    <t>transcript</t>
  </si>
  <si>
    <t>SAP update</t>
  </si>
  <si>
    <t>change CNI</t>
  </si>
  <si>
    <t>appeal</t>
  </si>
  <si>
    <t>increase loans</t>
  </si>
  <si>
    <t>Dewar's</t>
  </si>
  <si>
    <t>more aid</t>
  </si>
  <si>
    <t>merit aid</t>
  </si>
  <si>
    <t>out of pocket costs</t>
  </si>
  <si>
    <t>FAFSA, parent PLUS loan</t>
  </si>
  <si>
    <t>fall balance/ winter prepay</t>
  </si>
  <si>
    <t>health insurance waiver</t>
  </si>
  <si>
    <t>remove holds</t>
  </si>
  <si>
    <t>will aid change</t>
  </si>
  <si>
    <t>SCU aid</t>
  </si>
  <si>
    <t>FAFSA/ CSS Profile</t>
  </si>
  <si>
    <t>529 on FAFSA</t>
  </si>
  <si>
    <t>deposit</t>
  </si>
  <si>
    <t>Flywire</t>
  </si>
  <si>
    <t>Selective Service</t>
  </si>
  <si>
    <t>office location/ hours</t>
  </si>
  <si>
    <t>529 check?</t>
  </si>
  <si>
    <t>additional loan</t>
  </si>
  <si>
    <t>EdAssist</t>
  </si>
  <si>
    <t>loans/ payment</t>
  </si>
  <si>
    <t>NRF</t>
  </si>
  <si>
    <t>athletic award</t>
  </si>
  <si>
    <t>tuition charged to acct</t>
  </si>
  <si>
    <t>do I need to make a pmt</t>
  </si>
  <si>
    <t>reverse late fees</t>
  </si>
  <si>
    <t>pathway</t>
  </si>
  <si>
    <t>trouble viewing award</t>
  </si>
  <si>
    <t>wrong email</t>
  </si>
  <si>
    <t>walk-in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</si>
</sst>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B1" zoomScale="80" zoomScaleNormal="80" workbookViewId="0">
      <pane ySplit="2" topLeftCell="A3" activePane="bottomLeft" state="frozen"/>
      <selection pane="bottomLeft" activeCell="C48" sqref="C4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>
        <v>1</v>
      </c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>
        <v>1</v>
      </c>
      <c r="D5" s="8">
        <v>4</v>
      </c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>
        <v>1</v>
      </c>
      <c r="N6" s="2" t="s">
        <v>16</v>
      </c>
    </row>
    <row r="7" spans="1:14" x14ac:dyDescent="0.25">
      <c r="A7" s="19" t="s">
        <v>8</v>
      </c>
      <c r="B7" s="7"/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17</v>
      </c>
    </row>
    <row r="8" spans="1:14" x14ac:dyDescent="0.25">
      <c r="A8" s="19" t="s">
        <v>8</v>
      </c>
      <c r="B8" s="7"/>
      <c r="C8" s="8"/>
      <c r="D8" s="8">
        <v>3</v>
      </c>
      <c r="E8" s="7"/>
      <c r="F8" s="8"/>
      <c r="G8" s="8"/>
      <c r="H8" s="7"/>
      <c r="I8" s="8"/>
      <c r="J8" s="8"/>
      <c r="K8" s="7"/>
      <c r="L8" s="8"/>
      <c r="M8" s="8"/>
      <c r="N8" s="2" t="s">
        <v>20</v>
      </c>
    </row>
    <row r="9" spans="1:14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21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>
        <v>1</v>
      </c>
      <c r="J10" s="8"/>
      <c r="K10" s="7"/>
      <c r="L10" s="8"/>
      <c r="M10" s="8"/>
      <c r="N10" s="2" t="s">
        <v>22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>
        <v>10</v>
      </c>
      <c r="I11" s="8"/>
      <c r="J11" s="8"/>
      <c r="K11" s="7"/>
      <c r="L11" s="8"/>
      <c r="M11" s="8"/>
      <c r="N11" s="2" t="s">
        <v>24</v>
      </c>
    </row>
    <row r="12" spans="1:14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25</v>
      </c>
    </row>
    <row r="13" spans="1:14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26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>
        <v>1</v>
      </c>
      <c r="L14" s="8"/>
      <c r="M14" s="8"/>
      <c r="N14" s="2" t="s">
        <v>27</v>
      </c>
    </row>
    <row r="15" spans="1:14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28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29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>
        <v>1</v>
      </c>
      <c r="N17" s="2" t="s">
        <v>32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33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34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35</v>
      </c>
    </row>
    <row r="21" spans="1:14" x14ac:dyDescent="0.25">
      <c r="A21" s="19" t="s">
        <v>8</v>
      </c>
      <c r="B21" s="7">
        <v>1</v>
      </c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36</v>
      </c>
    </row>
    <row r="22" spans="1:14" x14ac:dyDescent="0.25">
      <c r="A22" s="19" t="s">
        <v>8</v>
      </c>
      <c r="B22" s="7">
        <v>1</v>
      </c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37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>
        <v>1</v>
      </c>
      <c r="I23" s="8"/>
      <c r="J23" s="8"/>
      <c r="K23" s="7"/>
      <c r="L23" s="8"/>
      <c r="M23" s="8"/>
      <c r="N23" s="2" t="s">
        <v>38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>
        <v>1</v>
      </c>
      <c r="I24" s="8"/>
      <c r="J24" s="8"/>
      <c r="K24" s="7"/>
      <c r="L24" s="8"/>
      <c r="M24" s="8"/>
      <c r="N24" s="2" t="s">
        <v>39</v>
      </c>
    </row>
    <row r="25" spans="1:14" x14ac:dyDescent="0.25">
      <c r="A25" s="19" t="s">
        <v>8</v>
      </c>
      <c r="B25" s="7"/>
      <c r="C25" s="8">
        <v>1</v>
      </c>
      <c r="D25" s="8"/>
      <c r="E25" s="7"/>
      <c r="F25" s="8"/>
      <c r="G25" s="8"/>
      <c r="H25" s="7"/>
      <c r="I25" s="8"/>
      <c r="J25" s="8"/>
      <c r="K25" s="7"/>
      <c r="L25" s="8"/>
      <c r="M25" s="8"/>
      <c r="N25" s="2" t="s">
        <v>40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>
        <v>2</v>
      </c>
      <c r="L26" s="8"/>
      <c r="M26" s="8"/>
      <c r="N26" s="2" t="s">
        <v>41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>
        <v>1</v>
      </c>
      <c r="I27" s="8"/>
      <c r="J27" s="8"/>
      <c r="K27" s="7"/>
      <c r="L27" s="8"/>
      <c r="M27" s="8"/>
      <c r="N27" s="2" t="s">
        <v>42</v>
      </c>
    </row>
    <row r="28" spans="1:14" x14ac:dyDescent="0.25">
      <c r="A28" s="19" t="s">
        <v>8</v>
      </c>
      <c r="B28" s="7">
        <v>1</v>
      </c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 t="s">
        <v>43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>
        <v>1</v>
      </c>
      <c r="H29" s="7"/>
      <c r="I29" s="8"/>
      <c r="J29" s="8"/>
      <c r="K29" s="7"/>
      <c r="L29" s="8"/>
      <c r="M29" s="8"/>
      <c r="N29" s="2" t="s">
        <v>44</v>
      </c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13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14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18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30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31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45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46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19</v>
      </c>
    </row>
    <row r="72" spans="1:14" x14ac:dyDescent="0.25">
      <c r="A72" s="16" t="s">
        <v>3</v>
      </c>
      <c r="B72" s="2"/>
      <c r="E72" s="2"/>
      <c r="G72">
        <v>1</v>
      </c>
      <c r="H72" s="2"/>
      <c r="K72" s="2"/>
      <c r="N72" s="2" t="s">
        <v>23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4</v>
      </c>
      <c r="D82" s="11">
        <f t="shared" si="0"/>
        <v>11</v>
      </c>
      <c r="E82" s="11">
        <f t="shared" si="0"/>
        <v>2</v>
      </c>
      <c r="F82" s="11">
        <f t="shared" si="0"/>
        <v>1</v>
      </c>
      <c r="G82" s="11">
        <f t="shared" si="0"/>
        <v>1</v>
      </c>
      <c r="H82" s="11">
        <f t="shared" si="0"/>
        <v>16</v>
      </c>
      <c r="I82" s="11">
        <f t="shared" si="0"/>
        <v>1</v>
      </c>
      <c r="J82" s="11">
        <f t="shared" si="0"/>
        <v>0</v>
      </c>
      <c r="K82" s="11">
        <f t="shared" si="0"/>
        <v>3</v>
      </c>
      <c r="L82" s="11">
        <f t="shared" si="0"/>
        <v>0</v>
      </c>
      <c r="M82" s="11">
        <f t="shared" si="0"/>
        <v>2</v>
      </c>
      <c r="N82" s="11">
        <f>SUM(B82:M82)</f>
        <v>45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4</v>
      </c>
      <c r="C85" s="11">
        <f t="shared" ref="C85:N85" si="4">SUM(C82:C84)</f>
        <v>9</v>
      </c>
      <c r="D85" s="11">
        <f t="shared" si="4"/>
        <v>11</v>
      </c>
      <c r="E85" s="11">
        <f t="shared" si="4"/>
        <v>2</v>
      </c>
      <c r="F85" s="11">
        <f t="shared" si="4"/>
        <v>3</v>
      </c>
      <c r="G85" s="11">
        <f t="shared" si="4"/>
        <v>2</v>
      </c>
      <c r="H85" s="11">
        <f t="shared" si="4"/>
        <v>16</v>
      </c>
      <c r="I85" s="11">
        <f t="shared" si="4"/>
        <v>2</v>
      </c>
      <c r="J85" s="11">
        <f t="shared" si="4"/>
        <v>0</v>
      </c>
      <c r="K85" s="11">
        <f t="shared" si="4"/>
        <v>3</v>
      </c>
      <c r="L85" s="11">
        <f t="shared" si="4"/>
        <v>0</v>
      </c>
      <c r="M85" s="11">
        <f t="shared" si="4"/>
        <v>2</v>
      </c>
      <c r="N85" s="11">
        <f t="shared" si="4"/>
        <v>54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C24" sqref="C2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</v>
      </c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47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49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50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51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15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2</v>
      </c>
      <c r="I8" s="8"/>
      <c r="J8" s="8"/>
      <c r="K8" s="7"/>
      <c r="L8" s="8"/>
      <c r="M8" s="8"/>
      <c r="N8" s="2" t="s">
        <v>53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55</v>
      </c>
    </row>
    <row r="10" spans="1:17" x14ac:dyDescent="0.25">
      <c r="A10" s="19" t="s">
        <v>8</v>
      </c>
      <c r="B10" s="7">
        <v>1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56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3</v>
      </c>
      <c r="I11" s="8"/>
      <c r="J11" s="8"/>
      <c r="K11" s="7"/>
      <c r="L11" s="8"/>
      <c r="M11" s="8"/>
      <c r="N11" s="2" t="s">
        <v>24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57</v>
      </c>
    </row>
    <row r="13" spans="1:17" x14ac:dyDescent="0.25">
      <c r="A13" s="19" t="s">
        <v>8</v>
      </c>
      <c r="B13" s="7">
        <v>36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43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58</v>
      </c>
    </row>
    <row r="15" spans="1:17" x14ac:dyDescent="0.25">
      <c r="A15" s="19" t="s">
        <v>8</v>
      </c>
      <c r="B15" s="7"/>
      <c r="C15" s="8"/>
      <c r="D15" s="8"/>
      <c r="E15" s="7">
        <v>1</v>
      </c>
      <c r="F15" s="8"/>
      <c r="G15" s="8"/>
      <c r="H15" s="7"/>
      <c r="I15" s="8"/>
      <c r="J15" s="8"/>
      <c r="K15" s="7"/>
      <c r="L15" s="8"/>
      <c r="M15" s="8"/>
      <c r="N15" s="2" t="s">
        <v>59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60</v>
      </c>
    </row>
    <row r="17" spans="1:14" x14ac:dyDescent="0.25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61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62</v>
      </c>
    </row>
    <row r="19" spans="1:14" x14ac:dyDescent="0.25">
      <c r="A19" s="19" t="s">
        <v>8</v>
      </c>
      <c r="B19" s="7">
        <v>3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63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>
        <v>1</v>
      </c>
      <c r="H20" s="7"/>
      <c r="I20" s="8"/>
      <c r="J20" s="8"/>
      <c r="K20" s="7"/>
      <c r="L20" s="8"/>
      <c r="M20" s="8"/>
      <c r="N20" s="2" t="s">
        <v>67</v>
      </c>
    </row>
    <row r="21" spans="1:14" x14ac:dyDescent="0.25">
      <c r="A21" s="19" t="s">
        <v>8</v>
      </c>
      <c r="B21" s="7"/>
      <c r="C21" s="8"/>
      <c r="D21" s="8">
        <v>1</v>
      </c>
      <c r="E21" s="7"/>
      <c r="F21" s="8"/>
      <c r="G21" s="8"/>
      <c r="H21" s="7"/>
      <c r="I21" s="8"/>
      <c r="J21" s="8"/>
      <c r="K21" s="7"/>
      <c r="L21" s="8"/>
      <c r="M21" s="8"/>
      <c r="N21" s="2" t="s">
        <v>68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>
        <v>1</v>
      </c>
      <c r="K22" s="7"/>
      <c r="L22" s="8"/>
      <c r="M22" s="8"/>
      <c r="N22" s="2" t="s">
        <v>33</v>
      </c>
    </row>
    <row r="23" spans="1:14" x14ac:dyDescent="0.25">
      <c r="A23" s="19" t="s">
        <v>8</v>
      </c>
      <c r="B23" s="7"/>
      <c r="C23" s="8">
        <v>1</v>
      </c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70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48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54</v>
      </c>
    </row>
    <row r="43" spans="1:14" x14ac:dyDescent="0.25">
      <c r="A43" s="18" t="s">
        <v>9</v>
      </c>
      <c r="B43" s="7"/>
      <c r="E43" s="7"/>
      <c r="H43" s="7"/>
      <c r="I43">
        <v>1</v>
      </c>
      <c r="K43" s="7"/>
      <c r="N43" s="2" t="s">
        <v>64</v>
      </c>
    </row>
    <row r="44" spans="1:14" x14ac:dyDescent="0.25">
      <c r="A44" s="18" t="s">
        <v>9</v>
      </c>
      <c r="B44" s="7"/>
      <c r="E44" s="7"/>
      <c r="G44">
        <v>1</v>
      </c>
      <c r="H44" s="7"/>
      <c r="K44" s="7"/>
      <c r="N44" s="2" t="s">
        <v>65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66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69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>
        <v>2</v>
      </c>
      <c r="H71" s="14"/>
      <c r="I71" s="13"/>
      <c r="J71" s="13"/>
      <c r="K71" s="14"/>
      <c r="L71" s="13"/>
      <c r="M71" s="13"/>
      <c r="N71" s="14" t="s">
        <v>52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43</v>
      </c>
      <c r="C82" s="11">
        <f t="shared" ref="C82:M82" si="0">SUM(C3:C40)</f>
        <v>3</v>
      </c>
      <c r="D82" s="11">
        <f t="shared" si="0"/>
        <v>3</v>
      </c>
      <c r="E82" s="11">
        <f t="shared" si="0"/>
        <v>1</v>
      </c>
      <c r="F82" s="11">
        <f t="shared" si="0"/>
        <v>2</v>
      </c>
      <c r="G82" s="11">
        <f t="shared" si="0"/>
        <v>3</v>
      </c>
      <c r="H82" s="11">
        <f t="shared" si="0"/>
        <v>6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62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2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43</v>
      </c>
      <c r="C85" s="11">
        <f t="shared" ref="C85:N85" si="4">SUM(C82:C84)</f>
        <v>4</v>
      </c>
      <c r="D85" s="11">
        <f t="shared" si="4"/>
        <v>3</v>
      </c>
      <c r="E85" s="11">
        <f t="shared" si="4"/>
        <v>1</v>
      </c>
      <c r="F85" s="11">
        <f t="shared" si="4"/>
        <v>5</v>
      </c>
      <c r="G85" s="11">
        <f t="shared" si="4"/>
        <v>6</v>
      </c>
      <c r="H85" s="11">
        <f t="shared" si="4"/>
        <v>6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70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B1" zoomScale="80" zoomScaleNormal="80" workbookViewId="0">
      <pane ySplit="2" topLeftCell="A3" activePane="bottomLeft" state="frozen"/>
      <selection pane="bottomLeft" activeCell="E21" sqref="E2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2</v>
      </c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72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71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73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74</v>
      </c>
    </row>
    <row r="7" spans="1:17" x14ac:dyDescent="0.25">
      <c r="A7" s="19" t="s">
        <v>8</v>
      </c>
      <c r="B7" s="7">
        <v>47</v>
      </c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43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1</v>
      </c>
      <c r="K8" s="7"/>
      <c r="L8" s="8"/>
      <c r="M8" s="8"/>
      <c r="N8" s="2" t="s">
        <v>78</v>
      </c>
    </row>
    <row r="9" spans="1:17" x14ac:dyDescent="0.25">
      <c r="A9" s="19" t="s">
        <v>8</v>
      </c>
      <c r="B9" s="7">
        <v>4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79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24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81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82</v>
      </c>
    </row>
    <row r="13" spans="1:17" x14ac:dyDescent="0.25">
      <c r="A13" s="19" t="s">
        <v>8</v>
      </c>
      <c r="B13" s="7"/>
      <c r="C13" s="8">
        <v>1</v>
      </c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83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4</v>
      </c>
      <c r="I14" s="8"/>
      <c r="J14" s="8"/>
      <c r="K14" s="7"/>
      <c r="L14" s="8"/>
      <c r="M14" s="8"/>
      <c r="N14" s="2" t="s">
        <v>24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84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85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/>
      <c r="G17" s="8"/>
      <c r="H17" s="7"/>
      <c r="I17" s="8"/>
      <c r="J17" s="8"/>
      <c r="K17" s="7"/>
      <c r="L17" s="8"/>
      <c r="M17" s="8"/>
      <c r="N17" s="2" t="s">
        <v>86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87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88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90</v>
      </c>
    </row>
    <row r="21" spans="1:14" x14ac:dyDescent="0.25">
      <c r="A21" s="19" t="s">
        <v>8</v>
      </c>
      <c r="B21" s="7"/>
      <c r="C21" s="8"/>
      <c r="D21" s="8"/>
      <c r="E21" s="7">
        <v>1</v>
      </c>
      <c r="F21" s="8"/>
      <c r="G21" s="8"/>
      <c r="H21" s="7"/>
      <c r="I21" s="8"/>
      <c r="J21" s="8"/>
      <c r="K21" s="7"/>
      <c r="L21" s="8"/>
      <c r="M21" s="8"/>
      <c r="N21" s="2" t="s">
        <v>91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>
        <v>1</v>
      </c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77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75</v>
      </c>
    </row>
    <row r="43" spans="1:14" x14ac:dyDescent="0.25">
      <c r="A43" s="18" t="s">
        <v>9</v>
      </c>
      <c r="B43" s="7"/>
      <c r="C43">
        <v>1</v>
      </c>
      <c r="E43" s="7"/>
      <c r="H43" s="7"/>
      <c r="I43">
        <v>1</v>
      </c>
      <c r="K43" s="7"/>
      <c r="N43" s="2" t="s">
        <v>76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80</v>
      </c>
    </row>
    <row r="45" spans="1:14" x14ac:dyDescent="0.25">
      <c r="A45" s="18" t="s">
        <v>9</v>
      </c>
      <c r="B45" s="7"/>
      <c r="E45" s="7"/>
      <c r="H45" s="7"/>
      <c r="K45" s="7"/>
      <c r="L45">
        <v>1</v>
      </c>
      <c r="N45" s="2" t="s">
        <v>32</v>
      </c>
    </row>
    <row r="46" spans="1:14" x14ac:dyDescent="0.25">
      <c r="A46" s="18" t="s">
        <v>9</v>
      </c>
      <c r="B46" s="7">
        <v>1</v>
      </c>
      <c r="E46" s="7"/>
      <c r="H46" s="7"/>
      <c r="K46" s="7"/>
      <c r="N46" s="2" t="s">
        <v>89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52</v>
      </c>
      <c r="C82" s="11">
        <f t="shared" ref="C82:M82" si="0">SUM(C3:C40)</f>
        <v>3</v>
      </c>
      <c r="D82" s="11">
        <f t="shared" si="0"/>
        <v>4</v>
      </c>
      <c r="E82" s="11">
        <f t="shared" si="0"/>
        <v>3</v>
      </c>
      <c r="F82" s="11">
        <f t="shared" si="0"/>
        <v>2</v>
      </c>
      <c r="G82" s="11">
        <f t="shared" si="0"/>
        <v>2</v>
      </c>
      <c r="H82" s="11">
        <f t="shared" si="0"/>
        <v>6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73</v>
      </c>
    </row>
    <row r="83" spans="1:14" x14ac:dyDescent="0.25">
      <c r="A83" t="s">
        <v>9</v>
      </c>
      <c r="B83" s="11">
        <f>SUM(B41:B70)</f>
        <v>2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54</v>
      </c>
      <c r="C85" s="11">
        <f t="shared" ref="C85:N85" si="4">SUM(C82:C84)</f>
        <v>6</v>
      </c>
      <c r="D85" s="11">
        <f t="shared" si="4"/>
        <v>4</v>
      </c>
      <c r="E85" s="11">
        <f t="shared" si="4"/>
        <v>3</v>
      </c>
      <c r="F85" s="11">
        <f t="shared" si="4"/>
        <v>2</v>
      </c>
      <c r="G85" s="11">
        <f t="shared" si="4"/>
        <v>2</v>
      </c>
      <c r="H85" s="11">
        <f t="shared" si="4"/>
        <v>6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80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B1" zoomScale="80" zoomScaleNormal="80" workbookViewId="0">
      <pane ySplit="2" topLeftCell="A3" activePane="bottomLeft" state="frozen"/>
      <selection pane="bottomLeft" activeCell="G25" sqref="G25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>
        <v>1</v>
      </c>
      <c r="M3" s="8">
        <v>1</v>
      </c>
      <c r="N3" s="2" t="s">
        <v>32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36</v>
      </c>
      <c r="Q4" t="s">
        <v>8</v>
      </c>
    </row>
    <row r="5" spans="1:17" x14ac:dyDescent="0.25">
      <c r="A5" s="19" t="s">
        <v>8</v>
      </c>
      <c r="B5" s="7">
        <v>1</v>
      </c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20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>
        <v>2</v>
      </c>
      <c r="G6" s="8"/>
      <c r="H6" s="7"/>
      <c r="I6" s="8"/>
      <c r="J6" s="8"/>
      <c r="K6" s="7"/>
      <c r="L6" s="8"/>
      <c r="M6" s="8"/>
      <c r="N6" s="2" t="s">
        <v>74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93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94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95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3</v>
      </c>
      <c r="I10" s="8"/>
      <c r="J10" s="8"/>
      <c r="K10" s="7"/>
      <c r="L10" s="8"/>
      <c r="M10" s="8"/>
      <c r="N10" s="2" t="s">
        <v>24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96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97</v>
      </c>
    </row>
    <row r="13" spans="1:17" x14ac:dyDescent="0.25">
      <c r="A13" s="19" t="s">
        <v>8</v>
      </c>
      <c r="B13" s="7">
        <v>1</v>
      </c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57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98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99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33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100</v>
      </c>
    </row>
    <row r="18" spans="1:14" x14ac:dyDescent="0.25">
      <c r="A18" s="19" t="s">
        <v>8</v>
      </c>
      <c r="B18" s="7"/>
      <c r="C18" s="8"/>
      <c r="D18" s="8"/>
      <c r="E18" s="7">
        <v>1</v>
      </c>
      <c r="F18" s="8"/>
      <c r="G18" s="8"/>
      <c r="H18" s="7"/>
      <c r="I18" s="8"/>
      <c r="J18" s="8"/>
      <c r="K18" s="7"/>
      <c r="L18" s="8"/>
      <c r="M18" s="8"/>
      <c r="N18" s="2" t="s">
        <v>101</v>
      </c>
    </row>
    <row r="19" spans="1:14" x14ac:dyDescent="0.25">
      <c r="A19" s="19" t="s">
        <v>8</v>
      </c>
      <c r="B19" s="7">
        <v>2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63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102</v>
      </c>
    </row>
    <row r="21" spans="1:14" x14ac:dyDescent="0.25">
      <c r="A21" s="19" t="s">
        <v>8</v>
      </c>
      <c r="B21" s="7"/>
      <c r="C21" s="8"/>
      <c r="D21" s="8"/>
      <c r="E21" s="7">
        <v>1</v>
      </c>
      <c r="F21" s="8"/>
      <c r="G21" s="8"/>
      <c r="H21" s="7"/>
      <c r="I21" s="8"/>
      <c r="J21" s="8"/>
      <c r="K21" s="7"/>
      <c r="L21" s="8"/>
      <c r="M21" s="8"/>
      <c r="N21" s="2" t="s">
        <v>103</v>
      </c>
    </row>
    <row r="22" spans="1:14" x14ac:dyDescent="0.25">
      <c r="A22" s="19" t="s">
        <v>8</v>
      </c>
      <c r="B22" s="7">
        <v>1</v>
      </c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15</v>
      </c>
    </row>
    <row r="23" spans="1:14" x14ac:dyDescent="0.25">
      <c r="A23" s="19" t="s">
        <v>8</v>
      </c>
      <c r="B23" s="7"/>
      <c r="C23" s="8"/>
      <c r="D23" s="8">
        <v>1</v>
      </c>
      <c r="E23" s="7"/>
      <c r="F23" s="8"/>
      <c r="G23" s="8"/>
      <c r="H23" s="7"/>
      <c r="I23" s="8"/>
      <c r="J23" s="8"/>
      <c r="K23" s="7"/>
      <c r="L23" s="8"/>
      <c r="M23" s="8"/>
      <c r="N23" s="2" t="s">
        <v>108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>
        <v>1</v>
      </c>
      <c r="H24" s="7"/>
      <c r="I24" s="8"/>
      <c r="J24" s="8"/>
      <c r="K24" s="7"/>
      <c r="L24" s="8"/>
      <c r="M24" s="8"/>
      <c r="N24" s="2" t="s">
        <v>65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92</v>
      </c>
    </row>
    <row r="42" spans="1:14" x14ac:dyDescent="0.25">
      <c r="A42" s="18" t="s">
        <v>9</v>
      </c>
      <c r="B42" s="7">
        <v>1</v>
      </c>
      <c r="E42" s="7"/>
      <c r="H42" s="7"/>
      <c r="K42" s="7"/>
      <c r="N42" s="2" t="s">
        <v>36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104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105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46</v>
      </c>
    </row>
    <row r="46" spans="1:14" x14ac:dyDescent="0.25">
      <c r="A46" s="18" t="s">
        <v>9</v>
      </c>
      <c r="B46" s="7"/>
      <c r="E46" s="7"/>
      <c r="G46">
        <v>1</v>
      </c>
      <c r="H46" s="7"/>
      <c r="K46" s="7"/>
      <c r="N46" s="2" t="s">
        <v>106</v>
      </c>
    </row>
    <row r="47" spans="1:14" x14ac:dyDescent="0.25">
      <c r="A47" s="18" t="s">
        <v>9</v>
      </c>
      <c r="B47" s="7"/>
      <c r="E47" s="7"/>
      <c r="G47">
        <v>1</v>
      </c>
      <c r="H47" s="7"/>
      <c r="K47" s="7"/>
      <c r="N47" s="2" t="s">
        <v>107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6</v>
      </c>
      <c r="C82" s="11">
        <f t="shared" ref="C82:M82" si="0">SUM(C3:C40)</f>
        <v>0</v>
      </c>
      <c r="D82" s="11">
        <f t="shared" si="0"/>
        <v>4</v>
      </c>
      <c r="E82" s="11">
        <f t="shared" si="0"/>
        <v>3</v>
      </c>
      <c r="F82" s="11">
        <f t="shared" si="0"/>
        <v>2</v>
      </c>
      <c r="G82" s="11">
        <f t="shared" si="0"/>
        <v>3</v>
      </c>
      <c r="H82" s="11">
        <f t="shared" si="0"/>
        <v>8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1</v>
      </c>
      <c r="N82" s="11">
        <f>SUM(B82:M82)</f>
        <v>28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7</v>
      </c>
      <c r="C85" s="11">
        <f t="shared" ref="C85:N85" si="4">SUM(C82:C84)</f>
        <v>3</v>
      </c>
      <c r="D85" s="11">
        <f t="shared" si="4"/>
        <v>4</v>
      </c>
      <c r="E85" s="11">
        <f t="shared" si="4"/>
        <v>3</v>
      </c>
      <c r="F85" s="11">
        <f t="shared" si="4"/>
        <v>3</v>
      </c>
      <c r="G85" s="11">
        <f t="shared" si="4"/>
        <v>5</v>
      </c>
      <c r="H85" s="11">
        <f t="shared" si="4"/>
        <v>8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1</v>
      </c>
      <c r="N85" s="11">
        <f t="shared" si="4"/>
        <v>35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H22" sqref="H2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7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43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2</v>
      </c>
      <c r="N4" s="2" t="s">
        <v>111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93</v>
      </c>
      <c r="Q5" t="s">
        <v>3</v>
      </c>
    </row>
    <row r="6" spans="1:17" x14ac:dyDescent="0.25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4</v>
      </c>
      <c r="I7" s="8"/>
      <c r="J7" s="8"/>
      <c r="K7" s="7"/>
      <c r="L7" s="8"/>
      <c r="M7" s="8"/>
      <c r="N7" s="2" t="s">
        <v>24</v>
      </c>
    </row>
    <row r="8" spans="1:17" x14ac:dyDescent="0.25">
      <c r="A8" s="19" t="s">
        <v>8</v>
      </c>
      <c r="B8" s="7">
        <v>1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112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113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65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4</v>
      </c>
      <c r="H11" s="7"/>
      <c r="I11" s="8"/>
      <c r="J11" s="8"/>
      <c r="K11" s="7"/>
      <c r="L11" s="8"/>
      <c r="M11" s="8"/>
      <c r="N11" s="2" t="s">
        <v>119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>
        <v>1</v>
      </c>
      <c r="M12" s="8"/>
      <c r="N12" s="2" t="s">
        <v>120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122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>
        <v>1</v>
      </c>
      <c r="H14" s="7"/>
      <c r="I14" s="8"/>
      <c r="J14" s="8"/>
      <c r="K14" s="7"/>
      <c r="L14" s="8"/>
      <c r="M14" s="8"/>
      <c r="N14" s="2" t="s">
        <v>123</v>
      </c>
    </row>
    <row r="15" spans="1:17" x14ac:dyDescent="0.25">
      <c r="A15" s="19" t="s">
        <v>8</v>
      </c>
      <c r="B15" s="7">
        <v>1</v>
      </c>
      <c r="C15" s="8"/>
      <c r="D15" s="8"/>
      <c r="E15" s="7">
        <v>1</v>
      </c>
      <c r="F15" s="8"/>
      <c r="G15" s="8"/>
      <c r="H15" s="7"/>
      <c r="I15" s="8"/>
      <c r="J15" s="8"/>
      <c r="K15" s="7"/>
      <c r="L15" s="8"/>
      <c r="M15" s="8"/>
      <c r="N15" s="2" t="s">
        <v>124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125</v>
      </c>
    </row>
    <row r="17" spans="1:14" x14ac:dyDescent="0.25">
      <c r="A17" s="19" t="s">
        <v>8</v>
      </c>
      <c r="B17" s="7">
        <v>1</v>
      </c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57</v>
      </c>
    </row>
    <row r="18" spans="1:14" x14ac:dyDescent="0.25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127</v>
      </c>
    </row>
    <row r="19" spans="1:14" x14ac:dyDescent="0.25">
      <c r="A19" s="19" t="s">
        <v>8</v>
      </c>
      <c r="B19" s="7"/>
      <c r="C19" s="8">
        <v>1</v>
      </c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128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129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130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>
        <v>1</v>
      </c>
      <c r="H22" s="7"/>
      <c r="I22" s="8"/>
      <c r="J22" s="8"/>
      <c r="K22" s="7"/>
      <c r="L22" s="8"/>
      <c r="M22" s="8"/>
      <c r="N22" s="2" t="s">
        <v>131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>
        <v>1</v>
      </c>
      <c r="N23" s="2" t="s">
        <v>132</v>
      </c>
    </row>
    <row r="24" spans="1:14" x14ac:dyDescent="0.25">
      <c r="A24" s="19" t="s">
        <v>8</v>
      </c>
      <c r="B24" s="7">
        <v>2</v>
      </c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 t="s">
        <v>133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>
        <v>1</v>
      </c>
      <c r="F41" s="13">
        <v>3</v>
      </c>
      <c r="G41" s="13"/>
      <c r="H41" s="12"/>
      <c r="I41" s="13"/>
      <c r="J41" s="13"/>
      <c r="K41" s="12"/>
      <c r="L41" s="13"/>
      <c r="M41" s="13"/>
      <c r="N41" s="14" t="s">
        <v>109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110</v>
      </c>
    </row>
    <row r="43" spans="1:14" x14ac:dyDescent="0.25">
      <c r="A43" s="18" t="s">
        <v>9</v>
      </c>
      <c r="B43" s="7"/>
      <c r="E43" s="7"/>
      <c r="F43">
        <v>1</v>
      </c>
      <c r="G43">
        <v>1</v>
      </c>
      <c r="H43" s="7"/>
      <c r="K43" s="7"/>
      <c r="N43" s="2" t="s">
        <v>107</v>
      </c>
    </row>
    <row r="44" spans="1:14" x14ac:dyDescent="0.25">
      <c r="A44" s="18" t="s">
        <v>9</v>
      </c>
      <c r="B44" s="7"/>
      <c r="E44" s="7">
        <v>1</v>
      </c>
      <c r="H44" s="7"/>
      <c r="K44" s="7"/>
      <c r="N44" s="2" t="s">
        <v>114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115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103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116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117</v>
      </c>
    </row>
    <row r="49" spans="1:14" x14ac:dyDescent="0.25">
      <c r="A49" s="18" t="s">
        <v>9</v>
      </c>
      <c r="B49" s="7"/>
      <c r="D49">
        <v>1</v>
      </c>
      <c r="E49" s="7"/>
      <c r="H49" s="7"/>
      <c r="K49" s="7"/>
      <c r="N49" s="2" t="s">
        <v>118</v>
      </c>
    </row>
    <row r="50" spans="1:14" x14ac:dyDescent="0.25">
      <c r="A50" s="18" t="s">
        <v>9</v>
      </c>
      <c r="B50" s="7"/>
      <c r="D50">
        <v>1</v>
      </c>
      <c r="E50" s="7"/>
      <c r="H50" s="7"/>
      <c r="K50" s="7"/>
      <c r="N50" s="2" t="s">
        <v>121</v>
      </c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>
        <v>1</v>
      </c>
      <c r="F71" s="13"/>
      <c r="G71" s="13"/>
      <c r="H71" s="14"/>
      <c r="I71" s="13"/>
      <c r="J71" s="13"/>
      <c r="K71" s="14"/>
      <c r="L71" s="13"/>
      <c r="M71" s="13"/>
      <c r="N71" s="14" t="s">
        <v>126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14</v>
      </c>
      <c r="C82" s="11">
        <f t="shared" ref="C82:M82" si="0">SUM(C3:C40)</f>
        <v>1</v>
      </c>
      <c r="D82" s="11">
        <f t="shared" si="0"/>
        <v>3</v>
      </c>
      <c r="E82" s="11">
        <f t="shared" si="0"/>
        <v>1</v>
      </c>
      <c r="F82" s="11">
        <f t="shared" si="0"/>
        <v>1</v>
      </c>
      <c r="G82" s="11">
        <f t="shared" si="0"/>
        <v>10</v>
      </c>
      <c r="H82" s="11">
        <f t="shared" si="0"/>
        <v>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3</v>
      </c>
      <c r="N82" s="11">
        <f>SUM(B82:M82)</f>
        <v>39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2</v>
      </c>
      <c r="E83" s="11">
        <f t="shared" si="1"/>
        <v>2</v>
      </c>
      <c r="F83" s="11">
        <f t="shared" si="1"/>
        <v>7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1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14</v>
      </c>
      <c r="C85" s="11">
        <f t="shared" ref="C85:N85" si="4">SUM(C82:C84)</f>
        <v>3</v>
      </c>
      <c r="D85" s="11">
        <f t="shared" si="4"/>
        <v>5</v>
      </c>
      <c r="E85" s="11">
        <f t="shared" si="4"/>
        <v>4</v>
      </c>
      <c r="F85" s="11">
        <f t="shared" si="4"/>
        <v>8</v>
      </c>
      <c r="G85" s="11">
        <f t="shared" si="4"/>
        <v>11</v>
      </c>
      <c r="H85" s="11">
        <f t="shared" si="4"/>
        <v>5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3</v>
      </c>
      <c r="N85" s="11">
        <f t="shared" si="4"/>
        <v>54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2019-12-14T00:59:11Z</dcterms:modified>
</cp:coreProperties>
</file>