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20\Februar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M85" i="7" s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F82" i="7"/>
  <c r="E82" i="7"/>
  <c r="D82" i="7"/>
  <c r="C82" i="7"/>
  <c r="B82" i="7"/>
  <c r="L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F82" i="1"/>
  <c r="E82" i="1"/>
  <c r="D82" i="1"/>
  <c r="D85" i="1" s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D85" i="4" s="1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J82" i="5"/>
  <c r="I82" i="5"/>
  <c r="H82" i="5"/>
  <c r="H85" i="5" s="1"/>
  <c r="G82" i="5"/>
  <c r="G85" i="5" s="1"/>
  <c r="F82" i="5"/>
  <c r="E82" i="5"/>
  <c r="D82" i="5"/>
  <c r="C82" i="5"/>
  <c r="B82" i="5"/>
  <c r="G85" i="7" l="1"/>
  <c r="D85" i="7"/>
  <c r="C85" i="7"/>
  <c r="G85" i="1"/>
  <c r="G85" i="4"/>
  <c r="C85" i="4"/>
  <c r="C85" i="5"/>
  <c r="K85" i="5"/>
  <c r="D85" i="5"/>
  <c r="E85" i="5"/>
  <c r="E85" i="1"/>
  <c r="N82" i="5"/>
  <c r="B85" i="5"/>
  <c r="E85" i="4"/>
  <c r="N82" i="1"/>
  <c r="B85" i="1"/>
  <c r="N84" i="1"/>
  <c r="E85" i="7"/>
  <c r="M85" i="4"/>
  <c r="J85" i="1"/>
  <c r="B85" i="4"/>
  <c r="N84" i="5"/>
  <c r="I85" i="5"/>
  <c r="F85" i="4"/>
  <c r="I85" i="1"/>
  <c r="F85" i="7"/>
  <c r="J85" i="5"/>
  <c r="N82" i="4"/>
  <c r="N84" i="4"/>
  <c r="N83" i="7"/>
  <c r="F85" i="5"/>
  <c r="I85" i="4"/>
  <c r="F85" i="1"/>
  <c r="I85" i="7"/>
  <c r="N82" i="7"/>
  <c r="N84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5"/>
  <c r="N85" i="1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<sst xmlns="http://schemas.openxmlformats.org/spreadsheetml/2006/main" count="738" uniqueCount="128">
  <si>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</si>
  <si>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</si>
  <si>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</si>
  <si>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</si>
  <si>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</si>
  <si>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</si>
  <si>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</si>
  <si>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</si>
  <si>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</si>
  <si>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</si>
  <si>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</si>
  <si>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W9S</t>
  </si>
  <si>
    <t>registration hold</t>
  </si>
  <si>
    <t>FAFSA</t>
  </si>
  <si>
    <t>1098t</t>
  </si>
  <si>
    <t>pre grad eval</t>
  </si>
  <si>
    <t>refund check</t>
  </si>
  <si>
    <t>withdrawal</t>
  </si>
  <si>
    <t>independent study</t>
  </si>
  <si>
    <t>adding comm 20</t>
  </si>
  <si>
    <t>move pet to grad in summer</t>
  </si>
  <si>
    <t>health insurance</t>
  </si>
  <si>
    <t>double housing charge</t>
  </si>
  <si>
    <t>time conflict</t>
  </si>
  <si>
    <t>parent PLUS loan</t>
  </si>
  <si>
    <t>drop fee</t>
  </si>
  <si>
    <t>returned payment</t>
  </si>
  <si>
    <t>RCK</t>
  </si>
  <si>
    <t>part-time v full-time</t>
  </si>
  <si>
    <t>post office</t>
  </si>
  <si>
    <t>more SCU aid</t>
  </si>
  <si>
    <t>pro pet</t>
  </si>
  <si>
    <t>official transcript</t>
  </si>
  <si>
    <t>pathway</t>
  </si>
  <si>
    <t>Lisa J</t>
  </si>
  <si>
    <t xml:space="preserve">permission </t>
  </si>
  <si>
    <t>pmt</t>
  </si>
  <si>
    <t>prepay</t>
  </si>
  <si>
    <t>gplus</t>
  </si>
  <si>
    <t>perkins exit counseling</t>
  </si>
  <si>
    <t>appeal, merit aid, supplemental aid</t>
  </si>
  <si>
    <t>how to clear hold</t>
  </si>
  <si>
    <t>del</t>
  </si>
  <si>
    <t>did you get me email?</t>
  </si>
  <si>
    <t>aid for next year</t>
  </si>
  <si>
    <t>scholarship info</t>
  </si>
  <si>
    <t>adding a class</t>
  </si>
  <si>
    <t>merit/ need based aid</t>
  </si>
  <si>
    <t>WS for Laura</t>
  </si>
  <si>
    <t>enrollment verification</t>
  </si>
  <si>
    <t>late payment/ hold</t>
  </si>
  <si>
    <t>spring enrollment/ loans</t>
  </si>
  <si>
    <t>refund</t>
  </si>
  <si>
    <t>spring and summer loans</t>
  </si>
  <si>
    <t>change pathway</t>
  </si>
  <si>
    <t>put info on website</t>
  </si>
  <si>
    <t>grad photos</t>
  </si>
  <si>
    <t>remove hold</t>
  </si>
  <si>
    <t>accept aid</t>
  </si>
  <si>
    <t>accept award</t>
  </si>
  <si>
    <t>aid affected by withdrawal</t>
  </si>
  <si>
    <t>SAP</t>
  </si>
  <si>
    <t>permission to take grad classes</t>
  </si>
  <si>
    <t>aid for challenge fee</t>
  </si>
  <si>
    <t>FAFSA/ spring aid</t>
  </si>
  <si>
    <t>health insurance waiver</t>
  </si>
  <si>
    <t>late payment</t>
  </si>
  <si>
    <t>supplemental aid</t>
  </si>
  <si>
    <t>aid for 5 units</t>
  </si>
  <si>
    <t>aid for off campus</t>
  </si>
  <si>
    <t>aid adjustment for dropping</t>
  </si>
  <si>
    <t>business card</t>
  </si>
  <si>
    <t>aid for study abroad</t>
  </si>
  <si>
    <t>substitution</t>
  </si>
  <si>
    <t>dropping a class</t>
  </si>
  <si>
    <t xml:space="preserve">returning stu </t>
  </si>
  <si>
    <t>enrollment deposit</t>
  </si>
  <si>
    <t>waiver form</t>
  </si>
  <si>
    <t>stu for Laura</t>
  </si>
  <si>
    <t>registration cancellation fee</t>
  </si>
  <si>
    <t>overload</t>
  </si>
  <si>
    <t>pass/no pass</t>
  </si>
  <si>
    <t>appeal</t>
  </si>
  <si>
    <t>remove lpf</t>
  </si>
  <si>
    <t>FERPA</t>
  </si>
  <si>
    <t>ADV hold</t>
  </si>
  <si>
    <t>aid for abroad</t>
  </si>
  <si>
    <t>FAFSA/ grad aid</t>
  </si>
  <si>
    <t>walk-in pmt</t>
  </si>
  <si>
    <t>late fee/ JST</t>
  </si>
  <si>
    <t>pet to waive/ sub</t>
  </si>
  <si>
    <t>special ppl</t>
  </si>
  <si>
    <t>Spring bill</t>
  </si>
  <si>
    <t>grad form</t>
  </si>
  <si>
    <t>CF Award</t>
  </si>
  <si>
    <t>transcript</t>
  </si>
  <si>
    <t>confer degree</t>
  </si>
  <si>
    <t>fa question</t>
  </si>
  <si>
    <t>pro pet question</t>
  </si>
  <si>
    <t>verification and hold</t>
  </si>
  <si>
    <t>library hold and reg</t>
  </si>
  <si>
    <t>major change questions</t>
  </si>
  <si>
    <t>unit cap at 19</t>
  </si>
  <si>
    <t>add a minor</t>
  </si>
  <si>
    <t>RCK hold</t>
  </si>
  <si>
    <t>returning stu</t>
  </si>
  <si>
    <t>call for Ari</t>
  </si>
  <si>
    <t>wait list</t>
  </si>
  <si>
    <t>permission #</t>
  </si>
  <si>
    <t>trouble adding a class</t>
  </si>
  <si>
    <t>degree audit</t>
  </si>
  <si>
    <t>work study</t>
  </si>
  <si>
    <t>substitute form</t>
  </si>
  <si>
    <t>drop a class</t>
  </si>
  <si>
    <t>aid when finish early</t>
  </si>
  <si>
    <t>abroad classes</t>
  </si>
  <si>
    <t>aid in final quarter</t>
  </si>
  <si>
    <t>spring aid</t>
  </si>
  <si>
    <t>20-21 tuition</t>
  </si>
  <si>
    <t>fa appt</t>
  </si>
  <si>
    <t>CCS hold</t>
  </si>
  <si>
    <t>call from Cindy P</t>
  </si>
  <si>
    <t>overnight address</t>
  </si>
  <si>
    <t>ElSJ</t>
  </si>
  <si>
    <t>summer aid</t>
  </si>
  <si>
    <t xml:space="preserve">outside scholarship </t>
  </si>
  <si>
    <t>FAN letter</t>
  </si>
  <si>
    <t>trouble enrolling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</si>
</sst>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18" activePane="bottomLeft" state="frozen"/>
      <selection pane="bottomLeft" activeCell="H7" sqref="H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2</v>
      </c>
      <c r="K4" s="7"/>
      <c r="L4" s="8"/>
      <c r="M4" s="8"/>
      <c r="N4" s="2" t="s">
        <v>12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13</v>
      </c>
      <c r="Q5" t="s">
        <v>3</v>
      </c>
    </row>
    <row r="6" spans="1:17" x14ac:dyDescent="0.25">
      <c r="A6" s="19" t="s">
        <v>8</v>
      </c>
      <c r="B6" s="7"/>
      <c r="C6" s="8">
        <v>2</v>
      </c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14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29</v>
      </c>
      <c r="I7" s="8"/>
      <c r="J7" s="8"/>
      <c r="K7" s="7"/>
      <c r="L7" s="8"/>
      <c r="M7" s="8"/>
      <c r="N7" s="2" t="s">
        <v>15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16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>
        <v>1</v>
      </c>
      <c r="K9" s="7"/>
      <c r="L9" s="8"/>
      <c r="M9" s="8"/>
      <c r="N9" s="2" t="s">
        <v>17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3</v>
      </c>
      <c r="I10" s="8"/>
      <c r="J10" s="8"/>
      <c r="K10" s="7"/>
      <c r="L10" s="8"/>
      <c r="M10" s="8"/>
      <c r="N10" s="2" t="s">
        <v>18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19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20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>
        <v>1</v>
      </c>
      <c r="M13" s="8"/>
      <c r="N13" s="2" t="s">
        <v>21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22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23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25</v>
      </c>
    </row>
    <row r="17" spans="1:14" x14ac:dyDescent="0.25">
      <c r="A17" s="19" t="s">
        <v>8</v>
      </c>
      <c r="B17" s="7">
        <v>1</v>
      </c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26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27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28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30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8</v>
      </c>
      <c r="I21" s="8"/>
      <c r="J21" s="8"/>
      <c r="K21" s="7"/>
      <c r="L21" s="8"/>
      <c r="M21" s="8"/>
      <c r="N21" s="2" t="s">
        <v>31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1</v>
      </c>
      <c r="I22" s="8"/>
      <c r="J22" s="8"/>
      <c r="K22" s="7"/>
      <c r="L22" s="8"/>
      <c r="M22" s="8"/>
      <c r="N22" s="2" t="s">
        <v>32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2</v>
      </c>
      <c r="I23" s="8"/>
      <c r="J23" s="8"/>
      <c r="K23" s="7"/>
      <c r="L23" s="8"/>
      <c r="M23" s="8"/>
      <c r="N23" s="2" t="s">
        <v>33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 t="s">
        <v>35</v>
      </c>
    </row>
    <row r="25" spans="1:14" x14ac:dyDescent="0.25">
      <c r="A25" s="19" t="s">
        <v>8</v>
      </c>
      <c r="B25" s="7">
        <v>1</v>
      </c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36</v>
      </c>
    </row>
    <row r="26" spans="1:14" x14ac:dyDescent="0.25">
      <c r="A26" s="19" t="s">
        <v>8</v>
      </c>
      <c r="B26" s="7"/>
      <c r="C26" s="8">
        <v>1</v>
      </c>
      <c r="D26" s="8"/>
      <c r="E26" s="7"/>
      <c r="F26" s="8"/>
      <c r="G26" s="8"/>
      <c r="H26" s="7"/>
      <c r="I26" s="8"/>
      <c r="J26" s="8"/>
      <c r="K26" s="7"/>
      <c r="L26" s="8"/>
      <c r="M26" s="8"/>
      <c r="N26" s="2" t="s">
        <v>37</v>
      </c>
    </row>
    <row r="27" spans="1:14" x14ac:dyDescent="0.25">
      <c r="A27" s="19" t="s">
        <v>8</v>
      </c>
      <c r="B27" s="7">
        <v>1</v>
      </c>
      <c r="C27" s="8">
        <v>1</v>
      </c>
      <c r="D27" s="8">
        <v>1</v>
      </c>
      <c r="E27" s="7"/>
      <c r="F27" s="8"/>
      <c r="G27" s="8"/>
      <c r="H27" s="7"/>
      <c r="I27" s="8"/>
      <c r="J27" s="8"/>
      <c r="K27" s="7"/>
      <c r="L27" s="8"/>
      <c r="M27" s="8"/>
      <c r="N27" s="2" t="s">
        <v>16</v>
      </c>
    </row>
    <row r="28" spans="1:14" x14ac:dyDescent="0.25">
      <c r="A28" s="19" t="s">
        <v>8</v>
      </c>
      <c r="B28" s="7"/>
      <c r="C28" s="8"/>
      <c r="D28" s="8"/>
      <c r="E28" s="7"/>
      <c r="F28" s="8">
        <v>1</v>
      </c>
      <c r="G28" s="8"/>
      <c r="H28" s="7"/>
      <c r="I28" s="8"/>
      <c r="J28" s="8"/>
      <c r="K28" s="7"/>
      <c r="L28" s="8"/>
      <c r="M28" s="8"/>
      <c r="N28" s="2" t="s">
        <v>38</v>
      </c>
    </row>
    <row r="29" spans="1:14" x14ac:dyDescent="0.25">
      <c r="A29" s="19" t="s">
        <v>8</v>
      </c>
      <c r="B29" s="7"/>
      <c r="C29" s="8">
        <v>1</v>
      </c>
      <c r="D29" s="8"/>
      <c r="E29" s="7"/>
      <c r="F29" s="8"/>
      <c r="G29" s="8"/>
      <c r="H29" s="7"/>
      <c r="I29" s="8"/>
      <c r="J29" s="8"/>
      <c r="K29" s="7"/>
      <c r="L29" s="8"/>
      <c r="M29" s="8"/>
      <c r="N29" s="2" t="s">
        <v>39</v>
      </c>
    </row>
    <row r="30" spans="1:14" x14ac:dyDescent="0.25">
      <c r="A30" s="19" t="s">
        <v>8</v>
      </c>
      <c r="B30" s="2"/>
      <c r="C30" s="8">
        <v>1</v>
      </c>
      <c r="E30" s="2"/>
      <c r="H30" s="2"/>
      <c r="K30" s="2"/>
      <c r="N30" s="2" t="s">
        <v>41</v>
      </c>
    </row>
    <row r="31" spans="1:14" x14ac:dyDescent="0.25">
      <c r="A31" s="19" t="s">
        <v>8</v>
      </c>
      <c r="B31" s="2"/>
      <c r="C31" s="8">
        <v>1</v>
      </c>
      <c r="E31" s="2"/>
      <c r="H31" s="2"/>
      <c r="K31" s="2"/>
      <c r="N31" s="2" t="s">
        <v>42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>
        <v>1</v>
      </c>
      <c r="H32" s="7"/>
      <c r="I32" s="8"/>
      <c r="J32" s="8"/>
      <c r="K32" s="7"/>
      <c r="L32" s="8"/>
      <c r="M32" s="8"/>
      <c r="N32" s="2" t="s">
        <v>44</v>
      </c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22</v>
      </c>
    </row>
    <row r="42" spans="1:14" x14ac:dyDescent="0.25">
      <c r="A42" s="18" t="s">
        <v>9</v>
      </c>
      <c r="B42" s="7"/>
      <c r="C42">
        <v>2</v>
      </c>
      <c r="E42" s="7"/>
      <c r="H42" s="7"/>
      <c r="K42" s="7"/>
      <c r="N42" s="2" t="s">
        <v>14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24</v>
      </c>
    </row>
    <row r="44" spans="1:14" x14ac:dyDescent="0.25">
      <c r="A44" s="18" t="s">
        <v>9</v>
      </c>
      <c r="B44" s="7"/>
      <c r="E44" s="7">
        <v>1</v>
      </c>
      <c r="G44">
        <v>1</v>
      </c>
      <c r="H44" s="7"/>
      <c r="K44" s="7"/>
      <c r="N44" s="2" t="s">
        <v>40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45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>
        <v>1</v>
      </c>
      <c r="L71" s="13"/>
      <c r="M71" s="13"/>
      <c r="N71" s="14" t="s">
        <v>29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34</v>
      </c>
    </row>
    <row r="73" spans="1:14" x14ac:dyDescent="0.25">
      <c r="A73" s="16" t="s">
        <v>3</v>
      </c>
      <c r="B73" s="2"/>
      <c r="E73" s="2"/>
      <c r="H73" s="2"/>
      <c r="K73" s="2"/>
      <c r="M73">
        <v>1</v>
      </c>
      <c r="N73" s="2" t="s">
        <v>43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7</v>
      </c>
      <c r="D82" s="11">
        <f t="shared" si="0"/>
        <v>7</v>
      </c>
      <c r="E82" s="11">
        <f t="shared" si="0"/>
        <v>1</v>
      </c>
      <c r="F82" s="11">
        <f t="shared" si="0"/>
        <v>1</v>
      </c>
      <c r="G82" s="11">
        <f t="shared" si="0"/>
        <v>2</v>
      </c>
      <c r="H82" s="11">
        <f t="shared" si="0"/>
        <v>48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74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1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0</v>
      </c>
      <c r="M84" s="11">
        <f t="shared" si="3"/>
        <v>1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10</v>
      </c>
      <c r="D85" s="11">
        <f t="shared" si="4"/>
        <v>8</v>
      </c>
      <c r="E85" s="11">
        <f t="shared" si="4"/>
        <v>2</v>
      </c>
      <c r="F85" s="11">
        <f t="shared" si="4"/>
        <v>3</v>
      </c>
      <c r="G85" s="11">
        <f t="shared" si="4"/>
        <v>3</v>
      </c>
      <c r="H85" s="11">
        <f t="shared" si="4"/>
        <v>48</v>
      </c>
      <c r="I85" s="11">
        <f t="shared" si="4"/>
        <v>0</v>
      </c>
      <c r="J85" s="11">
        <f t="shared" si="4"/>
        <v>3</v>
      </c>
      <c r="K85" s="11">
        <f t="shared" si="4"/>
        <v>1</v>
      </c>
      <c r="L85" s="11">
        <f t="shared" si="4"/>
        <v>1</v>
      </c>
      <c r="M85" s="11">
        <f t="shared" si="4"/>
        <v>1</v>
      </c>
      <c r="N85" s="11">
        <f t="shared" si="4"/>
        <v>84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B1" zoomScale="80" zoomScaleNormal="80" workbookViewId="0">
      <pane ySplit="2" topLeftCell="A57" activePane="bottomLeft" state="frozen"/>
      <selection pane="bottomLeft" activeCell="E86" sqref="E8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</v>
      </c>
      <c r="C3" s="8"/>
      <c r="D3" s="8">
        <v>3</v>
      </c>
      <c r="E3" s="7"/>
      <c r="F3" s="8"/>
      <c r="G3" s="8"/>
      <c r="H3" s="7"/>
      <c r="I3" s="8"/>
      <c r="J3" s="8"/>
      <c r="K3" s="7"/>
      <c r="L3" s="8"/>
      <c r="M3" s="8"/>
      <c r="N3" s="2" t="s">
        <v>14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46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33</v>
      </c>
      <c r="I5" s="8"/>
      <c r="J5" s="8"/>
      <c r="K5" s="7"/>
      <c r="L5" s="8"/>
      <c r="M5" s="8"/>
      <c r="N5" s="2" t="s">
        <v>15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49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33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>
        <v>2</v>
      </c>
      <c r="K8" s="7"/>
      <c r="L8" s="8"/>
      <c r="M8" s="8"/>
      <c r="N8" s="2" t="s">
        <v>51</v>
      </c>
    </row>
    <row r="9" spans="1:17" x14ac:dyDescent="0.25">
      <c r="A9" s="19" t="s">
        <v>8</v>
      </c>
      <c r="B9" s="7"/>
      <c r="C9" s="8">
        <v>1</v>
      </c>
      <c r="D9" s="8">
        <v>2</v>
      </c>
      <c r="E9" s="7"/>
      <c r="F9" s="8"/>
      <c r="G9" s="8"/>
      <c r="H9" s="7"/>
      <c r="I9" s="8"/>
      <c r="J9" s="8"/>
      <c r="K9" s="7"/>
      <c r="L9" s="8"/>
      <c r="M9" s="8"/>
      <c r="N9" s="2" t="s">
        <v>52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53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54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15</v>
      </c>
      <c r="I12" s="8"/>
      <c r="J12" s="8"/>
      <c r="K12" s="7"/>
      <c r="L12" s="8"/>
      <c r="M12" s="8"/>
      <c r="N12" s="2" t="s">
        <v>31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>
        <v>1</v>
      </c>
      <c r="L13" s="8"/>
      <c r="M13" s="8"/>
      <c r="N13" s="2" t="s">
        <v>56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57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59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2</v>
      </c>
      <c r="I16" s="8"/>
      <c r="J16" s="8"/>
      <c r="K16" s="7"/>
      <c r="L16" s="8"/>
      <c r="M16" s="8"/>
      <c r="N16" s="2" t="s">
        <v>62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>
        <v>1</v>
      </c>
      <c r="I17" s="8"/>
      <c r="J17" s="8"/>
      <c r="K17" s="7"/>
      <c r="L17" s="8"/>
      <c r="M17" s="8"/>
      <c r="N17" s="2" t="s">
        <v>63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64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>
        <v>1</v>
      </c>
      <c r="N19" s="2" t="s">
        <v>65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36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67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>
        <v>1</v>
      </c>
      <c r="G22" s="8"/>
      <c r="H22" s="7"/>
      <c r="I22" s="8"/>
      <c r="J22" s="8"/>
      <c r="K22" s="7"/>
      <c r="L22" s="8"/>
      <c r="M22" s="8"/>
      <c r="N22" s="2" t="s">
        <v>68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69</v>
      </c>
    </row>
    <row r="24" spans="1:14" x14ac:dyDescent="0.25">
      <c r="A24" s="19" t="s">
        <v>8</v>
      </c>
      <c r="B24" s="7"/>
      <c r="C24" s="8"/>
      <c r="D24" s="8"/>
      <c r="E24" s="7">
        <v>1</v>
      </c>
      <c r="F24" s="8"/>
      <c r="G24" s="8"/>
      <c r="H24" s="7"/>
      <c r="I24" s="8"/>
      <c r="J24" s="8"/>
      <c r="K24" s="7"/>
      <c r="L24" s="8"/>
      <c r="M24" s="8"/>
      <c r="N24" s="2" t="s">
        <v>70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>
        <v>1</v>
      </c>
      <c r="L25" s="8"/>
      <c r="M25" s="8"/>
      <c r="N25" s="2" t="s">
        <v>71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>
        <v>1</v>
      </c>
      <c r="I26" s="8"/>
      <c r="J26" s="8"/>
      <c r="K26" s="7"/>
      <c r="L26" s="8"/>
      <c r="M26" s="8"/>
      <c r="N26" s="2" t="s">
        <v>18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>
        <v>2</v>
      </c>
      <c r="I27" s="8"/>
      <c r="J27" s="8"/>
      <c r="K27" s="7"/>
      <c r="L27" s="8"/>
      <c r="M27" s="8"/>
      <c r="N27" s="2" t="s">
        <v>73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>
        <v>1</v>
      </c>
      <c r="I28" s="8"/>
      <c r="J28" s="8"/>
      <c r="K28" s="7"/>
      <c r="L28" s="8"/>
      <c r="M28" s="8"/>
      <c r="N28" s="2" t="s">
        <v>74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>
        <v>1</v>
      </c>
      <c r="K29" s="7"/>
      <c r="L29" s="8"/>
      <c r="M29" s="8"/>
      <c r="N29" s="2" t="s">
        <v>75</v>
      </c>
    </row>
    <row r="30" spans="1:14" x14ac:dyDescent="0.25">
      <c r="A30" s="19" t="s">
        <v>8</v>
      </c>
      <c r="B30" s="2"/>
      <c r="E30" s="2"/>
      <c r="H30" s="2">
        <v>1</v>
      </c>
      <c r="K30" s="2"/>
      <c r="N30" s="2" t="s">
        <v>78</v>
      </c>
    </row>
    <row r="31" spans="1:14" x14ac:dyDescent="0.25">
      <c r="A31" s="19" t="s">
        <v>8</v>
      </c>
      <c r="B31" s="2"/>
      <c r="C31">
        <v>1</v>
      </c>
      <c r="E31" s="2"/>
      <c r="H31" s="2"/>
      <c r="K31" s="2"/>
      <c r="N31" s="2" t="s">
        <v>79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>
        <v>1</v>
      </c>
      <c r="I32" s="8">
        <v>1</v>
      </c>
      <c r="J32" s="8"/>
      <c r="K32" s="7"/>
      <c r="L32" s="8"/>
      <c r="M32" s="8"/>
      <c r="N32" s="2" t="s">
        <v>80</v>
      </c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 t="s">
        <v>81</v>
      </c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47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50</v>
      </c>
    </row>
    <row r="43" spans="1:14" x14ac:dyDescent="0.25">
      <c r="A43" s="18" t="s">
        <v>9</v>
      </c>
      <c r="B43" s="7"/>
      <c r="E43" s="7"/>
      <c r="G43">
        <v>1</v>
      </c>
      <c r="H43" s="7"/>
      <c r="K43" s="7"/>
      <c r="N43" s="2" t="s">
        <v>13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60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61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24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66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14</v>
      </c>
    </row>
    <row r="49" spans="1:14" x14ac:dyDescent="0.25">
      <c r="A49" s="18" t="s">
        <v>9</v>
      </c>
      <c r="B49" s="7"/>
      <c r="E49" s="7"/>
      <c r="G49">
        <v>2</v>
      </c>
      <c r="H49" s="7"/>
      <c r="K49" s="7"/>
      <c r="N49" s="2" t="s">
        <v>72</v>
      </c>
    </row>
    <row r="50" spans="1:14" x14ac:dyDescent="0.25">
      <c r="A50" s="18" t="s">
        <v>9</v>
      </c>
      <c r="B50" s="7"/>
      <c r="D50">
        <v>1</v>
      </c>
      <c r="E50" s="7"/>
      <c r="H50" s="7"/>
      <c r="K50" s="7"/>
      <c r="N50" s="2" t="s">
        <v>76</v>
      </c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48</v>
      </c>
    </row>
    <row r="72" spans="1:14" x14ac:dyDescent="0.25">
      <c r="A72" s="16" t="s">
        <v>3</v>
      </c>
      <c r="B72" s="2"/>
      <c r="E72" s="2"/>
      <c r="H72" s="2"/>
      <c r="K72" s="2"/>
      <c r="M72">
        <v>1</v>
      </c>
      <c r="N72" s="2" t="s">
        <v>55</v>
      </c>
    </row>
    <row r="73" spans="1:14" x14ac:dyDescent="0.25">
      <c r="A73" s="16" t="s">
        <v>3</v>
      </c>
      <c r="B73" s="2"/>
      <c r="E73" s="2">
        <v>1</v>
      </c>
      <c r="H73" s="2"/>
      <c r="K73" s="2"/>
      <c r="N73" s="2" t="s">
        <v>58</v>
      </c>
    </row>
    <row r="74" spans="1:14" x14ac:dyDescent="0.25">
      <c r="A74" s="16" t="s">
        <v>3</v>
      </c>
      <c r="B74" s="2"/>
      <c r="E74" s="2"/>
      <c r="H74" s="2">
        <v>1</v>
      </c>
      <c r="K74" s="2"/>
      <c r="N74" s="2" t="s">
        <v>77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2</v>
      </c>
      <c r="D82" s="11">
        <f t="shared" si="0"/>
        <v>6</v>
      </c>
      <c r="E82" s="11">
        <f t="shared" si="0"/>
        <v>5</v>
      </c>
      <c r="F82" s="11">
        <f t="shared" si="0"/>
        <v>3</v>
      </c>
      <c r="G82" s="11">
        <f t="shared" si="0"/>
        <v>3</v>
      </c>
      <c r="H82" s="11">
        <f t="shared" si="0"/>
        <v>61</v>
      </c>
      <c r="I82" s="11">
        <f t="shared" si="0"/>
        <v>1</v>
      </c>
      <c r="J82" s="11">
        <f t="shared" si="0"/>
        <v>3</v>
      </c>
      <c r="K82" s="11">
        <f t="shared" si="0"/>
        <v>2</v>
      </c>
      <c r="L82" s="11">
        <f t="shared" si="0"/>
        <v>0</v>
      </c>
      <c r="M82" s="11">
        <f t="shared" si="0"/>
        <v>1</v>
      </c>
      <c r="N82" s="11">
        <f>SUM(B82:M82)</f>
        <v>89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5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1</v>
      </c>
      <c r="F84" s="11">
        <f t="shared" si="3"/>
        <v>1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1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5</v>
      </c>
      <c r="D85" s="11">
        <f t="shared" si="4"/>
        <v>7</v>
      </c>
      <c r="E85" s="11">
        <f t="shared" si="4"/>
        <v>6</v>
      </c>
      <c r="F85" s="11">
        <f t="shared" si="4"/>
        <v>6</v>
      </c>
      <c r="G85" s="11">
        <f t="shared" si="4"/>
        <v>8</v>
      </c>
      <c r="H85" s="11">
        <f t="shared" si="4"/>
        <v>62</v>
      </c>
      <c r="I85" s="11">
        <f t="shared" si="4"/>
        <v>1</v>
      </c>
      <c r="J85" s="11">
        <f t="shared" si="4"/>
        <v>3</v>
      </c>
      <c r="K85" s="11">
        <f t="shared" si="4"/>
        <v>2</v>
      </c>
      <c r="L85" s="11">
        <f t="shared" si="4"/>
        <v>0</v>
      </c>
      <c r="M85" s="11">
        <f t="shared" si="4"/>
        <v>2</v>
      </c>
      <c r="N85" s="11">
        <f t="shared" si="4"/>
        <v>104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B1" zoomScale="80" zoomScaleNormal="80" workbookViewId="0">
      <pane ySplit="2" topLeftCell="A3" activePane="bottomLeft" state="frozen"/>
      <selection pane="bottomLeft" activeCell="B25" sqref="B2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83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68</v>
      </c>
      <c r="I5" s="8"/>
      <c r="J5" s="8"/>
      <c r="K5" s="7"/>
      <c r="L5" s="8"/>
      <c r="M5" s="8"/>
      <c r="N5" s="2" t="s">
        <v>15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87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15</v>
      </c>
      <c r="I7" s="8"/>
      <c r="J7" s="8"/>
      <c r="K7" s="7"/>
      <c r="L7" s="8"/>
      <c r="M7" s="8"/>
      <c r="N7" s="2" t="s">
        <v>31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90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91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52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92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23</v>
      </c>
    </row>
    <row r="13" spans="1:17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94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93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2</v>
      </c>
      <c r="I15" s="8"/>
      <c r="J15" s="8"/>
      <c r="K15" s="7"/>
      <c r="L15" s="8"/>
      <c r="M15" s="8"/>
      <c r="N15" s="2" t="s">
        <v>49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2</v>
      </c>
      <c r="I16" s="8"/>
      <c r="J16" s="8"/>
      <c r="K16" s="7"/>
      <c r="L16" s="8"/>
      <c r="M16" s="8"/>
      <c r="N16" s="2" t="s">
        <v>95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96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14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82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97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2</v>
      </c>
      <c r="I21" s="8"/>
      <c r="J21" s="8"/>
      <c r="K21" s="7"/>
      <c r="L21" s="8"/>
      <c r="M21" s="8"/>
      <c r="N21" s="2" t="s">
        <v>98</v>
      </c>
    </row>
    <row r="22" spans="1:14" x14ac:dyDescent="0.25">
      <c r="A22" s="19" t="s">
        <v>8</v>
      </c>
      <c r="B22" s="7"/>
      <c r="C22" s="8"/>
      <c r="D22" s="8">
        <v>1</v>
      </c>
      <c r="E22" s="7"/>
      <c r="F22" s="8"/>
      <c r="G22" s="8">
        <v>1</v>
      </c>
      <c r="H22" s="7"/>
      <c r="I22" s="8"/>
      <c r="J22" s="8"/>
      <c r="K22" s="7"/>
      <c r="L22" s="8"/>
      <c r="M22" s="8"/>
      <c r="N22" s="2" t="s">
        <v>99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>
        <v>1</v>
      </c>
      <c r="N23" s="2" t="s">
        <v>100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>
        <v>1</v>
      </c>
      <c r="I24" s="8"/>
      <c r="J24" s="8"/>
      <c r="K24" s="7"/>
      <c r="L24" s="8"/>
      <c r="M24" s="8"/>
      <c r="N24" s="2" t="s">
        <v>101</v>
      </c>
    </row>
    <row r="25" spans="1:14" x14ac:dyDescent="0.25">
      <c r="A25" s="19" t="s">
        <v>8</v>
      </c>
      <c r="B25" s="7">
        <v>4</v>
      </c>
      <c r="C25" s="8"/>
      <c r="D25" s="8"/>
      <c r="E25" s="7"/>
      <c r="F25" s="8"/>
      <c r="G25" s="8"/>
      <c r="H25" s="7">
        <v>1</v>
      </c>
      <c r="I25" s="8"/>
      <c r="J25" s="8"/>
      <c r="K25" s="7"/>
      <c r="L25" s="8"/>
      <c r="M25" s="8"/>
      <c r="N25" s="2" t="s">
        <v>36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82</v>
      </c>
    </row>
    <row r="42" spans="1:14" x14ac:dyDescent="0.25">
      <c r="A42" s="18" t="s">
        <v>9</v>
      </c>
      <c r="B42" s="7"/>
      <c r="E42" s="7"/>
      <c r="H42" s="7"/>
      <c r="I42">
        <v>1</v>
      </c>
      <c r="K42" s="7"/>
      <c r="N42" s="2" t="s">
        <v>84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61</v>
      </c>
    </row>
    <row r="44" spans="1:14" x14ac:dyDescent="0.25">
      <c r="A44" s="18" t="s">
        <v>9</v>
      </c>
      <c r="B44" s="7"/>
      <c r="E44" s="7"/>
      <c r="H44" s="7"/>
      <c r="I44">
        <v>1</v>
      </c>
      <c r="K44" s="7"/>
      <c r="N44" s="2" t="s">
        <v>85</v>
      </c>
    </row>
    <row r="45" spans="1:14" x14ac:dyDescent="0.25">
      <c r="A45" s="18" t="s">
        <v>9</v>
      </c>
      <c r="B45" s="7"/>
      <c r="E45" s="7"/>
      <c r="G45">
        <v>1</v>
      </c>
      <c r="H45" s="7"/>
      <c r="K45" s="7"/>
      <c r="N45" s="2" t="s">
        <v>24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86</v>
      </c>
    </row>
    <row r="47" spans="1:14" x14ac:dyDescent="0.25">
      <c r="A47" s="18" t="s">
        <v>9</v>
      </c>
      <c r="B47" s="7">
        <v>1</v>
      </c>
      <c r="E47" s="7"/>
      <c r="H47" s="7"/>
      <c r="K47" s="7"/>
      <c r="N47" s="2" t="s">
        <v>88</v>
      </c>
    </row>
    <row r="48" spans="1:14" x14ac:dyDescent="0.25">
      <c r="A48" s="18" t="s">
        <v>9</v>
      </c>
      <c r="B48" s="7"/>
      <c r="E48" s="7">
        <v>1</v>
      </c>
      <c r="H48" s="7"/>
      <c r="K48" s="7"/>
      <c r="N48" s="2" t="s">
        <v>13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89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4</v>
      </c>
      <c r="D82" s="11">
        <f t="shared" si="0"/>
        <v>2</v>
      </c>
      <c r="E82" s="11">
        <f t="shared" si="0"/>
        <v>2</v>
      </c>
      <c r="F82" s="11">
        <f t="shared" si="0"/>
        <v>0</v>
      </c>
      <c r="G82" s="11">
        <f t="shared" si="0"/>
        <v>3</v>
      </c>
      <c r="H82" s="11">
        <f t="shared" si="0"/>
        <v>96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113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1</v>
      </c>
      <c r="F83" s="11">
        <f t="shared" si="1"/>
        <v>1</v>
      </c>
      <c r="G83" s="11">
        <f t="shared" si="1"/>
        <v>3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5</v>
      </c>
      <c r="D85" s="11">
        <f t="shared" si="4"/>
        <v>2</v>
      </c>
      <c r="E85" s="11">
        <f t="shared" si="4"/>
        <v>3</v>
      </c>
      <c r="F85" s="11">
        <f t="shared" si="4"/>
        <v>1</v>
      </c>
      <c r="G85" s="11">
        <f t="shared" si="4"/>
        <v>6</v>
      </c>
      <c r="H85" s="11">
        <f t="shared" si="4"/>
        <v>96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122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57" activePane="bottomLeft" state="frozen"/>
      <selection pane="bottomLeft" activeCell="K75" sqref="K7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5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2</v>
      </c>
      <c r="I4" s="8"/>
      <c r="J4" s="8"/>
      <c r="K4" s="7"/>
      <c r="L4" s="8"/>
      <c r="M4" s="8"/>
      <c r="N4" s="2" t="s">
        <v>102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103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104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60</v>
      </c>
      <c r="I7" s="8">
        <v>1</v>
      </c>
      <c r="J7" s="8"/>
      <c r="K7" s="7"/>
      <c r="L7" s="8"/>
      <c r="M7" s="8"/>
      <c r="N7" s="2" t="s">
        <v>15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2</v>
      </c>
      <c r="K8" s="7"/>
      <c r="L8" s="8"/>
      <c r="M8" s="8"/>
      <c r="N8" s="2" t="s">
        <v>105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107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108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15</v>
      </c>
      <c r="I11" s="8"/>
      <c r="J11" s="8"/>
      <c r="K11" s="7"/>
      <c r="L11" s="8"/>
      <c r="M11" s="8"/>
      <c r="N11" s="2" t="s">
        <v>31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82</v>
      </c>
    </row>
    <row r="13" spans="1:17" x14ac:dyDescent="0.25">
      <c r="A13" s="19" t="s">
        <v>8</v>
      </c>
      <c r="B13" s="7">
        <v>1</v>
      </c>
      <c r="C13" s="8">
        <v>1</v>
      </c>
      <c r="D13" s="8">
        <v>2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14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2</v>
      </c>
      <c r="I14" s="8">
        <v>2</v>
      </c>
      <c r="J14" s="8"/>
      <c r="K14" s="7"/>
      <c r="L14" s="8"/>
      <c r="M14" s="8"/>
      <c r="N14" s="2" t="s">
        <v>33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>
        <v>1</v>
      </c>
      <c r="K15" s="7"/>
      <c r="L15" s="8"/>
      <c r="M15" s="8"/>
      <c r="N15" s="2" t="s">
        <v>109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110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111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2</v>
      </c>
      <c r="I18" s="8"/>
      <c r="J18" s="8"/>
      <c r="K18" s="7"/>
      <c r="L18" s="8"/>
      <c r="M18" s="8"/>
      <c r="N18" s="2" t="s">
        <v>112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113</v>
      </c>
    </row>
    <row r="20" spans="1:14" x14ac:dyDescent="0.25">
      <c r="A20" s="19" t="s">
        <v>8</v>
      </c>
      <c r="B20" s="7">
        <v>2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11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114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1</v>
      </c>
      <c r="I22" s="8"/>
      <c r="J22" s="8"/>
      <c r="K22" s="7"/>
      <c r="L22" s="8"/>
      <c r="M22" s="8"/>
      <c r="N22" s="2" t="s">
        <v>115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116</v>
      </c>
    </row>
    <row r="24" spans="1:14" x14ac:dyDescent="0.25">
      <c r="A24" s="19" t="s">
        <v>8</v>
      </c>
      <c r="B24" s="7"/>
      <c r="C24" s="8"/>
      <c r="D24" s="8"/>
      <c r="E24" s="7"/>
      <c r="F24" s="8">
        <v>1</v>
      </c>
      <c r="G24" s="8"/>
      <c r="H24" s="7"/>
      <c r="I24" s="8"/>
      <c r="J24" s="8"/>
      <c r="K24" s="7"/>
      <c r="L24" s="8"/>
      <c r="M24" s="8"/>
      <c r="N24" s="2" t="s">
        <v>119</v>
      </c>
    </row>
    <row r="25" spans="1:14" x14ac:dyDescent="0.25">
      <c r="A25" s="19" t="s">
        <v>8</v>
      </c>
      <c r="B25" s="7"/>
      <c r="C25" s="8">
        <v>1</v>
      </c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120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>
        <v>1</v>
      </c>
      <c r="I26" s="8"/>
      <c r="J26" s="8"/>
      <c r="K26" s="7"/>
      <c r="L26" s="8"/>
      <c r="M26" s="8"/>
      <c r="N26" s="2" t="s">
        <v>123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>
        <v>2</v>
      </c>
      <c r="H27" s="7"/>
      <c r="I27" s="8"/>
      <c r="J27" s="8"/>
      <c r="K27" s="7"/>
      <c r="L27" s="8"/>
      <c r="M27" s="8"/>
      <c r="N27" s="2" t="s">
        <v>124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>
        <v>1</v>
      </c>
      <c r="J28" s="8"/>
      <c r="K28" s="7"/>
      <c r="L28" s="8"/>
      <c r="M28" s="8"/>
      <c r="N28" s="2" t="s">
        <v>49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>
        <v>1</v>
      </c>
      <c r="H29" s="7"/>
      <c r="I29" s="8"/>
      <c r="J29" s="8"/>
      <c r="K29" s="7"/>
      <c r="L29" s="8"/>
      <c r="M29" s="8"/>
      <c r="N29" s="2" t="s">
        <v>126</v>
      </c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13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117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118</v>
      </c>
    </row>
    <row r="44" spans="1:14" x14ac:dyDescent="0.25">
      <c r="A44" s="18" t="s">
        <v>9</v>
      </c>
      <c r="B44" s="7"/>
      <c r="C44">
        <v>1</v>
      </c>
      <c r="D44">
        <v>1</v>
      </c>
      <c r="E44" s="7"/>
      <c r="H44" s="7"/>
      <c r="K44" s="7"/>
      <c r="N44" s="2" t="s">
        <v>14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122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106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121</v>
      </c>
    </row>
    <row r="73" spans="1:14" x14ac:dyDescent="0.25">
      <c r="A73" s="16" t="s">
        <v>3</v>
      </c>
      <c r="B73" s="2"/>
      <c r="E73" s="2"/>
      <c r="G73">
        <v>1</v>
      </c>
      <c r="H73" s="2"/>
      <c r="K73" s="2"/>
      <c r="N73" s="2" t="s">
        <v>125</v>
      </c>
    </row>
    <row r="74" spans="1:14" x14ac:dyDescent="0.25">
      <c r="A74" s="16" t="s">
        <v>3</v>
      </c>
      <c r="B74" s="2"/>
      <c r="E74" s="2"/>
      <c r="H74" s="2"/>
      <c r="I74">
        <v>1</v>
      </c>
      <c r="K74" s="2"/>
      <c r="N74" s="2" t="s">
        <v>127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8</v>
      </c>
      <c r="C82" s="11">
        <f t="shared" ref="C82:M82" si="0">SUM(C3:C40)</f>
        <v>2</v>
      </c>
      <c r="D82" s="11">
        <f t="shared" si="0"/>
        <v>3</v>
      </c>
      <c r="E82" s="11">
        <f t="shared" si="0"/>
        <v>1</v>
      </c>
      <c r="F82" s="11">
        <f t="shared" si="0"/>
        <v>1</v>
      </c>
      <c r="G82" s="11">
        <f t="shared" si="0"/>
        <v>6</v>
      </c>
      <c r="H82" s="11">
        <f t="shared" si="0"/>
        <v>87</v>
      </c>
      <c r="I82" s="11">
        <f t="shared" si="0"/>
        <v>4</v>
      </c>
      <c r="J82" s="11">
        <f t="shared" si="0"/>
        <v>4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116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2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8</v>
      </c>
      <c r="C85" s="11">
        <f t="shared" ref="C85:N85" si="4">SUM(C82:C84)</f>
        <v>7</v>
      </c>
      <c r="D85" s="11">
        <f t="shared" si="4"/>
        <v>4</v>
      </c>
      <c r="E85" s="11">
        <f t="shared" si="4"/>
        <v>1</v>
      </c>
      <c r="F85" s="11">
        <f t="shared" si="4"/>
        <v>3</v>
      </c>
      <c r="G85" s="11">
        <f t="shared" si="4"/>
        <v>7</v>
      </c>
      <c r="H85" s="11">
        <f t="shared" si="4"/>
        <v>87</v>
      </c>
      <c r="I85" s="11">
        <f t="shared" si="4"/>
        <v>5</v>
      </c>
      <c r="J85" s="11">
        <f t="shared" si="4"/>
        <v>4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126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2020-02-22T01:00:15Z</dcterms:modified>
</cp:coreProperties>
</file>