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Dec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C85" i="7" l="1"/>
  <c r="G85" i="7"/>
  <c r="L85" i="1"/>
  <c r="G85" i="5"/>
  <c r="J85" i="5"/>
  <c r="J85" i="1"/>
  <c r="N82" i="4"/>
  <c r="B85" i="4"/>
  <c r="N84" i="4"/>
  <c r="E85" i="1"/>
  <c r="N82" i="7"/>
  <c r="F85" i="5"/>
  <c r="N82" i="5"/>
  <c r="B85" i="5"/>
  <c r="N84" i="5"/>
  <c r="E85" i="4"/>
  <c r="N82" i="1"/>
  <c r="B85" i="1"/>
  <c r="N84" i="1"/>
  <c r="E85" i="7"/>
  <c r="I85" i="5"/>
  <c r="F85" i="4"/>
  <c r="I85" i="1"/>
  <c r="F85" i="7"/>
  <c r="M85" i="4"/>
  <c r="M85" i="7"/>
  <c r="E85" i="5"/>
  <c r="N83" i="7"/>
  <c r="N84" i="7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<sst xmlns="http://schemas.openxmlformats.org/spreadsheetml/2006/main" count="682" uniqueCount="97">
  <si>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</si>
  <si>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</si>
  <si>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</si>
  <si>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</si>
  <si>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</si>
  <si>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</si>
  <si>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</si>
  <si>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</si>
  <si>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</si>
  <si>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</si>
  <si>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</si>
  <si>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late payment</t>
  </si>
  <si>
    <t>prepay</t>
  </si>
  <si>
    <t>enrollment verification</t>
  </si>
  <si>
    <t xml:space="preserve"> </t>
  </si>
  <si>
    <t>billing statement</t>
  </si>
  <si>
    <t>stipend check</t>
  </si>
  <si>
    <t>PAY</t>
  </si>
  <si>
    <t>loan servicer questions</t>
  </si>
  <si>
    <t>pay w/ US Bank and Flywire</t>
  </si>
  <si>
    <t>walk in pmt</t>
  </si>
  <si>
    <t>billing and FERPA</t>
  </si>
  <si>
    <t>tuition remission</t>
  </si>
  <si>
    <t>PAY and TA and waiver and dd and refund</t>
  </si>
  <si>
    <t>w9s</t>
  </si>
  <si>
    <t>cost breakdown with aid</t>
  </si>
  <si>
    <t>pick up commencement letter</t>
  </si>
  <si>
    <t>call from laura</t>
  </si>
  <si>
    <t>alt loan</t>
  </si>
  <si>
    <t>EV</t>
  </si>
  <si>
    <t>prog pet</t>
  </si>
  <si>
    <t>confirm pmt on its way</t>
  </si>
  <si>
    <t>cancel student loan</t>
  </si>
  <si>
    <t>VA breakdown</t>
  </si>
  <si>
    <t>PPL</t>
  </si>
  <si>
    <t>appt w/ nan</t>
  </si>
  <si>
    <t>billingfor tr students</t>
  </si>
  <si>
    <t>reduce loan</t>
  </si>
  <si>
    <t>payment in mail</t>
  </si>
  <si>
    <t>anticipated aid on bill</t>
  </si>
  <si>
    <t>call for law fin aid</t>
  </si>
  <si>
    <t>email for law fin aid</t>
  </si>
  <si>
    <t>call from carol</t>
  </si>
  <si>
    <t>pmt options for international students</t>
  </si>
  <si>
    <t>pregrad eval</t>
  </si>
  <si>
    <t>call from Cindy</t>
  </si>
  <si>
    <t>cost breakdown and aid</t>
  </si>
  <si>
    <t>13th qtr and summer vs. fall enrollment and aid</t>
  </si>
  <si>
    <t>didn't get email</t>
  </si>
  <si>
    <t>call from andra</t>
  </si>
  <si>
    <t>transcript</t>
  </si>
  <si>
    <t>payment</t>
  </si>
  <si>
    <t>pro pet</t>
  </si>
  <si>
    <t>notetaker</t>
  </si>
  <si>
    <t>concerns about loan disbursement</t>
  </si>
  <si>
    <t>walk in pmts</t>
  </si>
  <si>
    <t>pmt</t>
  </si>
  <si>
    <t>program pet</t>
  </si>
  <si>
    <t>pre grad eval</t>
  </si>
  <si>
    <t>ssn verif</t>
  </si>
  <si>
    <t>pmt info</t>
  </si>
  <si>
    <t xml:space="preserve">loan disbursement </t>
  </si>
  <si>
    <t>stipend pick up</t>
  </si>
  <si>
    <t>health insurance waiver and balance due and aid</t>
  </si>
  <si>
    <t>cost breakdown and increase in loan</t>
  </si>
  <si>
    <t>confirm pmt amt</t>
  </si>
  <si>
    <t>mother registering for student</t>
  </si>
  <si>
    <t>insurance waiver and email</t>
  </si>
  <si>
    <t>TA stipend</t>
  </si>
  <si>
    <t>email from sarah in ecp</t>
  </si>
  <si>
    <t>graduating early and aid</t>
  </si>
  <si>
    <t>wrong w/d form</t>
  </si>
  <si>
    <t>cost breakdown and aid adjustment</t>
  </si>
  <si>
    <t>late fee rev</t>
  </si>
  <si>
    <t>FACHEX emails</t>
  </si>
  <si>
    <t>ins charge and pmt</t>
  </si>
  <si>
    <t>ins waiver and billing cycle</t>
  </si>
  <si>
    <t>change account on CASHnet</t>
  </si>
  <si>
    <t>merit and NB scholarships</t>
  </si>
  <si>
    <t>merit based aid</t>
  </si>
  <si>
    <t>call from Laura</t>
  </si>
  <si>
    <t>NRF and refund</t>
  </si>
  <si>
    <t>fafsa, cal grant, living on campus</t>
  </si>
  <si>
    <t>defer</t>
  </si>
  <si>
    <t>FACHEX and TE questions</t>
  </si>
  <si>
    <t>omba prepay and registration</t>
  </si>
  <si>
    <t>gallagher contact person</t>
  </si>
  <si>
    <t>email from pat</t>
  </si>
  <si>
    <t>admission portal access and FA award</t>
  </si>
  <si>
    <t>cost breakdown and ecampus access</t>
  </si>
  <si>
    <t>mail pmts</t>
  </si>
  <si>
    <t>can't see aid on eCampus</t>
  </si>
  <si>
    <t>health insurance coverage and pmt</t>
  </si>
  <si>
    <t>ins waiver internatonal student</t>
  </si>
  <si>
    <t>add 1 unit class</t>
  </si>
  <si>
    <t>3rd party to pay bill</t>
  </si>
  <si>
    <t>PPL and scholarship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</si>
</sst>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F8" sqref="F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>
        <v>1</v>
      </c>
      <c r="C6" s="8"/>
      <c r="D6" s="8"/>
      <c r="E6" s="7"/>
      <c r="F6" s="8"/>
      <c r="G6" s="8"/>
      <c r="H6" s="7" t="s">
        <v>14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B20" sqref="B2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22</v>
      </c>
    </row>
    <row r="8" spans="1:17" x14ac:dyDescent="0.25">
      <c r="A8" s="19" t="s">
        <v>8</v>
      </c>
      <c r="B8" s="7"/>
      <c r="C8" s="8">
        <v>1</v>
      </c>
      <c r="D8" s="8">
        <v>1</v>
      </c>
      <c r="E8" s="7"/>
      <c r="F8" s="8">
        <v>1</v>
      </c>
      <c r="G8" s="8"/>
      <c r="H8" s="7"/>
      <c r="I8" s="8"/>
      <c r="J8" s="8"/>
      <c r="K8" s="7"/>
      <c r="L8" s="8">
        <v>1</v>
      </c>
      <c r="M8" s="8">
        <v>1</v>
      </c>
      <c r="N8" s="2" t="s">
        <v>23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25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/>
      <c r="J14" s="8"/>
      <c r="K14" s="7"/>
      <c r="L14" s="8"/>
      <c r="M14" s="8"/>
      <c r="N14" s="2" t="s">
        <v>30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31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35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36</v>
      </c>
    </row>
    <row r="19" spans="1:14" x14ac:dyDescent="0.25">
      <c r="A19" s="19" t="s">
        <v>8</v>
      </c>
      <c r="B19" s="7">
        <v>188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38</v>
      </c>
    </row>
    <row r="20" spans="1:14" x14ac:dyDescent="0.25">
      <c r="A20" s="19" t="s">
        <v>8</v>
      </c>
      <c r="B20" s="7">
        <v>2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20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43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44</v>
      </c>
    </row>
    <row r="23" spans="1:14" x14ac:dyDescent="0.25">
      <c r="A23" s="19" t="s">
        <v>8</v>
      </c>
      <c r="B23" s="7">
        <v>1</v>
      </c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46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21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32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34</v>
      </c>
    </row>
    <row r="44" spans="1:14" x14ac:dyDescent="0.25">
      <c r="A44" s="18" t="s">
        <v>9</v>
      </c>
      <c r="B44" s="7"/>
      <c r="E44" s="7"/>
      <c r="F44">
        <v>2</v>
      </c>
      <c r="G44">
        <v>1</v>
      </c>
      <c r="H44" s="7"/>
      <c r="K44" s="7"/>
      <c r="N44" s="2" t="s">
        <v>37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39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40</v>
      </c>
    </row>
    <row r="47" spans="1:14" x14ac:dyDescent="0.25">
      <c r="A47" s="18" t="s">
        <v>9</v>
      </c>
      <c r="B47" s="7"/>
      <c r="E47" s="7"/>
      <c r="H47" s="7"/>
      <c r="K47" s="7"/>
      <c r="M47">
        <v>2</v>
      </c>
      <c r="N47" s="2" t="s">
        <v>41</v>
      </c>
    </row>
    <row r="48" spans="1:14" x14ac:dyDescent="0.25">
      <c r="A48" s="18" t="s">
        <v>9</v>
      </c>
      <c r="B48" s="7"/>
      <c r="E48" s="7"/>
      <c r="F48">
        <v>1</v>
      </c>
      <c r="H48" s="7"/>
      <c r="I48">
        <v>1</v>
      </c>
      <c r="K48" s="7"/>
      <c r="N48" s="2" t="s">
        <v>47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48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27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42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45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197</v>
      </c>
      <c r="C82" s="11">
        <f t="shared" ref="C82:M82" si="0">SUM(C3:C40)</f>
        <v>4</v>
      </c>
      <c r="D82" s="11">
        <f t="shared" si="0"/>
        <v>3</v>
      </c>
      <c r="E82" s="11">
        <f t="shared" si="0"/>
        <v>2</v>
      </c>
      <c r="F82" s="11">
        <f t="shared" si="0"/>
        <v>4</v>
      </c>
      <c r="G82" s="11">
        <f t="shared" si="0"/>
        <v>1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4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2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197</v>
      </c>
      <c r="C85" s="11">
        <f t="shared" ref="C85:N85" si="4">SUM(C82:C84)</f>
        <v>8</v>
      </c>
      <c r="D85" s="11">
        <f t="shared" si="4"/>
        <v>4</v>
      </c>
      <c r="E85" s="11">
        <f t="shared" si="4"/>
        <v>2</v>
      </c>
      <c r="F85" s="11">
        <f t="shared" si="4"/>
        <v>9</v>
      </c>
      <c r="G85" s="11">
        <f t="shared" si="4"/>
        <v>2</v>
      </c>
      <c r="H85" s="11">
        <f t="shared" si="4"/>
        <v>7</v>
      </c>
      <c r="I85" s="11">
        <f t="shared" si="4"/>
        <v>2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3</v>
      </c>
      <c r="N85" s="11">
        <f t="shared" si="4"/>
        <v>237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E1" zoomScale="80" zoomScaleNormal="80" workbookViewId="0">
      <pane ySplit="2" topLeftCell="A18" activePane="bottomLeft" state="frozen"/>
      <selection pane="bottomLeft" activeCell="N41" sqref="N4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>
        <v>17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51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9</v>
      </c>
      <c r="I5" s="8"/>
      <c r="J5" s="8"/>
      <c r="K5" s="7"/>
      <c r="L5" s="8"/>
      <c r="M5" s="8"/>
      <c r="N5" s="2" t="s">
        <v>52</v>
      </c>
      <c r="Q5" t="s">
        <v>3</v>
      </c>
    </row>
    <row r="6" spans="1:17" x14ac:dyDescent="0.25">
      <c r="A6" s="19" t="s">
        <v>8</v>
      </c>
      <c r="B6" s="7">
        <v>2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53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49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19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19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10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D17" sqref="D1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>
        <v>1</v>
      </c>
      <c r="L3" s="8"/>
      <c r="M3" s="8"/>
      <c r="N3" s="2" t="s">
        <v>56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6</v>
      </c>
      <c r="I4" s="8"/>
      <c r="J4" s="8"/>
      <c r="K4" s="7"/>
      <c r="L4" s="8"/>
      <c r="M4" s="8"/>
      <c r="N4" s="2" t="s">
        <v>57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58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59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60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62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>
        <v>1</v>
      </c>
      <c r="G9" s="8"/>
      <c r="H9" s="7"/>
      <c r="I9" s="8"/>
      <c r="J9" s="8"/>
      <c r="K9" s="7"/>
      <c r="L9" s="8">
        <v>1</v>
      </c>
      <c r="M9" s="8"/>
      <c r="N9" s="2" t="s">
        <v>63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24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65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67</v>
      </c>
    </row>
    <row r="13" spans="1:17" x14ac:dyDescent="0.25">
      <c r="A13" s="19" t="s">
        <v>8</v>
      </c>
      <c r="B13" s="7"/>
      <c r="C13" s="8"/>
      <c r="D13" s="8"/>
      <c r="E13" s="7"/>
      <c r="F13" s="8">
        <v>2</v>
      </c>
      <c r="G13" s="8"/>
      <c r="H13" s="7"/>
      <c r="I13" s="8"/>
      <c r="J13" s="8"/>
      <c r="K13" s="7"/>
      <c r="L13" s="8"/>
      <c r="M13" s="8"/>
      <c r="N13" s="2" t="s">
        <v>70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71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55</v>
      </c>
    </row>
    <row r="16" spans="1:17" x14ac:dyDescent="0.25">
      <c r="A16" s="19" t="s">
        <v>8</v>
      </c>
      <c r="B16" s="7"/>
      <c r="C16" s="8"/>
      <c r="D16" s="8">
        <v>2</v>
      </c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72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73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>
        <v>2</v>
      </c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61</v>
      </c>
    </row>
    <row r="43" spans="1:14" x14ac:dyDescent="0.25">
      <c r="A43" s="18" t="s">
        <v>9</v>
      </c>
      <c r="B43" s="7"/>
      <c r="C43">
        <v>1</v>
      </c>
      <c r="E43" s="7"/>
      <c r="F43">
        <v>1</v>
      </c>
      <c r="H43" s="7"/>
      <c r="K43" s="7"/>
      <c r="N43" s="2" t="s">
        <v>64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L44">
        <v>1</v>
      </c>
      <c r="N44" s="2" t="s">
        <v>66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68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69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2</v>
      </c>
      <c r="D82" s="11">
        <f t="shared" si="0"/>
        <v>3</v>
      </c>
      <c r="E82" s="11">
        <f t="shared" si="0"/>
        <v>0</v>
      </c>
      <c r="F82" s="11">
        <f t="shared" si="0"/>
        <v>3</v>
      </c>
      <c r="G82" s="11">
        <f t="shared" si="0"/>
        <v>2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0</v>
      </c>
      <c r="N82" s="11">
        <f>SUM(B82:M82)</f>
        <v>26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3</v>
      </c>
      <c r="D85" s="11">
        <f t="shared" si="4"/>
        <v>4</v>
      </c>
      <c r="E85" s="11">
        <f t="shared" si="4"/>
        <v>0</v>
      </c>
      <c r="F85" s="11">
        <f t="shared" si="4"/>
        <v>5</v>
      </c>
      <c r="G85" s="11">
        <f t="shared" si="4"/>
        <v>2</v>
      </c>
      <c r="H85" s="11">
        <f t="shared" si="4"/>
        <v>9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3</v>
      </c>
      <c r="M85" s="11">
        <f t="shared" si="4"/>
        <v>1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C21" sqref="C2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75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>
        <v>1</v>
      </c>
      <c r="M4" s="8">
        <v>1</v>
      </c>
      <c r="N4" s="2" t="s">
        <v>76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79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83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>
        <v>1</v>
      </c>
      <c r="N8" s="2" t="s">
        <v>84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>
        <v>1</v>
      </c>
      <c r="G9" s="8"/>
      <c r="H9" s="7"/>
      <c r="I9" s="8"/>
      <c r="J9" s="8"/>
      <c r="K9" s="7"/>
      <c r="L9" s="8">
        <v>1</v>
      </c>
      <c r="M9" s="8"/>
      <c r="N9" s="2" t="s">
        <v>85</v>
      </c>
    </row>
    <row r="10" spans="1:17" x14ac:dyDescent="0.25">
      <c r="A10" s="19" t="s">
        <v>8</v>
      </c>
      <c r="B10" s="7">
        <v>5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7" x14ac:dyDescent="0.25">
      <c r="A11" s="19" t="s">
        <v>8</v>
      </c>
      <c r="B11" s="7">
        <v>51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90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91</v>
      </c>
    </row>
    <row r="13" spans="1:17" x14ac:dyDescent="0.25">
      <c r="A13" s="19" t="s">
        <v>8</v>
      </c>
      <c r="B13" s="7">
        <v>2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>
        <v>2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12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92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93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94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95</v>
      </c>
    </row>
    <row r="21" spans="1:14" x14ac:dyDescent="0.25">
      <c r="A21" s="19" t="s">
        <v>8</v>
      </c>
      <c r="B21" s="7"/>
      <c r="C21" s="8">
        <v>1</v>
      </c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96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L42">
        <v>1</v>
      </c>
      <c r="N42" s="2" t="s">
        <v>78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M43">
        <v>1</v>
      </c>
      <c r="N43" s="2" t="s">
        <v>82</v>
      </c>
    </row>
    <row r="44" spans="1:14" x14ac:dyDescent="0.25">
      <c r="A44" s="18" t="s">
        <v>9</v>
      </c>
      <c r="B44" s="7"/>
      <c r="E44" s="7"/>
      <c r="H44" s="7"/>
      <c r="K44" s="7"/>
      <c r="M44">
        <v>1</v>
      </c>
      <c r="N44" s="2" t="s">
        <v>86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L45">
        <v>1</v>
      </c>
      <c r="N45" s="2" t="s">
        <v>88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L46">
        <v>1</v>
      </c>
      <c r="N46" s="2" t="s">
        <v>89</v>
      </c>
    </row>
    <row r="47" spans="1:14" x14ac:dyDescent="0.25">
      <c r="A47" s="18" t="s">
        <v>9</v>
      </c>
      <c r="B47" s="7">
        <v>2</v>
      </c>
      <c r="E47" s="7"/>
      <c r="H47" s="7"/>
      <c r="K47" s="7"/>
      <c r="N47" s="2" t="s">
        <v>20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6</v>
      </c>
      <c r="H71" s="14"/>
      <c r="I71" s="13"/>
      <c r="J71" s="13"/>
      <c r="K71" s="14"/>
      <c r="L71" s="13"/>
      <c r="M71" s="13"/>
      <c r="N71" s="14" t="s">
        <v>74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80</v>
      </c>
    </row>
    <row r="73" spans="1:14" x14ac:dyDescent="0.25">
      <c r="A73" s="16" t="s">
        <v>3</v>
      </c>
      <c r="B73" s="2"/>
      <c r="E73" s="2"/>
      <c r="H73" s="2"/>
      <c r="K73" s="2"/>
      <c r="M73">
        <v>2</v>
      </c>
      <c r="N73" s="2" t="s">
        <v>87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60</v>
      </c>
      <c r="C82" s="11">
        <f t="shared" ref="C82:M82" si="0">SUM(C3:C40)</f>
        <v>8</v>
      </c>
      <c r="D82" s="11">
        <f t="shared" si="0"/>
        <v>2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2</v>
      </c>
      <c r="M82" s="11">
        <f t="shared" si="0"/>
        <v>6</v>
      </c>
      <c r="N82" s="11">
        <f>SUM(B82:M82)</f>
        <v>82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2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6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62</v>
      </c>
      <c r="C85" s="11">
        <f t="shared" ref="C85:N85" si="4">SUM(C82:C84)</f>
        <v>11</v>
      </c>
      <c r="D85" s="11">
        <f t="shared" si="4"/>
        <v>2</v>
      </c>
      <c r="E85" s="11">
        <f t="shared" si="4"/>
        <v>0</v>
      </c>
      <c r="F85" s="11">
        <f t="shared" si="4"/>
        <v>4</v>
      </c>
      <c r="G85" s="11">
        <f t="shared" si="4"/>
        <v>8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10</v>
      </c>
      <c r="N85" s="11">
        <f t="shared" si="4"/>
        <v>103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2019-12-14T00:37:35Z</dcterms:modified>
</cp:coreProperties>
</file>