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September\"/>
    </mc:Choice>
  </mc:AlternateContent>
  <bookViews>
    <workbookView xWindow="390" yWindow="630" windowWidth="11820" windowHeight="6690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F82" i="1"/>
  <c r="E82" i="1"/>
  <c r="D82" i="1"/>
  <c r="C82" i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C85" i="5" s="1"/>
  <c r="B82" i="5"/>
  <c r="C85" i="1" l="1"/>
  <c r="D85" i="1"/>
  <c r="G85" i="1"/>
  <c r="G85" i="5"/>
  <c r="J85" i="4"/>
  <c r="M85" i="1"/>
  <c r="N84" i="5"/>
  <c r="E85" i="4"/>
  <c r="N84" i="1"/>
  <c r="I85" i="5"/>
  <c r="J85" i="5"/>
  <c r="M85" i="4"/>
  <c r="J85" i="1"/>
  <c r="M85" i="7"/>
  <c r="N82" i="5"/>
  <c r="B85" i="5"/>
  <c r="B85" i="1"/>
  <c r="E85" i="7"/>
  <c r="F85" i="4"/>
  <c r="I85" i="1"/>
  <c r="F85" i="7"/>
  <c r="E85" i="5"/>
  <c r="N82" i="4"/>
  <c r="B85" i="4"/>
  <c r="N84" i="4"/>
  <c r="E85" i="1"/>
  <c r="N82" i="7"/>
  <c r="N83" i="7"/>
  <c r="N84" i="7"/>
  <c r="M85" i="5"/>
  <c r="J85" i="7"/>
  <c r="N82" i="1"/>
  <c r="F85" i="5"/>
  <c r="I85" i="4"/>
  <c r="F85" i="1"/>
  <c r="I85" i="7"/>
  <c r="B85" i="7"/>
  <c r="N83" i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7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<sst xmlns="http://schemas.openxmlformats.org/spreadsheetml/2006/main" count="710" uniqueCount="117">
  <si>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</si>
  <si>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</si>
  <si>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</si>
  <si>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</si>
  <si>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</si>
  <si>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</si>
  <si>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</si>
  <si>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</si>
  <si>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</si>
  <si>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</si>
  <si>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</si>
  <si>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refund</t>
  </si>
  <si>
    <t>student needs to reg</t>
  </si>
  <si>
    <t>petition for exception</t>
  </si>
  <si>
    <t>loan not disbursed</t>
  </si>
  <si>
    <t>withdraw not updated correctly and housing charges</t>
  </si>
  <si>
    <t>need statement to submit to 3rd party</t>
  </si>
  <si>
    <t>change grad date</t>
  </si>
  <si>
    <t>add 2 units class using form</t>
  </si>
  <si>
    <t>accept aid</t>
  </si>
  <si>
    <t>1098t and indep study</t>
  </si>
  <si>
    <t>pick up paycheck</t>
  </si>
  <si>
    <t>prog pet</t>
  </si>
  <si>
    <t>grants for graduate students</t>
  </si>
  <si>
    <t>office location for FA documents</t>
  </si>
  <si>
    <t>cal grant</t>
  </si>
  <si>
    <t>reinstate loans after verification</t>
  </si>
  <si>
    <t>verification</t>
  </si>
  <si>
    <t>pay off perkins</t>
  </si>
  <si>
    <t>aid and off campus rent</t>
  </si>
  <si>
    <t>transcript</t>
  </si>
  <si>
    <t>loan disbursement email and refund</t>
  </si>
  <si>
    <t>alt loan</t>
  </si>
  <si>
    <t>one love seminar time change</t>
  </si>
  <si>
    <t>refund info</t>
  </si>
  <si>
    <t>mpn info</t>
  </si>
  <si>
    <t>trying to reach carol imper</t>
  </si>
  <si>
    <t>reinstate unsub</t>
  </si>
  <si>
    <t>pay past due and scholarships for win/spr</t>
  </si>
  <si>
    <t>MPN and reinstate loans</t>
  </si>
  <si>
    <t>refund and loan servicer</t>
  </si>
  <si>
    <t>returned PPL</t>
  </si>
  <si>
    <t>verification and reinstate loans</t>
  </si>
  <si>
    <t>verification and reinstate loans and rev fee</t>
  </si>
  <si>
    <t>fafsa, loans and late fee</t>
  </si>
  <si>
    <t>less than half time loans canceled</t>
  </si>
  <si>
    <t>refund and disbursement</t>
  </si>
  <si>
    <t>access card charge on bill</t>
  </si>
  <si>
    <t>reinstate loan and pay late fee</t>
  </si>
  <si>
    <t>MPN/EC and reinstste loans</t>
  </si>
  <si>
    <t>2020-2021 fafsa</t>
  </si>
  <si>
    <t>refund and bursar charge in error</t>
  </si>
  <si>
    <t>verify scholarship check was sent to bank.</t>
  </si>
  <si>
    <t>rem hold and waive insurance</t>
  </si>
  <si>
    <t>VA email counselor</t>
  </si>
  <si>
    <t>call from Jes comm</t>
  </si>
  <si>
    <t>petition for exception and aid</t>
  </si>
  <si>
    <t>no fafsa and need loans</t>
  </si>
  <si>
    <t>student graduated, stop billing</t>
  </si>
  <si>
    <t>no refund option</t>
  </si>
  <si>
    <t>PPL breakdown</t>
  </si>
  <si>
    <t>petition to grad</t>
  </si>
  <si>
    <t>change diploma name</t>
  </si>
  <si>
    <t>study abroad units not covering requirement</t>
  </si>
  <si>
    <t>class info not on camino</t>
  </si>
  <si>
    <t>per units rate for fall</t>
  </si>
  <si>
    <t>refund loan and pay servicer</t>
  </si>
  <si>
    <t>dd and refund</t>
  </si>
  <si>
    <t>reinstatem loans and refund</t>
  </si>
  <si>
    <t>refund back to 529</t>
  </si>
  <si>
    <t>reverse drop fee</t>
  </si>
  <si>
    <t>drop off forms</t>
  </si>
  <si>
    <t>copy of passport</t>
  </si>
  <si>
    <t>aid reinstated after w/d</t>
  </si>
  <si>
    <t>refund or return loan funds</t>
  </si>
  <si>
    <t>housing issues</t>
  </si>
  <si>
    <t>NRF</t>
  </si>
  <si>
    <t>cal grant and refund</t>
  </si>
  <si>
    <t>degree audit questions</t>
  </si>
  <si>
    <t>move alt loan money</t>
  </si>
  <si>
    <t>drop class and refund</t>
  </si>
  <si>
    <t>lost aid eligibility</t>
  </si>
  <si>
    <t>TRT</t>
  </si>
  <si>
    <t>refund questions</t>
  </si>
  <si>
    <t>rev fee and reinstate loans</t>
  </si>
  <si>
    <t>cowell fee and hold</t>
  </si>
  <si>
    <t>course drop fee waiver</t>
  </si>
  <si>
    <t>course drop fee waiver denied</t>
  </si>
  <si>
    <t>plus loan amount</t>
  </si>
  <si>
    <t>fee rev</t>
  </si>
  <si>
    <t>MPN/EC</t>
  </si>
  <si>
    <t>credit balance confusion</t>
  </si>
  <si>
    <t>name change</t>
  </si>
  <si>
    <t>refund from ins rev</t>
  </si>
  <si>
    <t>w/d and drop options and aid</t>
  </si>
  <si>
    <t>w/d, refund, readmit and INC</t>
  </si>
  <si>
    <t>EV and cal grant</t>
  </si>
  <si>
    <t>walk in pmt</t>
  </si>
  <si>
    <t>2020-21 fafsa and 4+1 grad program and adding class</t>
  </si>
  <si>
    <t>increase in aid for adding class</t>
  </si>
  <si>
    <t>rev health insurance</t>
  </si>
  <si>
    <t>defer and refund and access card</t>
  </si>
  <si>
    <t>added in wrong class</t>
  </si>
  <si>
    <t>degree audit for grad school</t>
  </si>
  <si>
    <t>reinstate loans</t>
  </si>
  <si>
    <t>loans reqs</t>
  </si>
  <si>
    <t>off campus vs on campus</t>
  </si>
  <si>
    <t>waiver</t>
  </si>
  <si>
    <t>social media</t>
  </si>
  <si>
    <t>loan reinstatement</t>
  </si>
  <si>
    <t>refund email</t>
  </si>
  <si>
    <t>pro pet</t>
  </si>
  <si>
    <t>student loans ec and mpn</t>
  </si>
  <si>
    <t xml:space="preserve">refund </t>
  </si>
  <si>
    <t>enrollment verification</t>
  </si>
  <si>
    <t>outside scholarship</t>
  </si>
  <si>
    <t>loan 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</si>
</sst>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9" activePane="bottomLeft" state="frozen"/>
      <selection pane="bottomLeft" activeCell="N22" sqref="N2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1</v>
      </c>
      <c r="C3" s="8">
        <v>3</v>
      </c>
      <c r="D3" s="8">
        <v>4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2</v>
      </c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17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18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19</v>
      </c>
    </row>
    <row r="8" spans="1:14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>
        <v>1</v>
      </c>
      <c r="L8" s="8"/>
      <c r="M8" s="8"/>
      <c r="N8" s="2" t="s">
        <v>20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>
        <v>1</v>
      </c>
      <c r="L9" s="8"/>
      <c r="M9" s="8"/>
      <c r="N9" s="2" t="s">
        <v>21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22</v>
      </c>
    </row>
    <row r="11" spans="1:14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23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24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25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26</v>
      </c>
    </row>
    <row r="15" spans="1:14" x14ac:dyDescent="0.25">
      <c r="A15" s="19" t="s">
        <v>8</v>
      </c>
      <c r="B15" s="7"/>
      <c r="C15" s="8"/>
      <c r="D15" s="8"/>
      <c r="E15" s="7">
        <v>2</v>
      </c>
      <c r="F15" s="8"/>
      <c r="G15" s="8">
        <v>2</v>
      </c>
      <c r="H15" s="7"/>
      <c r="I15" s="8"/>
      <c r="J15" s="8"/>
      <c r="K15" s="7"/>
      <c r="L15" s="8"/>
      <c r="M15" s="8"/>
      <c r="N15" s="2" t="s">
        <v>27</v>
      </c>
    </row>
    <row r="16" spans="1:14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28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29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>
        <v>1</v>
      </c>
      <c r="J18" s="8"/>
      <c r="K18" s="7"/>
      <c r="L18" s="8"/>
      <c r="M18" s="8"/>
      <c r="N18" s="2" t="s">
        <v>30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>
        <v>1</v>
      </c>
      <c r="L19" s="8"/>
      <c r="M19" s="8"/>
      <c r="N19" s="2" t="s">
        <v>33</v>
      </c>
    </row>
    <row r="20" spans="1:14" x14ac:dyDescent="0.25">
      <c r="A20" s="19" t="s">
        <v>8</v>
      </c>
      <c r="B20" s="7">
        <v>1</v>
      </c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34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35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36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>
        <v>1</v>
      </c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14</v>
      </c>
    </row>
    <row r="43" spans="1:14" x14ac:dyDescent="0.25">
      <c r="A43" s="18" t="s">
        <v>9</v>
      </c>
      <c r="B43" s="7"/>
      <c r="D43">
        <v>1</v>
      </c>
      <c r="E43" s="7"/>
      <c r="H43" s="7"/>
      <c r="J43">
        <v>1</v>
      </c>
      <c r="K43" s="7"/>
      <c r="M43">
        <v>1</v>
      </c>
      <c r="N43" s="2" t="s">
        <v>15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16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31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32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5</v>
      </c>
      <c r="D82" s="11">
        <f t="shared" si="0"/>
        <v>5</v>
      </c>
      <c r="E82" s="11">
        <f t="shared" si="0"/>
        <v>3</v>
      </c>
      <c r="F82" s="11">
        <f t="shared" si="0"/>
        <v>3</v>
      </c>
      <c r="G82" s="11">
        <f t="shared" si="0"/>
        <v>6</v>
      </c>
      <c r="H82" s="11">
        <f t="shared" si="0"/>
        <v>3</v>
      </c>
      <c r="I82" s="11">
        <f t="shared" si="0"/>
        <v>1</v>
      </c>
      <c r="J82" s="11">
        <f t="shared" si="0"/>
        <v>2</v>
      </c>
      <c r="K82" s="11">
        <f t="shared" si="0"/>
        <v>3</v>
      </c>
      <c r="L82" s="11">
        <f t="shared" si="0"/>
        <v>0</v>
      </c>
      <c r="M82" s="11">
        <f t="shared" si="0"/>
        <v>0</v>
      </c>
      <c r="N82" s="11">
        <f>SUM(B82:M82)</f>
        <v>34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6</v>
      </c>
      <c r="D85" s="11">
        <f t="shared" si="4"/>
        <v>6</v>
      </c>
      <c r="E85" s="11">
        <f t="shared" si="4"/>
        <v>3</v>
      </c>
      <c r="F85" s="11">
        <f t="shared" si="4"/>
        <v>6</v>
      </c>
      <c r="G85" s="11">
        <f t="shared" si="4"/>
        <v>6</v>
      </c>
      <c r="H85" s="11">
        <f t="shared" si="4"/>
        <v>3</v>
      </c>
      <c r="I85" s="11">
        <f t="shared" si="4"/>
        <v>2</v>
      </c>
      <c r="J85" s="11">
        <f t="shared" si="4"/>
        <v>3</v>
      </c>
      <c r="K85" s="11">
        <f t="shared" si="4"/>
        <v>3</v>
      </c>
      <c r="L85" s="11">
        <f t="shared" si="4"/>
        <v>0</v>
      </c>
      <c r="M85" s="11">
        <f t="shared" si="4"/>
        <v>1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N12" sqref="B8:N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>
        <v>5</v>
      </c>
      <c r="H3" s="7"/>
      <c r="I3" s="8"/>
      <c r="J3" s="8"/>
      <c r="K3" s="7"/>
      <c r="L3" s="8"/>
      <c r="M3" s="8"/>
      <c r="N3" s="2" t="s">
        <v>37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38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40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41</v>
      </c>
    </row>
    <row r="7" spans="1:17" x14ac:dyDescent="0.25">
      <c r="A7" s="19" t="s">
        <v>8</v>
      </c>
      <c r="B7" s="7">
        <v>1</v>
      </c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43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44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4</v>
      </c>
      <c r="I9" s="8"/>
      <c r="J9" s="8"/>
      <c r="K9" s="7"/>
      <c r="L9" s="8"/>
      <c r="M9" s="8"/>
      <c r="N9" s="2" t="s">
        <v>22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>
        <v>1</v>
      </c>
      <c r="M10" s="8"/>
      <c r="N10" s="2" t="s">
        <v>45</v>
      </c>
    </row>
    <row r="11" spans="1:17" x14ac:dyDescent="0.25">
      <c r="A11" s="19" t="s">
        <v>8</v>
      </c>
      <c r="B11" s="7">
        <v>1</v>
      </c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46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13</v>
      </c>
    </row>
    <row r="13" spans="1:17" x14ac:dyDescent="0.25">
      <c r="A13" s="19" t="s">
        <v>8</v>
      </c>
      <c r="B13" s="7">
        <v>1</v>
      </c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48</v>
      </c>
    </row>
    <row r="14" spans="1:17" x14ac:dyDescent="0.25">
      <c r="A14" s="19" t="s">
        <v>8</v>
      </c>
      <c r="B14" s="7"/>
      <c r="C14" s="8"/>
      <c r="D14" s="8"/>
      <c r="E14" s="7">
        <v>6</v>
      </c>
      <c r="F14" s="8"/>
      <c r="G14" s="8"/>
      <c r="H14" s="7"/>
      <c r="I14" s="8"/>
      <c r="J14" s="8"/>
      <c r="K14" s="7"/>
      <c r="L14" s="8"/>
      <c r="M14" s="8"/>
      <c r="N14" s="2" t="s">
        <v>49</v>
      </c>
    </row>
    <row r="15" spans="1:17" x14ac:dyDescent="0.25">
      <c r="A15" s="19" t="s">
        <v>8</v>
      </c>
      <c r="B15" s="7">
        <v>1</v>
      </c>
      <c r="C15" s="8"/>
      <c r="D15" s="8">
        <v>1</v>
      </c>
      <c r="E15" s="7"/>
      <c r="F15" s="8"/>
      <c r="G15" s="8"/>
      <c r="H15" s="7"/>
      <c r="I15" s="8"/>
      <c r="J15" s="8"/>
      <c r="K15" s="7">
        <v>1</v>
      </c>
      <c r="L15" s="8"/>
      <c r="M15" s="8">
        <v>1</v>
      </c>
      <c r="N15" s="2" t="s">
        <v>51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52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54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6</v>
      </c>
      <c r="G41" s="13">
        <v>2</v>
      </c>
      <c r="H41" s="12"/>
      <c r="I41" s="13"/>
      <c r="J41" s="13"/>
      <c r="K41" s="12"/>
      <c r="L41" s="13"/>
      <c r="M41" s="13"/>
      <c r="N41" s="14" t="s">
        <v>39</v>
      </c>
    </row>
    <row r="42" spans="1:14" x14ac:dyDescent="0.25">
      <c r="A42" s="18" t="s">
        <v>9</v>
      </c>
      <c r="B42" s="7"/>
      <c r="E42" s="7"/>
      <c r="F42">
        <v>2</v>
      </c>
      <c r="G42">
        <v>2</v>
      </c>
      <c r="H42" s="7"/>
      <c r="K42" s="7"/>
      <c r="N42" s="2" t="s">
        <v>42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47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50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11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L46">
        <v>1</v>
      </c>
      <c r="N46" s="2" t="s">
        <v>53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55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1</v>
      </c>
      <c r="D82" s="11">
        <f t="shared" si="0"/>
        <v>4</v>
      </c>
      <c r="E82" s="11">
        <f t="shared" si="0"/>
        <v>9</v>
      </c>
      <c r="F82" s="11">
        <f t="shared" si="0"/>
        <v>4</v>
      </c>
      <c r="G82" s="11">
        <f t="shared" si="0"/>
        <v>7</v>
      </c>
      <c r="H82" s="11">
        <f t="shared" si="0"/>
        <v>6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1</v>
      </c>
      <c r="N82" s="11">
        <f>SUM(B82:M82)</f>
        <v>38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9</v>
      </c>
      <c r="G83" s="11">
        <f t="shared" si="1"/>
        <v>4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5</v>
      </c>
      <c r="D85" s="11">
        <f t="shared" si="4"/>
        <v>4</v>
      </c>
      <c r="E85" s="11">
        <f t="shared" si="4"/>
        <v>9</v>
      </c>
      <c r="F85" s="11">
        <f t="shared" si="4"/>
        <v>14</v>
      </c>
      <c r="G85" s="11">
        <f t="shared" si="4"/>
        <v>11</v>
      </c>
      <c r="H85" s="11">
        <f t="shared" si="4"/>
        <v>6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2</v>
      </c>
      <c r="M85" s="11">
        <f t="shared" si="4"/>
        <v>1</v>
      </c>
      <c r="N85" s="11">
        <f t="shared" si="4"/>
        <v>57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54" activePane="bottomLeft" state="frozen"/>
      <selection pane="bottomLeft" activeCell="D25" sqref="D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/>
      <c r="H3" s="7">
        <v>1</v>
      </c>
      <c r="I3" s="8"/>
      <c r="J3" s="8"/>
      <c r="K3" s="7"/>
      <c r="L3" s="8"/>
      <c r="M3" s="8"/>
      <c r="N3" s="2" t="s">
        <v>56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27</v>
      </c>
      <c r="Q5" t="s">
        <v>3</v>
      </c>
    </row>
    <row r="6" spans="1:17" x14ac:dyDescent="0.25">
      <c r="A6" s="19" t="s">
        <v>8</v>
      </c>
      <c r="B6" s="7">
        <v>2</v>
      </c>
      <c r="C6" s="8"/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11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59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60</v>
      </c>
    </row>
    <row r="9" spans="1:17" x14ac:dyDescent="0.25">
      <c r="A9" s="19" t="s">
        <v>8</v>
      </c>
      <c r="B9" s="7"/>
      <c r="C9" s="8"/>
      <c r="D9" s="8"/>
      <c r="E9" s="7">
        <v>5</v>
      </c>
      <c r="F9" s="8"/>
      <c r="G9" s="8">
        <v>1</v>
      </c>
      <c r="H9" s="7"/>
      <c r="I9" s="8"/>
      <c r="J9" s="8"/>
      <c r="K9" s="7"/>
      <c r="L9" s="8"/>
      <c r="M9" s="8"/>
      <c r="N9" s="2" t="s">
        <v>42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4</v>
      </c>
      <c r="I10" s="8"/>
      <c r="J10" s="8"/>
      <c r="K10" s="7"/>
      <c r="L10" s="8"/>
      <c r="M10" s="8"/>
      <c r="N10" s="2" t="s">
        <v>22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3</v>
      </c>
      <c r="I11" s="8"/>
      <c r="J11" s="8"/>
      <c r="K11" s="7"/>
      <c r="L11" s="8"/>
      <c r="M11" s="8"/>
      <c r="N11" s="2" t="s">
        <v>61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62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63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>
        <v>1</v>
      </c>
      <c r="L14" s="8"/>
      <c r="M14" s="8"/>
      <c r="N14" s="2" t="s">
        <v>64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3</v>
      </c>
      <c r="I15" s="8"/>
      <c r="J15" s="8"/>
      <c r="K15" s="7"/>
      <c r="L15" s="8"/>
      <c r="M15" s="8"/>
      <c r="N15" s="2" t="s">
        <v>13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65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66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67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68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27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>
        <v>1</v>
      </c>
      <c r="L21" s="8"/>
      <c r="M21" s="8"/>
      <c r="N21" s="2" t="s">
        <v>70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71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72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1</v>
      </c>
      <c r="H24" s="7"/>
      <c r="I24" s="8"/>
      <c r="J24" s="8"/>
      <c r="K24" s="7"/>
      <c r="L24" s="8"/>
      <c r="M24" s="8"/>
      <c r="N24" s="2" t="s">
        <v>73</v>
      </c>
    </row>
    <row r="25" spans="1:14" x14ac:dyDescent="0.25">
      <c r="A25" s="19" t="s">
        <v>8</v>
      </c>
      <c r="B25" s="7"/>
      <c r="C25" s="8"/>
      <c r="D25" s="8">
        <v>1</v>
      </c>
      <c r="E25" s="7"/>
      <c r="F25" s="8"/>
      <c r="G25" s="8">
        <v>1</v>
      </c>
      <c r="H25" s="7"/>
      <c r="I25" s="8"/>
      <c r="J25" s="8"/>
      <c r="K25" s="7"/>
      <c r="L25" s="8"/>
      <c r="M25" s="8"/>
      <c r="N25" s="2" t="s">
        <v>74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3</v>
      </c>
      <c r="E41" s="12"/>
      <c r="F41" s="13"/>
      <c r="G41" s="13"/>
      <c r="H41" s="12"/>
      <c r="I41" s="13"/>
      <c r="J41" s="13"/>
      <c r="K41" s="12"/>
      <c r="L41" s="13"/>
      <c r="M41" s="13">
        <v>2</v>
      </c>
      <c r="N41" s="14" t="s">
        <v>58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69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1</v>
      </c>
      <c r="D82" s="11">
        <f t="shared" si="0"/>
        <v>5</v>
      </c>
      <c r="E82" s="11">
        <f t="shared" si="0"/>
        <v>7</v>
      </c>
      <c r="F82" s="11">
        <f t="shared" si="0"/>
        <v>1</v>
      </c>
      <c r="G82" s="11">
        <f t="shared" si="0"/>
        <v>7</v>
      </c>
      <c r="H82" s="11">
        <f t="shared" si="0"/>
        <v>14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42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3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2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2</v>
      </c>
      <c r="D85" s="11">
        <f t="shared" si="4"/>
        <v>8</v>
      </c>
      <c r="E85" s="11">
        <f t="shared" si="4"/>
        <v>7</v>
      </c>
      <c r="F85" s="11">
        <f t="shared" si="4"/>
        <v>1</v>
      </c>
      <c r="G85" s="11">
        <f t="shared" si="4"/>
        <v>7</v>
      </c>
      <c r="H85" s="11">
        <f t="shared" si="4"/>
        <v>14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0</v>
      </c>
      <c r="M85" s="11">
        <f t="shared" si="4"/>
        <v>2</v>
      </c>
      <c r="N85" s="11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C1" zoomScale="80" zoomScaleNormal="80" workbookViewId="0">
      <pane ySplit="2" topLeftCell="A3" activePane="bottomLeft" state="frozen"/>
      <selection pane="bottomLeft" activeCell="G26" sqref="G2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>
        <v>5</v>
      </c>
      <c r="E3" s="7"/>
      <c r="F3" s="8"/>
      <c r="G3" s="8"/>
      <c r="H3" s="7"/>
      <c r="I3" s="8"/>
      <c r="J3" s="8"/>
      <c r="K3" s="7"/>
      <c r="L3" s="8"/>
      <c r="M3" s="8"/>
      <c r="N3" s="2" t="s">
        <v>67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76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78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79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80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81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82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83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84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>
        <v>1</v>
      </c>
      <c r="N12" s="2" t="s">
        <v>85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>
        <v>2</v>
      </c>
      <c r="N13" s="2" t="s">
        <v>86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2</v>
      </c>
      <c r="H14" s="7"/>
      <c r="I14" s="8"/>
      <c r="J14" s="8"/>
      <c r="K14" s="7"/>
      <c r="L14" s="8"/>
      <c r="M14" s="8"/>
      <c r="N14" s="2" t="s">
        <v>90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>
        <v>2</v>
      </c>
      <c r="H15" s="7"/>
      <c r="I15" s="8"/>
      <c r="J15" s="8"/>
      <c r="K15" s="7"/>
      <c r="L15" s="8"/>
      <c r="M15" s="8"/>
      <c r="N15" s="2" t="s">
        <v>27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91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92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>
        <v>1</v>
      </c>
      <c r="I18" s="8"/>
      <c r="J18" s="8"/>
      <c r="K18" s="7"/>
      <c r="L18" s="8"/>
      <c r="M18" s="8"/>
      <c r="N18" s="2" t="s">
        <v>96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97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>
        <v>1</v>
      </c>
      <c r="I20" s="8"/>
      <c r="J20" s="8"/>
      <c r="K20" s="7"/>
      <c r="L20" s="8"/>
      <c r="M20" s="8"/>
      <c r="N20" s="2" t="s">
        <v>98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99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100</v>
      </c>
    </row>
    <row r="23" spans="1:14" x14ac:dyDescent="0.25">
      <c r="A23" s="19" t="s">
        <v>8</v>
      </c>
      <c r="B23" s="7"/>
      <c r="C23" s="8">
        <v>1</v>
      </c>
      <c r="D23" s="8"/>
      <c r="E23" s="7"/>
      <c r="F23" s="8"/>
      <c r="G23" s="8"/>
      <c r="H23" s="7"/>
      <c r="I23" s="8"/>
      <c r="J23" s="8"/>
      <c r="K23" s="7"/>
      <c r="L23" s="8">
        <v>1</v>
      </c>
      <c r="M23" s="8"/>
      <c r="N23" s="2" t="s">
        <v>101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102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103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>
        <v>2</v>
      </c>
      <c r="H26" s="7"/>
      <c r="I26" s="8"/>
      <c r="J26" s="8"/>
      <c r="K26" s="7"/>
      <c r="L26" s="8"/>
      <c r="M26" s="8"/>
      <c r="N26" s="2" t="s">
        <v>104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27</v>
      </c>
    </row>
    <row r="42" spans="1:14" x14ac:dyDescent="0.25">
      <c r="A42" s="18" t="s">
        <v>9</v>
      </c>
      <c r="B42" s="7"/>
      <c r="E42" s="7"/>
      <c r="H42" s="7"/>
      <c r="K42" s="7"/>
      <c r="M42">
        <v>2</v>
      </c>
      <c r="N42" s="2" t="s">
        <v>75</v>
      </c>
    </row>
    <row r="43" spans="1:14" x14ac:dyDescent="0.25">
      <c r="A43" s="18" t="s">
        <v>9</v>
      </c>
      <c r="B43" s="7"/>
      <c r="C43">
        <v>1</v>
      </c>
      <c r="E43" s="7"/>
      <c r="F43">
        <v>1</v>
      </c>
      <c r="H43" s="7"/>
      <c r="K43" s="7"/>
      <c r="N43" s="2" t="s">
        <v>77</v>
      </c>
    </row>
    <row r="44" spans="1:14" x14ac:dyDescent="0.25">
      <c r="A44" s="18" t="s">
        <v>9</v>
      </c>
      <c r="B44" s="7"/>
      <c r="E44" s="7"/>
      <c r="G44">
        <v>2</v>
      </c>
      <c r="H44" s="7"/>
      <c r="K44" s="7"/>
      <c r="N44" s="2" t="s">
        <v>88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89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93</v>
      </c>
    </row>
    <row r="47" spans="1:14" x14ac:dyDescent="0.25">
      <c r="A47" s="18" t="s">
        <v>9</v>
      </c>
      <c r="B47" s="7"/>
      <c r="E47" s="7">
        <v>1</v>
      </c>
      <c r="H47" s="7">
        <v>1</v>
      </c>
      <c r="K47" s="7"/>
      <c r="N47" s="2" t="s">
        <v>94</v>
      </c>
    </row>
    <row r="48" spans="1:14" x14ac:dyDescent="0.25">
      <c r="A48" s="18" t="s">
        <v>9</v>
      </c>
      <c r="B48" s="7"/>
      <c r="C48">
        <v>1</v>
      </c>
      <c r="E48" s="7"/>
      <c r="H48" s="7"/>
      <c r="I48">
        <v>1</v>
      </c>
      <c r="K48" s="7"/>
      <c r="N48" s="2" t="s">
        <v>95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87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1</v>
      </c>
      <c r="D82" s="11">
        <f t="shared" si="0"/>
        <v>12</v>
      </c>
      <c r="E82" s="11">
        <f t="shared" si="0"/>
        <v>3</v>
      </c>
      <c r="F82" s="11">
        <f t="shared" si="0"/>
        <v>0</v>
      </c>
      <c r="G82" s="11">
        <f t="shared" si="0"/>
        <v>11</v>
      </c>
      <c r="H82" s="11">
        <f t="shared" si="0"/>
        <v>6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3</v>
      </c>
      <c r="N82" s="11">
        <f>SUM(B82:M82)</f>
        <v>41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1</v>
      </c>
      <c r="F83" s="11">
        <f t="shared" si="1"/>
        <v>1</v>
      </c>
      <c r="G83" s="11">
        <f t="shared" si="1"/>
        <v>4</v>
      </c>
      <c r="H83" s="11">
        <f t="shared" si="1"/>
        <v>1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2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4</v>
      </c>
      <c r="D85" s="11">
        <f t="shared" si="4"/>
        <v>13</v>
      </c>
      <c r="E85" s="11">
        <f t="shared" si="4"/>
        <v>4</v>
      </c>
      <c r="F85" s="11">
        <f t="shared" si="4"/>
        <v>1</v>
      </c>
      <c r="G85" s="11">
        <f t="shared" si="4"/>
        <v>15</v>
      </c>
      <c r="H85" s="11">
        <f t="shared" si="4"/>
        <v>7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6</v>
      </c>
      <c r="N85" s="11">
        <f t="shared" si="4"/>
        <v>56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70" zoomScaleNormal="70" workbookViewId="0">
      <pane ySplit="2" topLeftCell="A3" activePane="bottomLeft" state="frozen"/>
      <selection pane="bottomLeft" activeCell="N15" sqref="N1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6</v>
      </c>
      <c r="H3" s="7"/>
      <c r="I3" s="8"/>
      <c r="J3" s="8"/>
      <c r="K3" s="7"/>
      <c r="L3" s="8"/>
      <c r="M3" s="8"/>
      <c r="N3" s="2" t="s">
        <v>105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106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107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111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112</v>
      </c>
    </row>
    <row r="8" spans="1:17" x14ac:dyDescent="0.25">
      <c r="A8" s="19" t="s">
        <v>8</v>
      </c>
      <c r="B8" s="7"/>
      <c r="C8" s="8">
        <v>1</v>
      </c>
      <c r="D8" s="8">
        <v>3</v>
      </c>
      <c r="E8" s="7"/>
      <c r="F8" s="8"/>
      <c r="G8" s="8"/>
      <c r="H8" s="7"/>
      <c r="I8" s="8"/>
      <c r="J8" s="8"/>
      <c r="K8" s="7"/>
      <c r="L8" s="8"/>
      <c r="M8" s="8"/>
      <c r="N8" s="2" t="s">
        <v>113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114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44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4</v>
      </c>
      <c r="I11" s="8"/>
      <c r="J11" s="8"/>
      <c r="K11" s="7"/>
      <c r="L11" s="8"/>
      <c r="M11" s="8"/>
      <c r="N11" s="2" t="s">
        <v>22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>
        <v>1</v>
      </c>
      <c r="M12" s="8"/>
      <c r="N12" s="2" t="s">
        <v>45</v>
      </c>
    </row>
    <row r="13" spans="1:17" x14ac:dyDescent="0.25">
      <c r="A13" s="19" t="s">
        <v>8</v>
      </c>
      <c r="B13" s="7">
        <v>1</v>
      </c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46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13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3</v>
      </c>
      <c r="G41" s="13"/>
      <c r="H41" s="12"/>
      <c r="I41" s="13"/>
      <c r="J41" s="13"/>
      <c r="K41" s="12"/>
      <c r="L41" s="13"/>
      <c r="M41" s="13"/>
      <c r="N41" s="14" t="s">
        <v>109</v>
      </c>
    </row>
    <row r="42" spans="1:14" x14ac:dyDescent="0.25">
      <c r="A42" s="18" t="s">
        <v>9</v>
      </c>
      <c r="B42" s="7"/>
      <c r="C42">
        <v>2</v>
      </c>
      <c r="E42" s="7"/>
      <c r="H42" s="7"/>
      <c r="K42" s="7"/>
      <c r="N42" s="2" t="s">
        <v>110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116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8</v>
      </c>
      <c r="N71" s="14" t="s">
        <v>108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115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6</v>
      </c>
      <c r="E82" s="11">
        <f t="shared" si="0"/>
        <v>2</v>
      </c>
      <c r="F82" s="11">
        <f t="shared" si="0"/>
        <v>2</v>
      </c>
      <c r="G82" s="11">
        <f t="shared" si="0"/>
        <v>7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8</v>
      </c>
      <c r="N84" s="11">
        <f t="shared" si="2"/>
        <v>9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3</v>
      </c>
      <c r="D85" s="11">
        <f t="shared" si="4"/>
        <v>6</v>
      </c>
      <c r="E85" s="11">
        <f t="shared" si="4"/>
        <v>2</v>
      </c>
      <c r="F85" s="11">
        <f t="shared" si="4"/>
        <v>5</v>
      </c>
      <c r="G85" s="11">
        <f t="shared" si="4"/>
        <v>9</v>
      </c>
      <c r="H85" s="11">
        <f t="shared" si="4"/>
        <v>7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8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2019-10-05T00:04:52Z</dcterms:modified>
</cp:coreProperties>
</file>