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Masters\Quarterly\2019\"/>
    </mc:Choice>
  </mc:AlternateContent>
  <bookViews>
    <workbookView xWindow="11970" yWindow="210" windowWidth="16440" windowHeight="12300" firstSheet="8" activeTab="9"/>
  </bookViews>
  <sheets>
    <sheet name="Week of January 7, 2019" sheetId="16" r:id="rId1"/>
    <sheet name="Week of January 14, 2019" sheetId="18" r:id="rId2"/>
    <sheet name="Week of January 21, 2019" sheetId="17" r:id="rId3"/>
    <sheet name="Week of February 4, 2019" sheetId="19" r:id="rId4"/>
    <sheet name="Week of February 11, 2019" sheetId="20" r:id="rId5"/>
    <sheet name="Week of February 18, 2019" sheetId="21" r:id="rId6"/>
    <sheet name="Week of February 25, 2019" sheetId="22" r:id="rId7"/>
    <sheet name="Week of March 4, 2019" sheetId="23" r:id="rId8"/>
    <sheet name="Week of March 11, 2019" sheetId="24" r:id="rId9"/>
    <sheet name="Week of March 18, 2019" sheetId="25" r:id="rId10"/>
  </sheets>
  <calcPr calcId="162913"/>
</workbook>
</file>

<file path=xl/calcChain.xml><?xml version="1.0" encoding="utf-8"?>
<calcChain xmlns="http://schemas.openxmlformats.org/spreadsheetml/2006/main">
  <c r="E19" i="25" l="1"/>
  <c r="D19" i="25"/>
  <c r="C19" i="25"/>
  <c r="B19" i="25"/>
  <c r="E16" i="25"/>
  <c r="D16" i="25"/>
  <c r="C16" i="25"/>
  <c r="B16" i="25"/>
  <c r="E13" i="25"/>
  <c r="D13" i="25"/>
  <c r="C13" i="25"/>
  <c r="B13" i="25"/>
  <c r="E10" i="25"/>
  <c r="D10" i="25"/>
  <c r="C10" i="25"/>
  <c r="B10" i="25"/>
  <c r="E19" i="24"/>
  <c r="D19" i="24"/>
  <c r="C19" i="24"/>
  <c r="B19" i="24"/>
  <c r="E16" i="24"/>
  <c r="D16" i="24"/>
  <c r="C16" i="24"/>
  <c r="B16" i="24"/>
  <c r="E13" i="24"/>
  <c r="D13" i="24"/>
  <c r="C13" i="24"/>
  <c r="B13" i="24"/>
  <c r="E10" i="24"/>
  <c r="D10" i="24"/>
  <c r="C10" i="24"/>
  <c r="B10" i="24"/>
  <c r="E19" i="23"/>
  <c r="D19" i="23"/>
  <c r="C19" i="23"/>
  <c r="B19" i="23"/>
  <c r="E16" i="23"/>
  <c r="D16" i="23"/>
  <c r="C16" i="23"/>
  <c r="B16" i="23"/>
  <c r="E13" i="23"/>
  <c r="D13" i="23"/>
  <c r="C13" i="23"/>
  <c r="B13" i="23"/>
  <c r="E10" i="23"/>
  <c r="D10" i="23"/>
  <c r="C10" i="23"/>
  <c r="B10" i="23"/>
  <c r="E19" i="22"/>
  <c r="D19" i="22"/>
  <c r="C19" i="22"/>
  <c r="B19" i="22"/>
  <c r="E16" i="22"/>
  <c r="D16" i="22"/>
  <c r="C16" i="22"/>
  <c r="B16" i="22"/>
  <c r="E13" i="22"/>
  <c r="D13" i="22"/>
  <c r="C13" i="22"/>
  <c r="B13" i="22"/>
  <c r="E10" i="22"/>
  <c r="D10" i="22"/>
  <c r="C10" i="22"/>
  <c r="B10" i="22"/>
  <c r="E19" i="21"/>
  <c r="D19" i="21"/>
  <c r="C19" i="21"/>
  <c r="B19" i="21"/>
  <c r="E16" i="21"/>
  <c r="D16" i="21"/>
  <c r="C16" i="21"/>
  <c r="B16" i="21"/>
  <c r="E13" i="21"/>
  <c r="D13" i="21"/>
  <c r="C13" i="21"/>
  <c r="B13" i="21"/>
  <c r="E10" i="21"/>
  <c r="D10" i="21"/>
  <c r="C10" i="21"/>
  <c r="B10" i="21"/>
  <c r="E19" i="20"/>
  <c r="D19" i="20"/>
  <c r="C19" i="20"/>
  <c r="B19" i="20"/>
  <c r="E16" i="20"/>
  <c r="D16" i="20"/>
  <c r="C16" i="20"/>
  <c r="B16" i="20"/>
  <c r="E13" i="20"/>
  <c r="D13" i="20"/>
  <c r="C13" i="20"/>
  <c r="B13" i="20"/>
  <c r="E10" i="20"/>
  <c r="D10" i="20"/>
  <c r="C10" i="20"/>
  <c r="B10" i="20"/>
  <c r="E19" i="19"/>
  <c r="D19" i="19"/>
  <c r="C19" i="19"/>
  <c r="B19" i="19"/>
  <c r="E16" i="19"/>
  <c r="D16" i="19"/>
  <c r="C16" i="19"/>
  <c r="B16" i="19"/>
  <c r="E13" i="19"/>
  <c r="D13" i="19"/>
  <c r="C13" i="19"/>
  <c r="B13" i="19"/>
  <c r="E10" i="19"/>
  <c r="D10" i="19"/>
  <c r="C10" i="19"/>
  <c r="B10" i="19"/>
  <c r="E19" i="18" l="1"/>
  <c r="D19" i="18"/>
  <c r="C19" i="18"/>
  <c r="B19" i="18"/>
  <c r="E16" i="18"/>
  <c r="D16" i="18"/>
  <c r="C16" i="18"/>
  <c r="B16" i="18"/>
  <c r="E13" i="18"/>
  <c r="D13" i="18"/>
  <c r="C13" i="18"/>
  <c r="B13" i="18"/>
  <c r="E10" i="18"/>
  <c r="D10" i="18"/>
  <c r="C10" i="18"/>
  <c r="B10" i="18"/>
  <c r="E19" i="17" l="1"/>
  <c r="D19" i="17"/>
  <c r="C19" i="17"/>
  <c r="B19" i="17"/>
  <c r="E16" i="17"/>
  <c r="D16" i="17"/>
  <c r="C16" i="17"/>
  <c r="B16" i="17"/>
  <c r="E13" i="17"/>
  <c r="D13" i="17"/>
  <c r="C13" i="17"/>
  <c r="B13" i="17"/>
  <c r="E10" i="17"/>
  <c r="D10" i="17"/>
  <c r="C10" i="17"/>
  <c r="B10" i="17"/>
  <c r="E19" i="16" l="1"/>
  <c r="D19" i="16"/>
  <c r="C19" i="16"/>
  <c r="B19" i="16"/>
  <c r="E16" i="16"/>
  <c r="D16" i="16"/>
  <c r="C16" i="16"/>
  <c r="B16" i="16"/>
  <c r="E13" i="16"/>
  <c r="D13" i="16"/>
  <c r="C13" i="16"/>
  <c r="B13" i="16"/>
  <c r="E10" i="16"/>
  <c r="D10" i="16"/>
  <c r="C10" i="16"/>
  <c r="B10" i="16"/>
</calcChain>
</file>

<file path=xl/sharedStrings.xml><?xml version="1.0" encoding="utf-8"?>
<sst xmlns="http://schemas.openxmlformats.org/spreadsheetml/2006/main" count="410" uniqueCount="11">
  <si>
    <t>Total</t>
  </si>
  <si>
    <t>Bursar</t>
  </si>
  <si>
    <t>Financial Aid</t>
  </si>
  <si>
    <t>Registrar</t>
  </si>
  <si>
    <t>Other</t>
  </si>
  <si>
    <t>Walk-Ins</t>
  </si>
  <si>
    <t>Phones</t>
  </si>
  <si>
    <t>Emails</t>
  </si>
  <si>
    <t>Email</t>
  </si>
  <si>
    <t>Students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</si>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</sst>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000000"/>
      <name val="Calibri"/>
      <family val="2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11" borderId="0" xfId="0" applyFont="1" applyFill="1" applyBorder="1"/>
    <xf numFmtId="0" fontId="4" fillId="0" borderId="0" xfId="0" applyFont="1" applyFill="1" applyBorder="1"/>
    <xf numFmtId="0" fontId="4" fillId="13" borderId="0" xfId="0" applyFont="1" applyFill="1" applyBorder="1"/>
    <xf numFmtId="0" fontId="4" fillId="14" borderId="0" xfId="0" applyFont="1" applyFill="1" applyBorder="1"/>
    <xf numFmtId="0" fontId="0" fillId="3" borderId="0" xfId="0" applyFill="1" applyAlignment="1">
      <alignment horizontal="center"/>
    </xf>
    <xf numFmtId="0" fontId="4" fillId="1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DAF-425C-9BE1-B5C9CD2454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7,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7, 2019'!$B$10:$E$10</c:f>
              <c:numCache>
                <c:formatCode>General</c:formatCode>
                <c:ptCount val="4"/>
                <c:pt idx="0">
                  <c:v>592</c:v>
                </c:pt>
                <c:pt idx="1">
                  <c:v>201</c:v>
                </c:pt>
                <c:pt idx="2">
                  <c:v>548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AF-425C-9BE1-B5C9CD2454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371-49FB-BF5B-AC765DFA26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14,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14, 2019'!$B$10:$E$10</c:f>
              <c:numCache>
                <c:formatCode>General</c:formatCode>
                <c:ptCount val="4"/>
                <c:pt idx="0">
                  <c:v>285</c:v>
                </c:pt>
                <c:pt idx="1">
                  <c:v>235</c:v>
                </c:pt>
                <c:pt idx="2">
                  <c:v>280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1-49FB-BF5B-AC765DFA26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D69-430B-8D2B-860D458DD0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21,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21, 2019'!$B$10:$E$10</c:f>
              <c:numCache>
                <c:formatCode>General</c:formatCode>
                <c:ptCount val="4"/>
                <c:pt idx="0">
                  <c:v>228</c:v>
                </c:pt>
                <c:pt idx="1">
                  <c:v>108</c:v>
                </c:pt>
                <c:pt idx="2">
                  <c:v>265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69-430B-8D2B-860D458DD0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BAE-452B-BA34-A9B1067989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February 4,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February 4, 2019'!$B$10:$E$10</c:f>
              <c:numCache>
                <c:formatCode>General</c:formatCode>
                <c:ptCount val="4"/>
                <c:pt idx="0">
                  <c:v>290</c:v>
                </c:pt>
                <c:pt idx="1">
                  <c:v>156</c:v>
                </c:pt>
                <c:pt idx="2">
                  <c:v>307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AE-452B-BA34-A9B1067989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409-427C-9562-1689141A7C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February 11,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February 11, 2019'!$B$10:$E$10</c:f>
              <c:numCache>
                <c:formatCode>General</c:formatCode>
                <c:ptCount val="4"/>
                <c:pt idx="0">
                  <c:v>295</c:v>
                </c:pt>
                <c:pt idx="1">
                  <c:v>158</c:v>
                </c:pt>
                <c:pt idx="2">
                  <c:v>440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9-427C-9562-1689141A7C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786-4A72-8DD0-FFD3883776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21,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21, 2019'!$B$10:$E$10</c:f>
              <c:numCache>
                <c:formatCode>General</c:formatCode>
                <c:ptCount val="4"/>
                <c:pt idx="0">
                  <c:v>228</c:v>
                </c:pt>
                <c:pt idx="1">
                  <c:v>108</c:v>
                </c:pt>
                <c:pt idx="2">
                  <c:v>265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6-4A72-8DD0-FFD3883776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1AF-4649-BB12-6E806531E9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21,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21, 2019'!$B$10:$E$10</c:f>
              <c:numCache>
                <c:formatCode>General</c:formatCode>
                <c:ptCount val="4"/>
                <c:pt idx="0">
                  <c:v>228</c:v>
                </c:pt>
                <c:pt idx="1">
                  <c:v>108</c:v>
                </c:pt>
                <c:pt idx="2">
                  <c:v>265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AF-4649-BB12-6E806531E9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B89D-4265-B979-E4D33BC6D2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21,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21, 2019'!$B$10:$E$10</c:f>
              <c:numCache>
                <c:formatCode>General</c:formatCode>
                <c:ptCount val="4"/>
                <c:pt idx="0">
                  <c:v>228</c:v>
                </c:pt>
                <c:pt idx="1">
                  <c:v>108</c:v>
                </c:pt>
                <c:pt idx="2">
                  <c:v>265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9D-4265-B979-E4D33BC6D2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DD6-4974-9EB8-C58BB1DCFC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21,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21, 2019'!$B$10:$E$10</c:f>
              <c:numCache>
                <c:formatCode>General</c:formatCode>
                <c:ptCount val="4"/>
                <c:pt idx="0">
                  <c:v>228</c:v>
                </c:pt>
                <c:pt idx="1">
                  <c:v>108</c:v>
                </c:pt>
                <c:pt idx="2">
                  <c:v>265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6-4974-9EB8-C58BB1DCFC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488F-4DCD-9C95-B919D8DB99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January 21, 2019'!$B$9:$E$9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January 21, 2019'!$B$10:$E$10</c:f>
              <c:numCache>
                <c:formatCode>General</c:formatCode>
                <c:ptCount val="4"/>
                <c:pt idx="0">
                  <c:v>228</c:v>
                </c:pt>
                <c:pt idx="1">
                  <c:v>108</c:v>
                </c:pt>
                <c:pt idx="2">
                  <c:v>265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8F-4DCD-9C95-B919D8DB99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13</xdr:col>
      <xdr:colOff>288131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:N6"/>
    </sheetView>
  </sheetViews>
  <sheetFormatPr defaultRowHeight="15" x14ac:dyDescent="0.25"/>
  <sheetData>
    <row r="1" spans="1:14" ht="18.75" x14ac:dyDescent="0.3">
      <c r="A1" s="9" t="s">
        <v>0</v>
      </c>
      <c r="B1" s="14" t="s">
        <v>1</v>
      </c>
      <c r="C1" s="14"/>
      <c r="D1" s="14"/>
      <c r="E1" s="14" t="s">
        <v>2</v>
      </c>
      <c r="F1" s="14"/>
      <c r="G1" s="14"/>
      <c r="H1" s="14" t="s">
        <v>3</v>
      </c>
      <c r="I1" s="14"/>
      <c r="J1" s="14"/>
      <c r="K1" s="14" t="s">
        <v>4</v>
      </c>
      <c r="L1" s="14"/>
      <c r="M1" s="14"/>
      <c r="N1" s="10"/>
    </row>
    <row r="2" spans="1:14" x14ac:dyDescent="0.25">
      <c r="A2" s="10"/>
      <c r="B2" s="11" t="s">
        <v>5</v>
      </c>
      <c r="C2" s="11" t="s">
        <v>6</v>
      </c>
      <c r="D2" s="11" t="s">
        <v>7</v>
      </c>
      <c r="E2" s="11" t="s">
        <v>5</v>
      </c>
      <c r="F2" s="11" t="s">
        <v>6</v>
      </c>
      <c r="G2" s="11" t="s">
        <v>7</v>
      </c>
      <c r="H2" s="11" t="s">
        <v>5</v>
      </c>
      <c r="I2" s="11" t="s">
        <v>6</v>
      </c>
      <c r="J2" s="11" t="s">
        <v>7</v>
      </c>
      <c r="K2" s="11" t="s">
        <v>5</v>
      </c>
      <c r="L2" s="11" t="s">
        <v>6</v>
      </c>
      <c r="M2" s="11" t="s">
        <v>8</v>
      </c>
      <c r="N2" s="10"/>
    </row>
    <row r="3" spans="1:14" x14ac:dyDescent="0.25">
      <c r="A3" s="12" t="s">
        <v>9</v>
      </c>
      <c r="B3" s="10">
        <v>257</v>
      </c>
      <c r="C3" s="10">
        <v>109</v>
      </c>
      <c r="D3" s="10">
        <v>112</v>
      </c>
      <c r="E3" s="10">
        <v>67</v>
      </c>
      <c r="F3" s="10">
        <v>35</v>
      </c>
      <c r="G3" s="10">
        <v>62</v>
      </c>
      <c r="H3" s="10">
        <v>496</v>
      </c>
      <c r="I3" s="10">
        <v>13</v>
      </c>
      <c r="J3" s="10">
        <v>20</v>
      </c>
      <c r="K3" s="10">
        <v>22</v>
      </c>
      <c r="L3" s="10">
        <v>15</v>
      </c>
      <c r="M3" s="10">
        <v>12</v>
      </c>
      <c r="N3" s="10">
        <v>1220</v>
      </c>
    </row>
    <row r="4" spans="1:14" x14ac:dyDescent="0.25">
      <c r="A4" s="12" t="s">
        <v>10</v>
      </c>
      <c r="B4" s="10">
        <v>4</v>
      </c>
      <c r="C4" s="10">
        <v>74</v>
      </c>
      <c r="D4" s="10">
        <v>21</v>
      </c>
      <c r="E4" s="10">
        <v>4</v>
      </c>
      <c r="F4" s="10">
        <v>14</v>
      </c>
      <c r="G4" s="10">
        <v>8</v>
      </c>
      <c r="H4" s="10">
        <v>0</v>
      </c>
      <c r="I4" s="10">
        <v>3</v>
      </c>
      <c r="J4" s="10">
        <v>4</v>
      </c>
      <c r="K4" s="10">
        <v>1</v>
      </c>
      <c r="L4" s="10">
        <v>8</v>
      </c>
      <c r="M4" s="10">
        <v>1</v>
      </c>
      <c r="N4" s="10">
        <v>142</v>
      </c>
    </row>
    <row r="5" spans="1:14" x14ac:dyDescent="0.25">
      <c r="A5" s="12" t="s">
        <v>4</v>
      </c>
      <c r="B5" s="10">
        <v>0</v>
      </c>
      <c r="C5" s="10">
        <v>11</v>
      </c>
      <c r="D5" s="10">
        <v>4</v>
      </c>
      <c r="E5" s="10">
        <v>0</v>
      </c>
      <c r="F5" s="10">
        <v>5</v>
      </c>
      <c r="G5" s="10">
        <v>6</v>
      </c>
      <c r="H5" s="10">
        <v>1</v>
      </c>
      <c r="I5" s="10">
        <v>2</v>
      </c>
      <c r="J5" s="10">
        <v>9</v>
      </c>
      <c r="K5" s="10">
        <v>4</v>
      </c>
      <c r="L5" s="10">
        <v>9</v>
      </c>
      <c r="M5" s="10">
        <v>3</v>
      </c>
      <c r="N5" s="10">
        <v>54</v>
      </c>
    </row>
    <row r="6" spans="1:14" x14ac:dyDescent="0.25">
      <c r="A6" s="12" t="s">
        <v>0</v>
      </c>
      <c r="B6" s="10">
        <v>261</v>
      </c>
      <c r="C6" s="10">
        <v>194</v>
      </c>
      <c r="D6" s="10">
        <v>137</v>
      </c>
      <c r="E6" s="10">
        <v>71</v>
      </c>
      <c r="F6" s="10">
        <v>54</v>
      </c>
      <c r="G6" s="10">
        <v>76</v>
      </c>
      <c r="H6" s="10">
        <v>497</v>
      </c>
      <c r="I6" s="10">
        <v>18</v>
      </c>
      <c r="J6" s="10">
        <v>33</v>
      </c>
      <c r="K6" s="10">
        <v>27</v>
      </c>
      <c r="L6" s="10">
        <v>32</v>
      </c>
      <c r="M6" s="10">
        <v>16</v>
      </c>
      <c r="N6" s="10">
        <v>1416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592</v>
      </c>
      <c r="C10">
        <f>SUM(E6:G6)</f>
        <v>201</v>
      </c>
      <c r="D10">
        <f>SUM(H6:J6)</f>
        <v>548</v>
      </c>
      <c r="E10">
        <f>SUM(K6:M6)</f>
        <v>75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261</v>
      </c>
      <c r="C13">
        <f>E6</f>
        <v>71</v>
      </c>
      <c r="D13">
        <f>H6</f>
        <v>497</v>
      </c>
      <c r="E13">
        <f>K6</f>
        <v>27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194</v>
      </c>
      <c r="C16">
        <f>F6</f>
        <v>54</v>
      </c>
      <c r="D16">
        <f>I6</f>
        <v>18</v>
      </c>
      <c r="E16">
        <f>L6</f>
        <v>32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137</v>
      </c>
      <c r="C19">
        <f>G6</f>
        <v>76</v>
      </c>
      <c r="D19">
        <f>J6</f>
        <v>33</v>
      </c>
      <c r="E19">
        <f>M6</f>
        <v>16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:N6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105</v>
      </c>
      <c r="C3">
        <v>38</v>
      </c>
      <c r="D3">
        <v>88</v>
      </c>
      <c r="E3">
        <v>65</v>
      </c>
      <c r="F3">
        <v>33</v>
      </c>
      <c r="G3">
        <v>72</v>
      </c>
      <c r="H3">
        <v>246</v>
      </c>
      <c r="I3">
        <v>9</v>
      </c>
      <c r="J3">
        <v>11</v>
      </c>
      <c r="K3">
        <v>9</v>
      </c>
      <c r="L3">
        <v>3</v>
      </c>
      <c r="M3">
        <v>3</v>
      </c>
      <c r="N3">
        <v>682</v>
      </c>
    </row>
    <row r="4" spans="1:14" x14ac:dyDescent="0.25">
      <c r="A4" s="3" t="s">
        <v>10</v>
      </c>
      <c r="B4">
        <v>2</v>
      </c>
      <c r="C4">
        <v>23</v>
      </c>
      <c r="D4">
        <v>24</v>
      </c>
      <c r="E4">
        <v>7</v>
      </c>
      <c r="F4">
        <v>24</v>
      </c>
      <c r="G4">
        <v>12</v>
      </c>
      <c r="H4">
        <v>0</v>
      </c>
      <c r="I4">
        <v>3</v>
      </c>
      <c r="J4">
        <v>2</v>
      </c>
      <c r="K4">
        <v>1</v>
      </c>
      <c r="L4">
        <v>2</v>
      </c>
      <c r="M4">
        <v>2</v>
      </c>
      <c r="N4">
        <v>102</v>
      </c>
    </row>
    <row r="5" spans="1:14" x14ac:dyDescent="0.25">
      <c r="A5" s="3" t="s">
        <v>4</v>
      </c>
      <c r="B5">
        <v>0</v>
      </c>
      <c r="C5">
        <v>4</v>
      </c>
      <c r="D5">
        <v>1</v>
      </c>
      <c r="E5">
        <v>7</v>
      </c>
      <c r="F5">
        <v>2</v>
      </c>
      <c r="G5">
        <v>13</v>
      </c>
      <c r="H5">
        <v>3</v>
      </c>
      <c r="I5">
        <v>4</v>
      </c>
      <c r="J5">
        <v>2</v>
      </c>
      <c r="K5">
        <v>2</v>
      </c>
      <c r="L5">
        <v>3</v>
      </c>
      <c r="M5">
        <v>13</v>
      </c>
      <c r="N5">
        <v>54</v>
      </c>
    </row>
    <row r="6" spans="1:14" x14ac:dyDescent="0.25">
      <c r="A6" s="3" t="s">
        <v>0</v>
      </c>
      <c r="B6">
        <v>107</v>
      </c>
      <c r="C6">
        <v>65</v>
      </c>
      <c r="D6">
        <v>113</v>
      </c>
      <c r="E6">
        <v>79</v>
      </c>
      <c r="F6">
        <v>59</v>
      </c>
      <c r="G6">
        <v>97</v>
      </c>
      <c r="H6">
        <v>249</v>
      </c>
      <c r="I6">
        <v>16</v>
      </c>
      <c r="J6">
        <v>15</v>
      </c>
      <c r="K6">
        <v>12</v>
      </c>
      <c r="L6">
        <v>8</v>
      </c>
      <c r="M6">
        <v>18</v>
      </c>
      <c r="N6">
        <v>838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285</v>
      </c>
      <c r="C10">
        <f>SUM(E6:G6)</f>
        <v>235</v>
      </c>
      <c r="D10">
        <f>SUM(H6:J6)</f>
        <v>280</v>
      </c>
      <c r="E10">
        <f>SUM(K6:M6)</f>
        <v>38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107</v>
      </c>
      <c r="C13">
        <f>E6</f>
        <v>79</v>
      </c>
      <c r="D13">
        <f>H6</f>
        <v>249</v>
      </c>
      <c r="E13">
        <f>K6</f>
        <v>12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65</v>
      </c>
      <c r="C16">
        <f>F6</f>
        <v>59</v>
      </c>
      <c r="D16">
        <f>I6</f>
        <v>16</v>
      </c>
      <c r="E16">
        <f>L6</f>
        <v>8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113</v>
      </c>
      <c r="C19">
        <f>G6</f>
        <v>97</v>
      </c>
      <c r="D19">
        <f>J6</f>
        <v>15</v>
      </c>
      <c r="E19">
        <f>M6</f>
        <v>18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:N6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85</v>
      </c>
      <c r="C3">
        <v>35</v>
      </c>
      <c r="D3">
        <v>46</v>
      </c>
      <c r="E3">
        <v>22</v>
      </c>
      <c r="F3">
        <v>17</v>
      </c>
      <c r="G3">
        <v>39</v>
      </c>
      <c r="H3">
        <v>240</v>
      </c>
      <c r="I3">
        <v>5</v>
      </c>
      <c r="J3">
        <v>9</v>
      </c>
      <c r="K3">
        <v>12</v>
      </c>
      <c r="L3">
        <v>5</v>
      </c>
      <c r="M3">
        <v>5</v>
      </c>
      <c r="N3">
        <v>520</v>
      </c>
    </row>
    <row r="4" spans="1:14" x14ac:dyDescent="0.25">
      <c r="A4" s="3" t="s">
        <v>10</v>
      </c>
      <c r="B4">
        <v>0</v>
      </c>
      <c r="C4">
        <v>28</v>
      </c>
      <c r="D4">
        <v>28</v>
      </c>
      <c r="E4">
        <v>2</v>
      </c>
      <c r="F4">
        <v>11</v>
      </c>
      <c r="G4">
        <v>10</v>
      </c>
      <c r="H4">
        <v>0</v>
      </c>
      <c r="I4">
        <v>4</v>
      </c>
      <c r="J4">
        <v>2</v>
      </c>
      <c r="K4">
        <v>0</v>
      </c>
      <c r="L4">
        <v>4</v>
      </c>
      <c r="M4">
        <v>0</v>
      </c>
      <c r="N4">
        <v>89</v>
      </c>
    </row>
    <row r="5" spans="1:14" x14ac:dyDescent="0.25">
      <c r="A5" s="3" t="s">
        <v>4</v>
      </c>
      <c r="B5">
        <v>1</v>
      </c>
      <c r="C5">
        <v>3</v>
      </c>
      <c r="D5">
        <v>2</v>
      </c>
      <c r="E5">
        <v>2</v>
      </c>
      <c r="F5">
        <v>4</v>
      </c>
      <c r="G5">
        <v>1</v>
      </c>
      <c r="H5">
        <v>3</v>
      </c>
      <c r="I5">
        <v>2</v>
      </c>
      <c r="J5">
        <v>0</v>
      </c>
      <c r="K5">
        <v>3</v>
      </c>
      <c r="L5">
        <v>2</v>
      </c>
      <c r="M5">
        <v>5</v>
      </c>
      <c r="N5">
        <v>28</v>
      </c>
    </row>
    <row r="6" spans="1:14" x14ac:dyDescent="0.25">
      <c r="A6" s="3" t="s">
        <v>0</v>
      </c>
      <c r="B6">
        <v>86</v>
      </c>
      <c r="C6">
        <v>66</v>
      </c>
      <c r="D6">
        <v>76</v>
      </c>
      <c r="E6">
        <v>26</v>
      </c>
      <c r="F6">
        <v>32</v>
      </c>
      <c r="G6">
        <v>50</v>
      </c>
      <c r="H6">
        <v>243</v>
      </c>
      <c r="I6">
        <v>11</v>
      </c>
      <c r="J6">
        <v>11</v>
      </c>
      <c r="K6">
        <v>15</v>
      </c>
      <c r="L6">
        <v>11</v>
      </c>
      <c r="M6">
        <v>10</v>
      </c>
      <c r="N6">
        <v>637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228</v>
      </c>
      <c r="C10">
        <f>SUM(E6:G6)</f>
        <v>108</v>
      </c>
      <c r="D10">
        <f>SUM(H6:J6)</f>
        <v>265</v>
      </c>
      <c r="E10">
        <f>SUM(K6:M6)</f>
        <v>36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86</v>
      </c>
      <c r="C13">
        <f>E6</f>
        <v>26</v>
      </c>
      <c r="D13">
        <f>H6</f>
        <v>243</v>
      </c>
      <c r="E13">
        <f>K6</f>
        <v>15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66</v>
      </c>
      <c r="C16">
        <f>F6</f>
        <v>32</v>
      </c>
      <c r="D16">
        <f>I6</f>
        <v>11</v>
      </c>
      <c r="E16">
        <f>L6</f>
        <v>11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76</v>
      </c>
      <c r="C19">
        <f>G6</f>
        <v>50</v>
      </c>
      <c r="D19">
        <f>J6</f>
        <v>11</v>
      </c>
      <c r="E19">
        <f>M6</f>
        <v>10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B1" workbookViewId="0">
      <selection activeCell="F29" sqref="F29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77</v>
      </c>
      <c r="C3">
        <v>47</v>
      </c>
      <c r="D3">
        <v>90</v>
      </c>
      <c r="E3">
        <v>28</v>
      </c>
      <c r="F3">
        <v>20</v>
      </c>
      <c r="G3">
        <v>59</v>
      </c>
      <c r="H3">
        <v>256</v>
      </c>
      <c r="I3">
        <v>8</v>
      </c>
      <c r="J3">
        <v>22</v>
      </c>
      <c r="K3">
        <v>5</v>
      </c>
      <c r="L3">
        <v>4</v>
      </c>
      <c r="M3">
        <v>3</v>
      </c>
      <c r="N3">
        <v>619</v>
      </c>
    </row>
    <row r="4" spans="1:14" x14ac:dyDescent="0.25">
      <c r="A4" s="3" t="s">
        <v>10</v>
      </c>
      <c r="B4">
        <v>0</v>
      </c>
      <c r="C4">
        <v>54</v>
      </c>
      <c r="D4">
        <v>10</v>
      </c>
      <c r="E4">
        <v>2</v>
      </c>
      <c r="F4">
        <v>21</v>
      </c>
      <c r="G4">
        <v>8</v>
      </c>
      <c r="H4">
        <v>1</v>
      </c>
      <c r="I4">
        <v>5</v>
      </c>
      <c r="J4">
        <v>0</v>
      </c>
      <c r="K4">
        <v>0</v>
      </c>
      <c r="L4">
        <v>8</v>
      </c>
      <c r="M4">
        <v>2</v>
      </c>
      <c r="N4">
        <v>111</v>
      </c>
    </row>
    <row r="5" spans="1:14" x14ac:dyDescent="0.25">
      <c r="A5" s="3" t="s">
        <v>4</v>
      </c>
      <c r="B5">
        <v>1</v>
      </c>
      <c r="C5">
        <v>2</v>
      </c>
      <c r="D5">
        <v>9</v>
      </c>
      <c r="E5">
        <v>1</v>
      </c>
      <c r="F5">
        <v>7</v>
      </c>
      <c r="G5">
        <v>10</v>
      </c>
      <c r="H5">
        <v>6</v>
      </c>
      <c r="I5">
        <v>5</v>
      </c>
      <c r="J5">
        <v>4</v>
      </c>
      <c r="K5">
        <v>1</v>
      </c>
      <c r="L5">
        <v>5</v>
      </c>
      <c r="M5">
        <v>12</v>
      </c>
      <c r="N5">
        <v>63</v>
      </c>
    </row>
    <row r="6" spans="1:14" x14ac:dyDescent="0.25">
      <c r="A6" s="3" t="s">
        <v>0</v>
      </c>
      <c r="B6">
        <v>78</v>
      </c>
      <c r="C6">
        <v>103</v>
      </c>
      <c r="D6">
        <v>109</v>
      </c>
      <c r="E6">
        <v>31</v>
      </c>
      <c r="F6">
        <v>48</v>
      </c>
      <c r="G6">
        <v>77</v>
      </c>
      <c r="H6">
        <v>263</v>
      </c>
      <c r="I6">
        <v>18</v>
      </c>
      <c r="J6">
        <v>26</v>
      </c>
      <c r="K6">
        <v>6</v>
      </c>
      <c r="L6">
        <v>17</v>
      </c>
      <c r="M6">
        <v>17</v>
      </c>
      <c r="N6">
        <v>793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290</v>
      </c>
      <c r="C10">
        <f>SUM(E6:G6)</f>
        <v>156</v>
      </c>
      <c r="D10">
        <f>SUM(H6:J6)</f>
        <v>307</v>
      </c>
      <c r="E10">
        <f>SUM(K6:M6)</f>
        <v>40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78</v>
      </c>
      <c r="C13">
        <f>E6</f>
        <v>31</v>
      </c>
      <c r="D13">
        <f>H6</f>
        <v>263</v>
      </c>
      <c r="E13">
        <f>K6</f>
        <v>6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103</v>
      </c>
      <c r="C16">
        <f>F6</f>
        <v>48</v>
      </c>
      <c r="D16">
        <f>I6</f>
        <v>18</v>
      </c>
      <c r="E16">
        <f>L6</f>
        <v>17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109</v>
      </c>
      <c r="C19">
        <f>G6</f>
        <v>77</v>
      </c>
      <c r="D19">
        <f>J6</f>
        <v>26</v>
      </c>
      <c r="E19">
        <f>M6</f>
        <v>17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:N6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88</v>
      </c>
      <c r="C3">
        <v>60</v>
      </c>
      <c r="D3">
        <v>92</v>
      </c>
      <c r="E3">
        <v>25</v>
      </c>
      <c r="F3">
        <v>27</v>
      </c>
      <c r="G3">
        <v>61</v>
      </c>
      <c r="H3">
        <v>392</v>
      </c>
      <c r="I3">
        <v>14</v>
      </c>
      <c r="J3">
        <v>21</v>
      </c>
      <c r="K3">
        <v>16</v>
      </c>
      <c r="L3">
        <v>2</v>
      </c>
      <c r="M3">
        <v>3</v>
      </c>
      <c r="N3">
        <v>801</v>
      </c>
    </row>
    <row r="4" spans="1:14" x14ac:dyDescent="0.25">
      <c r="A4" s="3" t="s">
        <v>10</v>
      </c>
      <c r="B4">
        <v>1</v>
      </c>
      <c r="C4">
        <v>31</v>
      </c>
      <c r="D4">
        <v>19</v>
      </c>
      <c r="E4">
        <v>4</v>
      </c>
      <c r="F4">
        <v>13</v>
      </c>
      <c r="G4">
        <v>11</v>
      </c>
      <c r="H4">
        <v>1</v>
      </c>
      <c r="I4">
        <v>2</v>
      </c>
      <c r="J4">
        <v>0</v>
      </c>
      <c r="K4">
        <v>0</v>
      </c>
      <c r="L4">
        <v>3</v>
      </c>
      <c r="M4">
        <v>1</v>
      </c>
      <c r="N4">
        <v>86</v>
      </c>
    </row>
    <row r="5" spans="1:14" x14ac:dyDescent="0.25">
      <c r="A5" s="3" t="s">
        <v>4</v>
      </c>
      <c r="B5">
        <v>0</v>
      </c>
      <c r="C5">
        <v>1</v>
      </c>
      <c r="D5">
        <v>3</v>
      </c>
      <c r="E5">
        <v>2</v>
      </c>
      <c r="F5">
        <v>4</v>
      </c>
      <c r="G5">
        <v>11</v>
      </c>
      <c r="H5">
        <v>4</v>
      </c>
      <c r="I5">
        <v>6</v>
      </c>
      <c r="J5">
        <v>0</v>
      </c>
      <c r="K5">
        <v>2</v>
      </c>
      <c r="L5">
        <v>5</v>
      </c>
      <c r="M5">
        <v>14</v>
      </c>
      <c r="N5">
        <v>52</v>
      </c>
    </row>
    <row r="6" spans="1:14" x14ac:dyDescent="0.25">
      <c r="A6" s="3" t="s">
        <v>0</v>
      </c>
      <c r="B6">
        <v>89</v>
      </c>
      <c r="C6">
        <v>92</v>
      </c>
      <c r="D6">
        <v>114</v>
      </c>
      <c r="E6">
        <v>31</v>
      </c>
      <c r="F6">
        <v>44</v>
      </c>
      <c r="G6">
        <v>83</v>
      </c>
      <c r="H6">
        <v>397</v>
      </c>
      <c r="I6">
        <v>22</v>
      </c>
      <c r="J6">
        <v>21</v>
      </c>
      <c r="K6">
        <v>18</v>
      </c>
      <c r="L6">
        <v>10</v>
      </c>
      <c r="M6">
        <v>18</v>
      </c>
      <c r="N6">
        <v>939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295</v>
      </c>
      <c r="C10">
        <f>SUM(E6:G6)</f>
        <v>158</v>
      </c>
      <c r="D10">
        <f>SUM(H6:J6)</f>
        <v>440</v>
      </c>
      <c r="E10">
        <f>SUM(K6:M6)</f>
        <v>46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89</v>
      </c>
      <c r="C13">
        <f>E6</f>
        <v>31</v>
      </c>
      <c r="D13">
        <f>H6</f>
        <v>397</v>
      </c>
      <c r="E13">
        <f>K6</f>
        <v>18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92</v>
      </c>
      <c r="C16">
        <f>F6</f>
        <v>44</v>
      </c>
      <c r="D16">
        <f>I6</f>
        <v>22</v>
      </c>
      <c r="E16">
        <f>L6</f>
        <v>10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114</v>
      </c>
      <c r="C19">
        <f>G6</f>
        <v>83</v>
      </c>
      <c r="D19">
        <f>J6</f>
        <v>21</v>
      </c>
      <c r="E19">
        <f>M6</f>
        <v>18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:N6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71</v>
      </c>
      <c r="C3">
        <v>31</v>
      </c>
      <c r="D3">
        <v>55</v>
      </c>
      <c r="E3">
        <v>32</v>
      </c>
      <c r="F3">
        <v>25</v>
      </c>
      <c r="G3">
        <v>36</v>
      </c>
      <c r="H3">
        <v>918</v>
      </c>
      <c r="I3">
        <v>12</v>
      </c>
      <c r="J3">
        <v>11</v>
      </c>
      <c r="K3">
        <v>4</v>
      </c>
      <c r="L3">
        <v>1</v>
      </c>
      <c r="M3">
        <v>8</v>
      </c>
      <c r="N3">
        <v>1204</v>
      </c>
    </row>
    <row r="4" spans="1:14" x14ac:dyDescent="0.25">
      <c r="A4" s="3" t="s">
        <v>10</v>
      </c>
      <c r="B4">
        <v>5</v>
      </c>
      <c r="C4">
        <v>36</v>
      </c>
      <c r="D4">
        <v>16</v>
      </c>
      <c r="E4">
        <v>12</v>
      </c>
      <c r="F4">
        <v>18</v>
      </c>
      <c r="G4">
        <v>13</v>
      </c>
      <c r="H4">
        <v>2</v>
      </c>
      <c r="I4">
        <v>3</v>
      </c>
      <c r="J4">
        <v>2</v>
      </c>
      <c r="K4">
        <v>1</v>
      </c>
      <c r="L4">
        <v>1</v>
      </c>
      <c r="M4">
        <v>0</v>
      </c>
      <c r="N4">
        <v>109</v>
      </c>
    </row>
    <row r="5" spans="1:14" x14ac:dyDescent="0.25">
      <c r="A5" s="3" t="s">
        <v>4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H5">
        <v>8</v>
      </c>
      <c r="I5">
        <v>4</v>
      </c>
      <c r="J5">
        <v>6</v>
      </c>
      <c r="K5">
        <v>4</v>
      </c>
      <c r="L5">
        <v>3</v>
      </c>
      <c r="M5">
        <v>14</v>
      </c>
      <c r="N5">
        <v>54</v>
      </c>
    </row>
    <row r="6" spans="1:14" x14ac:dyDescent="0.25">
      <c r="A6" s="3" t="s">
        <v>0</v>
      </c>
      <c r="B6">
        <v>77</v>
      </c>
      <c r="C6">
        <v>69</v>
      </c>
      <c r="D6">
        <v>75</v>
      </c>
      <c r="E6">
        <v>47</v>
      </c>
      <c r="F6">
        <v>44</v>
      </c>
      <c r="G6">
        <v>53</v>
      </c>
      <c r="H6">
        <v>928</v>
      </c>
      <c r="I6">
        <v>19</v>
      </c>
      <c r="J6">
        <v>19</v>
      </c>
      <c r="K6">
        <v>9</v>
      </c>
      <c r="L6">
        <v>5</v>
      </c>
      <c r="M6">
        <v>22</v>
      </c>
      <c r="N6">
        <v>1367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221</v>
      </c>
      <c r="C10">
        <f>SUM(E6:G6)</f>
        <v>144</v>
      </c>
      <c r="D10">
        <f>SUM(H6:J6)</f>
        <v>966</v>
      </c>
      <c r="E10">
        <f>SUM(K6:M6)</f>
        <v>36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77</v>
      </c>
      <c r="C13">
        <f>E6</f>
        <v>47</v>
      </c>
      <c r="D13">
        <f>H6</f>
        <v>928</v>
      </c>
      <c r="E13">
        <f>K6</f>
        <v>9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69</v>
      </c>
      <c r="C16">
        <f>F6</f>
        <v>44</v>
      </c>
      <c r="D16">
        <f>I6</f>
        <v>19</v>
      </c>
      <c r="E16">
        <f>L6</f>
        <v>5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75</v>
      </c>
      <c r="C19">
        <f>G6</f>
        <v>53</v>
      </c>
      <c r="D19">
        <f>J6</f>
        <v>19</v>
      </c>
      <c r="E19">
        <f>M6</f>
        <v>22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J30" sqref="J30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94</v>
      </c>
      <c r="C3">
        <v>37</v>
      </c>
      <c r="D3">
        <v>86</v>
      </c>
      <c r="E3">
        <v>40</v>
      </c>
      <c r="F3">
        <v>33</v>
      </c>
      <c r="G3">
        <v>45</v>
      </c>
      <c r="H3">
        <v>210</v>
      </c>
      <c r="I3">
        <v>5</v>
      </c>
      <c r="J3">
        <v>10</v>
      </c>
      <c r="K3">
        <v>5</v>
      </c>
      <c r="L3">
        <v>7</v>
      </c>
      <c r="M3">
        <v>3</v>
      </c>
      <c r="N3">
        <v>575</v>
      </c>
    </row>
    <row r="4" spans="1:14" x14ac:dyDescent="0.25">
      <c r="A4" s="3" t="s">
        <v>10</v>
      </c>
      <c r="B4">
        <v>5</v>
      </c>
      <c r="C4">
        <v>56</v>
      </c>
      <c r="D4">
        <v>21</v>
      </c>
      <c r="E4">
        <v>7</v>
      </c>
      <c r="F4">
        <v>36</v>
      </c>
      <c r="G4">
        <v>10</v>
      </c>
      <c r="H4">
        <v>0</v>
      </c>
      <c r="I4">
        <v>2</v>
      </c>
      <c r="J4">
        <v>0</v>
      </c>
      <c r="K4">
        <v>0</v>
      </c>
      <c r="L4">
        <v>7</v>
      </c>
      <c r="M4">
        <v>4</v>
      </c>
      <c r="N4">
        <v>148</v>
      </c>
    </row>
    <row r="5" spans="1:14" x14ac:dyDescent="0.25">
      <c r="A5" s="3" t="s">
        <v>4</v>
      </c>
      <c r="B5">
        <v>3</v>
      </c>
      <c r="C5">
        <v>5</v>
      </c>
      <c r="D5">
        <v>0</v>
      </c>
      <c r="E5">
        <v>1</v>
      </c>
      <c r="F5">
        <v>3</v>
      </c>
      <c r="G5">
        <v>5</v>
      </c>
      <c r="H5">
        <v>10</v>
      </c>
      <c r="I5">
        <v>6</v>
      </c>
      <c r="J5">
        <v>2</v>
      </c>
      <c r="K5">
        <v>5</v>
      </c>
      <c r="L5">
        <v>8</v>
      </c>
      <c r="M5">
        <v>8</v>
      </c>
      <c r="N5">
        <v>56</v>
      </c>
    </row>
    <row r="6" spans="1:14" x14ac:dyDescent="0.25">
      <c r="A6" s="3" t="s">
        <v>0</v>
      </c>
      <c r="B6">
        <v>102</v>
      </c>
      <c r="C6">
        <v>98</v>
      </c>
      <c r="D6">
        <v>107</v>
      </c>
      <c r="E6">
        <v>48</v>
      </c>
      <c r="F6">
        <v>72</v>
      </c>
      <c r="G6">
        <v>60</v>
      </c>
      <c r="H6">
        <v>220</v>
      </c>
      <c r="I6">
        <v>13</v>
      </c>
      <c r="J6">
        <v>12</v>
      </c>
      <c r="K6">
        <v>10</v>
      </c>
      <c r="L6">
        <v>22</v>
      </c>
      <c r="M6">
        <v>15</v>
      </c>
      <c r="N6">
        <v>779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307</v>
      </c>
      <c r="C10">
        <f>SUM(E6:G6)</f>
        <v>180</v>
      </c>
      <c r="D10">
        <f>SUM(H6:J6)</f>
        <v>245</v>
      </c>
      <c r="E10">
        <f>SUM(K6:M6)</f>
        <v>47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102</v>
      </c>
      <c r="C13">
        <f>E6</f>
        <v>48</v>
      </c>
      <c r="D13">
        <f>H6</f>
        <v>220</v>
      </c>
      <c r="E13">
        <f>K6</f>
        <v>10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98</v>
      </c>
      <c r="C16">
        <f>F6</f>
        <v>72</v>
      </c>
      <c r="D16">
        <f>I6</f>
        <v>13</v>
      </c>
      <c r="E16">
        <f>L6</f>
        <v>22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107</v>
      </c>
      <c r="C19">
        <f>G6</f>
        <v>60</v>
      </c>
      <c r="D19">
        <f>J6</f>
        <v>12</v>
      </c>
      <c r="E19">
        <f>M6</f>
        <v>15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:N6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214</v>
      </c>
      <c r="C3">
        <v>47</v>
      </c>
      <c r="D3">
        <v>73</v>
      </c>
      <c r="E3">
        <v>30</v>
      </c>
      <c r="F3">
        <v>24</v>
      </c>
      <c r="G3">
        <v>47</v>
      </c>
      <c r="H3">
        <v>84</v>
      </c>
      <c r="I3">
        <v>3</v>
      </c>
      <c r="J3">
        <v>8</v>
      </c>
      <c r="K3">
        <v>4</v>
      </c>
      <c r="L3">
        <v>12</v>
      </c>
      <c r="M3">
        <v>11</v>
      </c>
      <c r="N3">
        <v>557</v>
      </c>
    </row>
    <row r="4" spans="1:14" x14ac:dyDescent="0.25">
      <c r="A4" s="3" t="s">
        <v>10</v>
      </c>
      <c r="B4">
        <v>4</v>
      </c>
      <c r="C4">
        <v>56</v>
      </c>
      <c r="D4">
        <v>20</v>
      </c>
      <c r="E4">
        <v>0</v>
      </c>
      <c r="F4">
        <v>33</v>
      </c>
      <c r="G4">
        <v>7</v>
      </c>
      <c r="H4">
        <v>0</v>
      </c>
      <c r="I4">
        <v>3</v>
      </c>
      <c r="J4">
        <v>1</v>
      </c>
      <c r="K4">
        <v>0</v>
      </c>
      <c r="L4">
        <v>11</v>
      </c>
      <c r="M4">
        <v>1</v>
      </c>
      <c r="N4">
        <v>136</v>
      </c>
    </row>
    <row r="5" spans="1:14" x14ac:dyDescent="0.25">
      <c r="A5" s="3" t="s">
        <v>4</v>
      </c>
      <c r="B5">
        <v>3</v>
      </c>
      <c r="C5">
        <v>7</v>
      </c>
      <c r="D5">
        <v>1</v>
      </c>
      <c r="E5">
        <v>0</v>
      </c>
      <c r="F5">
        <v>4</v>
      </c>
      <c r="G5">
        <v>6</v>
      </c>
      <c r="H5">
        <v>5</v>
      </c>
      <c r="I5">
        <v>3</v>
      </c>
      <c r="J5">
        <v>3</v>
      </c>
      <c r="K5">
        <v>0</v>
      </c>
      <c r="L5">
        <v>3</v>
      </c>
      <c r="M5">
        <v>10</v>
      </c>
      <c r="N5">
        <v>45</v>
      </c>
    </row>
    <row r="6" spans="1:14" x14ac:dyDescent="0.25">
      <c r="A6" s="3" t="s">
        <v>0</v>
      </c>
      <c r="B6">
        <v>221</v>
      </c>
      <c r="C6">
        <v>110</v>
      </c>
      <c r="D6">
        <v>94</v>
      </c>
      <c r="E6">
        <v>30</v>
      </c>
      <c r="F6">
        <v>61</v>
      </c>
      <c r="G6">
        <v>60</v>
      </c>
      <c r="H6">
        <v>89</v>
      </c>
      <c r="I6">
        <v>9</v>
      </c>
      <c r="J6">
        <v>12</v>
      </c>
      <c r="K6">
        <v>4</v>
      </c>
      <c r="L6">
        <v>26</v>
      </c>
      <c r="M6">
        <v>22</v>
      </c>
      <c r="N6">
        <v>738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425</v>
      </c>
      <c r="C10">
        <f>SUM(E6:G6)</f>
        <v>151</v>
      </c>
      <c r="D10">
        <f>SUM(H6:J6)</f>
        <v>110</v>
      </c>
      <c r="E10">
        <f>SUM(K6:M6)</f>
        <v>52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221</v>
      </c>
      <c r="C13">
        <f>E6</f>
        <v>30</v>
      </c>
      <c r="D13">
        <f>H6</f>
        <v>89</v>
      </c>
      <c r="E13">
        <f>K6</f>
        <v>4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110</v>
      </c>
      <c r="C16">
        <f>F6</f>
        <v>61</v>
      </c>
      <c r="D16">
        <f>I6</f>
        <v>9</v>
      </c>
      <c r="E16">
        <f>L6</f>
        <v>26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94</v>
      </c>
      <c r="C19">
        <f>G6</f>
        <v>60</v>
      </c>
      <c r="D19">
        <f>J6</f>
        <v>12</v>
      </c>
      <c r="E19">
        <f>M6</f>
        <v>22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:N6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491</v>
      </c>
      <c r="C3">
        <v>43</v>
      </c>
      <c r="D3">
        <v>54</v>
      </c>
      <c r="E3">
        <v>32</v>
      </c>
      <c r="F3">
        <v>29</v>
      </c>
      <c r="G3">
        <v>75</v>
      </c>
      <c r="H3">
        <v>115</v>
      </c>
      <c r="I3">
        <v>1</v>
      </c>
      <c r="J3">
        <v>9</v>
      </c>
      <c r="K3">
        <v>6</v>
      </c>
      <c r="L3">
        <v>3</v>
      </c>
      <c r="M3">
        <v>23</v>
      </c>
      <c r="N3">
        <v>881</v>
      </c>
    </row>
    <row r="4" spans="1:14" x14ac:dyDescent="0.25">
      <c r="A4" s="3" t="s">
        <v>10</v>
      </c>
      <c r="B4">
        <v>13</v>
      </c>
      <c r="C4">
        <v>49</v>
      </c>
      <c r="D4">
        <v>22</v>
      </c>
      <c r="E4">
        <v>11</v>
      </c>
      <c r="F4">
        <v>23</v>
      </c>
      <c r="G4">
        <v>10</v>
      </c>
      <c r="H4">
        <v>1</v>
      </c>
      <c r="I4">
        <v>5</v>
      </c>
      <c r="J4">
        <v>2</v>
      </c>
      <c r="K4">
        <v>1</v>
      </c>
      <c r="L4">
        <v>9</v>
      </c>
      <c r="M4">
        <v>5</v>
      </c>
      <c r="N4">
        <v>151</v>
      </c>
    </row>
    <row r="5" spans="1:14" x14ac:dyDescent="0.25">
      <c r="A5" s="3" t="s">
        <v>4</v>
      </c>
      <c r="B5">
        <v>0</v>
      </c>
      <c r="C5">
        <v>10</v>
      </c>
      <c r="D5">
        <v>3</v>
      </c>
      <c r="E5">
        <v>1</v>
      </c>
      <c r="F5">
        <v>2</v>
      </c>
      <c r="G5">
        <v>1</v>
      </c>
      <c r="H5">
        <v>2</v>
      </c>
      <c r="I5">
        <v>0</v>
      </c>
      <c r="J5">
        <v>5</v>
      </c>
      <c r="K5">
        <v>3</v>
      </c>
      <c r="L5">
        <v>8</v>
      </c>
      <c r="M5">
        <v>14</v>
      </c>
      <c r="N5">
        <v>49</v>
      </c>
    </row>
    <row r="6" spans="1:14" x14ac:dyDescent="0.25">
      <c r="A6" s="3" t="s">
        <v>0</v>
      </c>
      <c r="B6">
        <v>504</v>
      </c>
      <c r="C6">
        <v>102</v>
      </c>
      <c r="D6">
        <v>79</v>
      </c>
      <c r="E6">
        <v>44</v>
      </c>
      <c r="F6">
        <v>54</v>
      </c>
      <c r="G6">
        <v>86</v>
      </c>
      <c r="H6">
        <v>118</v>
      </c>
      <c r="I6">
        <v>6</v>
      </c>
      <c r="J6">
        <v>16</v>
      </c>
      <c r="K6">
        <v>10</v>
      </c>
      <c r="L6">
        <v>20</v>
      </c>
      <c r="M6">
        <v>42</v>
      </c>
      <c r="N6">
        <v>1081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685</v>
      </c>
      <c r="C10">
        <f>SUM(E6:G6)</f>
        <v>184</v>
      </c>
      <c r="D10">
        <f>SUM(H6:J6)</f>
        <v>140</v>
      </c>
      <c r="E10">
        <f>SUM(K6:M6)</f>
        <v>72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504</v>
      </c>
      <c r="C13">
        <f>E6</f>
        <v>44</v>
      </c>
      <c r="D13">
        <f>H6</f>
        <v>118</v>
      </c>
      <c r="E13">
        <f>K6</f>
        <v>10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102</v>
      </c>
      <c r="C16">
        <f>F6</f>
        <v>54</v>
      </c>
      <c r="D16">
        <f>I6</f>
        <v>6</v>
      </c>
      <c r="E16">
        <f>L6</f>
        <v>20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79</v>
      </c>
      <c r="C19">
        <f>G6</f>
        <v>86</v>
      </c>
      <c r="D19">
        <f>J6</f>
        <v>16</v>
      </c>
      <c r="E19">
        <f>M6</f>
        <v>42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J31" sqref="J31"/>
    </sheetView>
  </sheetViews>
  <sheetFormatPr defaultRowHeight="15" x14ac:dyDescent="0.25"/>
  <sheetData>
    <row r="1" spans="1:14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4</v>
      </c>
      <c r="L1" s="13"/>
      <c r="M1" s="13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8</v>
      </c>
    </row>
    <row r="3" spans="1:14" x14ac:dyDescent="0.25">
      <c r="A3" s="3" t="s">
        <v>9</v>
      </c>
      <c r="B3">
        <v>411</v>
      </c>
      <c r="C3">
        <v>96</v>
      </c>
      <c r="D3">
        <v>92</v>
      </c>
      <c r="E3">
        <v>21</v>
      </c>
      <c r="F3">
        <v>46</v>
      </c>
      <c r="G3">
        <v>62</v>
      </c>
      <c r="H3">
        <v>82</v>
      </c>
      <c r="I3">
        <v>4</v>
      </c>
      <c r="J3">
        <v>1</v>
      </c>
      <c r="K3">
        <v>14</v>
      </c>
      <c r="L3">
        <v>12</v>
      </c>
      <c r="M3">
        <v>11</v>
      </c>
      <c r="N3">
        <v>852</v>
      </c>
    </row>
    <row r="4" spans="1:14" x14ac:dyDescent="0.25">
      <c r="A4" s="3" t="s">
        <v>10</v>
      </c>
      <c r="B4">
        <v>2</v>
      </c>
      <c r="C4">
        <v>104</v>
      </c>
      <c r="D4">
        <v>22</v>
      </c>
      <c r="E4">
        <v>2</v>
      </c>
      <c r="F4">
        <v>30</v>
      </c>
      <c r="G4">
        <v>18</v>
      </c>
      <c r="H4">
        <v>1</v>
      </c>
      <c r="I4">
        <v>2</v>
      </c>
      <c r="J4">
        <v>1</v>
      </c>
      <c r="K4">
        <v>1</v>
      </c>
      <c r="L4">
        <v>8</v>
      </c>
      <c r="M4">
        <v>2</v>
      </c>
      <c r="N4">
        <v>193</v>
      </c>
    </row>
    <row r="5" spans="1:14" x14ac:dyDescent="0.25">
      <c r="A5" s="3" t="s">
        <v>4</v>
      </c>
      <c r="B5">
        <v>0</v>
      </c>
      <c r="C5">
        <v>4</v>
      </c>
      <c r="D5">
        <v>2</v>
      </c>
      <c r="E5">
        <v>2</v>
      </c>
      <c r="F5">
        <v>1</v>
      </c>
      <c r="G5">
        <v>2</v>
      </c>
      <c r="H5">
        <v>5</v>
      </c>
      <c r="I5">
        <v>1</v>
      </c>
      <c r="J5">
        <v>5</v>
      </c>
      <c r="K5">
        <v>1</v>
      </c>
      <c r="L5">
        <v>9</v>
      </c>
      <c r="M5">
        <v>9</v>
      </c>
      <c r="N5">
        <v>41</v>
      </c>
    </row>
    <row r="6" spans="1:14" x14ac:dyDescent="0.25">
      <c r="A6" s="3" t="s">
        <v>0</v>
      </c>
      <c r="B6">
        <v>413</v>
      </c>
      <c r="C6">
        <v>204</v>
      </c>
      <c r="D6">
        <v>116</v>
      </c>
      <c r="E6">
        <v>25</v>
      </c>
      <c r="F6">
        <v>77</v>
      </c>
      <c r="G6">
        <v>82</v>
      </c>
      <c r="H6">
        <v>88</v>
      </c>
      <c r="I6">
        <v>7</v>
      </c>
      <c r="J6">
        <v>7</v>
      </c>
      <c r="K6">
        <v>16</v>
      </c>
      <c r="L6">
        <v>29</v>
      </c>
      <c r="M6">
        <v>22</v>
      </c>
      <c r="N6">
        <v>1086</v>
      </c>
    </row>
    <row r="9" spans="1:14" x14ac:dyDescent="0.25">
      <c r="A9" s="4" t="s">
        <v>0</v>
      </c>
      <c r="B9" s="5" t="s">
        <v>1</v>
      </c>
      <c r="C9" s="6" t="s">
        <v>2</v>
      </c>
      <c r="D9" s="7" t="s">
        <v>3</v>
      </c>
      <c r="E9" s="8" t="s">
        <v>4</v>
      </c>
    </row>
    <row r="10" spans="1:14" x14ac:dyDescent="0.25">
      <c r="B10">
        <f>SUM(B6:D6)</f>
        <v>733</v>
      </c>
      <c r="C10">
        <f>SUM(E6:G6)</f>
        <v>184</v>
      </c>
      <c r="D10">
        <f>SUM(H6:J6)</f>
        <v>102</v>
      </c>
      <c r="E10">
        <f>SUM(K6:M6)</f>
        <v>67</v>
      </c>
    </row>
    <row r="12" spans="1:14" x14ac:dyDescent="0.25">
      <c r="A12" s="4" t="s">
        <v>5</v>
      </c>
      <c r="B12" s="5" t="s">
        <v>1</v>
      </c>
      <c r="C12" s="6" t="s">
        <v>2</v>
      </c>
      <c r="D12" s="7" t="s">
        <v>3</v>
      </c>
      <c r="E12" s="8" t="s">
        <v>4</v>
      </c>
    </row>
    <row r="13" spans="1:14" x14ac:dyDescent="0.25">
      <c r="B13">
        <f>B6</f>
        <v>413</v>
      </c>
      <c r="C13">
        <f>E6</f>
        <v>25</v>
      </c>
      <c r="D13">
        <f>H6</f>
        <v>88</v>
      </c>
      <c r="E13">
        <f>K6</f>
        <v>16</v>
      </c>
    </row>
    <row r="15" spans="1:14" x14ac:dyDescent="0.25">
      <c r="A15" s="4" t="s">
        <v>6</v>
      </c>
      <c r="B15" s="5" t="s">
        <v>1</v>
      </c>
      <c r="C15" s="6" t="s">
        <v>2</v>
      </c>
      <c r="D15" s="7" t="s">
        <v>3</v>
      </c>
      <c r="E15" s="8" t="s">
        <v>4</v>
      </c>
    </row>
    <row r="16" spans="1:14" x14ac:dyDescent="0.25">
      <c r="B16">
        <f>C6</f>
        <v>204</v>
      </c>
      <c r="C16">
        <f>F6</f>
        <v>77</v>
      </c>
      <c r="D16">
        <f>I6</f>
        <v>7</v>
      </c>
      <c r="E16">
        <f>L6</f>
        <v>29</v>
      </c>
    </row>
    <row r="18" spans="1:5" x14ac:dyDescent="0.25">
      <c r="A18" s="4" t="s">
        <v>7</v>
      </c>
      <c r="B18" s="5" t="s">
        <v>1</v>
      </c>
      <c r="C18" s="6" t="s">
        <v>2</v>
      </c>
      <c r="D18" s="7" t="s">
        <v>3</v>
      </c>
      <c r="E18" s="8" t="s">
        <v>4</v>
      </c>
    </row>
    <row r="19" spans="1:5" x14ac:dyDescent="0.25">
      <c r="B19">
        <f>D6</f>
        <v>116</v>
      </c>
      <c r="C19">
        <f>G6</f>
        <v>82</v>
      </c>
      <c r="D19">
        <f>J6</f>
        <v>7</v>
      </c>
      <c r="E19">
        <f>M6</f>
        <v>22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of January 7, 2019</vt:lpstr>
      <vt:lpstr>Week of January 14, 2019</vt:lpstr>
      <vt:lpstr>Week of January 21, 2019</vt:lpstr>
      <vt:lpstr>Week of February 4, 2019</vt:lpstr>
      <vt:lpstr>Week of February 11, 2019</vt:lpstr>
      <vt:lpstr>Week of February 18, 2019</vt:lpstr>
      <vt:lpstr>Week of February 25, 2019</vt:lpstr>
      <vt:lpstr>Week of March 4, 2019</vt:lpstr>
      <vt:lpstr>Week of March 11, 2019</vt:lpstr>
      <vt:lpstr>Week of March 18, 2019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cp:lastPrinted>2015-01-13T00:18:21Z</cp:lastPrinted>
  <dcterms:created xsi:type="dcterms:W3CDTF">2014-06-25T22:39:40Z</dcterms:created>
  <dcterms:modified xsi:type="dcterms:W3CDTF">2019-06-13T21:19:56Z</dcterms:modified>
</cp:coreProperties>
</file>