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Januar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G82" i="7"/>
  <c r="G85" i="7" s="1"/>
  <c r="F82" i="7"/>
  <c r="E82" i="7"/>
  <c r="D82" i="7"/>
  <c r="C82" i="7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C85" i="5" s="1"/>
  <c r="B82" i="5"/>
  <c r="H85" i="7" l="1"/>
  <c r="C85" i="7"/>
  <c r="D85" i="7"/>
  <c r="N84" i="7"/>
  <c r="C85" i="1"/>
  <c r="F85" i="1"/>
  <c r="J85" i="4"/>
  <c r="L85" i="5"/>
  <c r="G85" i="5"/>
  <c r="N82" i="4"/>
  <c r="N84" i="4"/>
  <c r="E85" i="1"/>
  <c r="F85" i="5"/>
  <c r="I85" i="7"/>
  <c r="M85" i="5"/>
  <c r="N82" i="5"/>
  <c r="B85" i="5"/>
  <c r="N84" i="5"/>
  <c r="E85" i="4"/>
  <c r="N82" i="1"/>
  <c r="B85" i="1"/>
  <c r="N84" i="1"/>
  <c r="E85" i="7"/>
  <c r="J85" i="5"/>
  <c r="M85" i="4"/>
  <c r="J85" i="1"/>
  <c r="B85" i="4"/>
  <c r="N83" i="7"/>
  <c r="I85" i="4"/>
  <c r="I85" i="5"/>
  <c r="F85" i="4"/>
  <c r="I85" i="1"/>
  <c r="F85" i="7"/>
  <c r="M85" i="7"/>
  <c r="E85" i="5"/>
  <c r="N82" i="7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<sst xmlns="http://schemas.openxmlformats.org/spreadsheetml/2006/main" count="743" uniqueCount="133">
  <si>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</si>
  <si>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</si>
  <si>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</si>
  <si>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</si>
  <si>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</si>
  <si>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</si>
  <si>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</si>
  <si>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</si>
  <si>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</si>
  <si>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</si>
  <si>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</si>
  <si>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EdAssist</t>
  </si>
  <si>
    <t>aid for spring</t>
  </si>
  <si>
    <t>fincncial documents for divorce</t>
  </si>
  <si>
    <t>aid for study abroad</t>
  </si>
  <si>
    <t>withdrawal</t>
  </si>
  <si>
    <t>returning stu form</t>
  </si>
  <si>
    <t>1098t</t>
  </si>
  <si>
    <t>room and board for off campus</t>
  </si>
  <si>
    <t>official transcript</t>
  </si>
  <si>
    <t>CSS Profile</t>
  </si>
  <si>
    <t>aid for next year</t>
  </si>
  <si>
    <t>tuition adjustment</t>
  </si>
  <si>
    <t>payment deadline</t>
  </si>
  <si>
    <t>transcript status</t>
  </si>
  <si>
    <t>aid for part-time stu</t>
  </si>
  <si>
    <t>audit course</t>
  </si>
  <si>
    <t>pet to grad</t>
  </si>
  <si>
    <t>prog pet form</t>
  </si>
  <si>
    <t>alt loan disbursement</t>
  </si>
  <si>
    <t>grad pre-reqs</t>
  </si>
  <si>
    <t>direct deposit</t>
  </si>
  <si>
    <t>Flywire</t>
  </si>
  <si>
    <t>refund</t>
  </si>
  <si>
    <t>2018-19 award</t>
  </si>
  <si>
    <t>non custodial waiver</t>
  </si>
  <si>
    <t>remove holds</t>
  </si>
  <si>
    <t>meal plan</t>
  </si>
  <si>
    <t>payment plan</t>
  </si>
  <si>
    <t>reverse late fee</t>
  </si>
  <si>
    <t>W9S</t>
  </si>
  <si>
    <t>refund check</t>
  </si>
  <si>
    <t>credit returned to lender</t>
  </si>
  <si>
    <t>PPL hold</t>
  </si>
  <si>
    <t>aid if less than full time</t>
  </si>
  <si>
    <t>Winter award</t>
  </si>
  <si>
    <t>mail refund check</t>
  </si>
  <si>
    <t>lpf hold outstanding balance</t>
  </si>
  <si>
    <t>email from Marquita</t>
  </si>
  <si>
    <t>pre grad eval</t>
  </si>
  <si>
    <t>COA room and board for off campus</t>
  </si>
  <si>
    <t>outside scholarship email</t>
  </si>
  <si>
    <t>check pick-up</t>
  </si>
  <si>
    <t>CSS Profile question</t>
  </si>
  <si>
    <t>more independent study forms</t>
  </si>
  <si>
    <t>call for Brian</t>
  </si>
  <si>
    <t>eCampus access</t>
  </si>
  <si>
    <t>enrollment period</t>
  </si>
  <si>
    <t>program pet</t>
  </si>
  <si>
    <t>W2</t>
  </si>
  <si>
    <t>ugrd academic calendar</t>
  </si>
  <si>
    <t>aid for taking additional classes</t>
  </si>
  <si>
    <t>enrollment verification</t>
  </si>
  <si>
    <t>call for Carol</t>
  </si>
  <si>
    <t>FAFSA for next year</t>
  </si>
  <si>
    <t>housing deposit/ selection</t>
  </si>
  <si>
    <t>account detail</t>
  </si>
  <si>
    <t>pop up blocker</t>
  </si>
  <si>
    <t>Cal Grant acceptance deadline</t>
  </si>
  <si>
    <t>admission deposit check</t>
  </si>
  <si>
    <t>deposit check</t>
  </si>
  <si>
    <t>pmt</t>
  </si>
  <si>
    <t>transcript</t>
  </si>
  <si>
    <t>confirm NRF removed</t>
  </si>
  <si>
    <t>pet for exception</t>
  </si>
  <si>
    <t>aid after completing degree</t>
  </si>
  <si>
    <t>part-time tuition</t>
  </si>
  <si>
    <t>why no loans</t>
  </si>
  <si>
    <t>aid for part-time</t>
  </si>
  <si>
    <t>appt for Brian</t>
  </si>
  <si>
    <t>Course Drop Fee</t>
  </si>
  <si>
    <t>merit aid</t>
  </si>
  <si>
    <t>incentive grant</t>
  </si>
  <si>
    <t>verification letter of no aid</t>
  </si>
  <si>
    <t>form pick-up</t>
  </si>
  <si>
    <t>stu needs to be packaged</t>
  </si>
  <si>
    <t>email to Nan</t>
  </si>
  <si>
    <t>late fee</t>
  </si>
  <si>
    <t>CSS Profile/ FAFSA</t>
  </si>
  <si>
    <t>ppl indicator and registration</t>
  </si>
  <si>
    <t>MPN/ EC</t>
  </si>
  <si>
    <t>loan reinstated</t>
  </si>
  <si>
    <t>confirm withdrawal</t>
  </si>
  <si>
    <t>remove LPF</t>
  </si>
  <si>
    <t>housing charges</t>
  </si>
  <si>
    <t>CSS Profile for a returning stu</t>
  </si>
  <si>
    <t>refund request</t>
  </si>
  <si>
    <t xml:space="preserve">1098t </t>
  </si>
  <si>
    <t>email from Amber/ transcript</t>
  </si>
  <si>
    <t>RTD hold</t>
  </si>
  <si>
    <t>JST Aid</t>
  </si>
  <si>
    <t>Exit Counseling</t>
  </si>
  <si>
    <t>discuss FA</t>
  </si>
  <si>
    <t>call for Trista</t>
  </si>
  <si>
    <t>loan disburse</t>
  </si>
  <si>
    <t>ppl hold and registration</t>
  </si>
  <si>
    <t>registration appt</t>
  </si>
  <si>
    <t>class conflict</t>
  </si>
  <si>
    <t>correct payment information</t>
  </si>
  <si>
    <t>call for trista</t>
  </si>
  <si>
    <t>outstanding balance?</t>
  </si>
  <si>
    <t>copy of passport</t>
  </si>
  <si>
    <t>Gates Millennial/ major requirements</t>
  </si>
  <si>
    <t>why billing statement</t>
  </si>
  <si>
    <t>no one there</t>
  </si>
  <si>
    <t>florida college plan</t>
  </si>
  <si>
    <t>VA benefits</t>
  </si>
  <si>
    <t>commencement letter</t>
  </si>
  <si>
    <t>credit on acct</t>
  </si>
  <si>
    <t>scholarship donor</t>
  </si>
  <si>
    <t>CSS fee waiver</t>
  </si>
  <si>
    <t>prog pet</t>
  </si>
  <si>
    <t>Laura around</t>
  </si>
  <si>
    <t>billing statement?</t>
  </si>
  <si>
    <t>change pathway</t>
  </si>
  <si>
    <t>outside scholarships</t>
  </si>
  <si>
    <t>minor issues?</t>
  </si>
  <si>
    <t>background check</t>
  </si>
  <si>
    <t>p/ np</t>
  </si>
  <si>
    <t>`</t>
  </si>
  <si>
    <t xml:space="preserve">GPA </t>
  </si>
  <si>
    <t>minor credit</t>
  </si>
  <si>
    <t>increase budget based on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</si>
</sst>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18" activePane="bottomLeft" state="frozen"/>
      <selection pane="bottomLeft" activeCell="E50" sqref="E5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19</v>
      </c>
    </row>
    <row r="9" spans="1:14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/>
      <c r="D10" s="8"/>
      <c r="E10" s="7">
        <v>2</v>
      </c>
      <c r="F10" s="8"/>
      <c r="G10" s="8"/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22</v>
      </c>
    </row>
    <row r="12" spans="1:14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24</v>
      </c>
    </row>
    <row r="14" spans="1:14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25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26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27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28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>
        <v>2</v>
      </c>
      <c r="G18" s="8"/>
      <c r="H18" s="7"/>
      <c r="I18" s="8"/>
      <c r="J18" s="8"/>
      <c r="K18" s="7"/>
      <c r="L18" s="8"/>
      <c r="M18" s="8"/>
      <c r="N18" s="2" t="s">
        <v>29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>
        <v>1</v>
      </c>
      <c r="K19" s="7"/>
      <c r="L19" s="8"/>
      <c r="M19" s="8"/>
      <c r="N19" s="2" t="s">
        <v>30</v>
      </c>
    </row>
    <row r="20" spans="1:14" x14ac:dyDescent="0.25">
      <c r="A20" s="19" t="s">
        <v>8</v>
      </c>
      <c r="B20" s="7"/>
      <c r="C20" s="8">
        <v>1</v>
      </c>
      <c r="D20" s="8">
        <v>2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31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32</v>
      </c>
    </row>
    <row r="22" spans="1:14" x14ac:dyDescent="0.25">
      <c r="A22" s="19" t="s">
        <v>8</v>
      </c>
      <c r="B22" s="7">
        <v>2</v>
      </c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33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1</v>
      </c>
      <c r="H23" s="7"/>
      <c r="I23" s="8"/>
      <c r="J23" s="8"/>
      <c r="K23" s="7"/>
      <c r="L23" s="8"/>
      <c r="M23" s="8"/>
      <c r="N23" s="2" t="s">
        <v>34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/>
      <c r="K24" s="7"/>
      <c r="L24" s="8"/>
      <c r="M24" s="8"/>
      <c r="N24" s="2" t="s">
        <v>35</v>
      </c>
    </row>
    <row r="25" spans="1:14" x14ac:dyDescent="0.25">
      <c r="A25" s="19" t="s">
        <v>8</v>
      </c>
      <c r="B25" s="7"/>
      <c r="C25" s="8">
        <v>2</v>
      </c>
      <c r="D25" s="8">
        <v>1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36</v>
      </c>
    </row>
    <row r="26" spans="1:14" x14ac:dyDescent="0.25">
      <c r="A26" s="19" t="s">
        <v>8</v>
      </c>
      <c r="B26" s="7"/>
      <c r="C26" s="8"/>
      <c r="D26" s="8">
        <v>1</v>
      </c>
      <c r="E26" s="7"/>
      <c r="F26" s="8"/>
      <c r="G26" s="8"/>
      <c r="H26" s="7"/>
      <c r="I26" s="8"/>
      <c r="J26" s="8"/>
      <c r="K26" s="7"/>
      <c r="L26" s="8"/>
      <c r="M26" s="8"/>
      <c r="N26" s="2" t="s">
        <v>40</v>
      </c>
    </row>
    <row r="27" spans="1:14" x14ac:dyDescent="0.25">
      <c r="A27" s="19" t="s">
        <v>8</v>
      </c>
      <c r="B27" s="7">
        <v>1</v>
      </c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41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>
        <v>1</v>
      </c>
      <c r="H28" s="7"/>
      <c r="I28" s="8"/>
      <c r="J28" s="8"/>
      <c r="K28" s="7"/>
      <c r="L28" s="8"/>
      <c r="M28" s="8"/>
      <c r="N28" s="2" t="s">
        <v>44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18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17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37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38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39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42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43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45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4</v>
      </c>
      <c r="D82" s="11">
        <f t="shared" si="0"/>
        <v>8</v>
      </c>
      <c r="E82" s="11">
        <f t="shared" si="0"/>
        <v>6</v>
      </c>
      <c r="F82" s="11">
        <f t="shared" si="0"/>
        <v>2</v>
      </c>
      <c r="G82" s="11">
        <f t="shared" si="0"/>
        <v>4</v>
      </c>
      <c r="H82" s="11">
        <f t="shared" si="0"/>
        <v>7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0</v>
      </c>
      <c r="M84" s="11">
        <f t="shared" si="2"/>
        <v>0</v>
      </c>
      <c r="N84" s="11">
        <f>SUM(B84:M84)</f>
        <v>0</v>
      </c>
    </row>
    <row r="85" spans="1:14" x14ac:dyDescent="0.25">
      <c r="A85" t="s">
        <v>10</v>
      </c>
      <c r="B85" s="11">
        <f>SUM(B82:B84)</f>
        <v>4</v>
      </c>
      <c r="C85" s="11">
        <f t="shared" ref="C85:N85" si="3">SUM(C82:C84)</f>
        <v>10</v>
      </c>
      <c r="D85" s="11">
        <f t="shared" si="3"/>
        <v>8</v>
      </c>
      <c r="E85" s="11">
        <f t="shared" si="3"/>
        <v>6</v>
      </c>
      <c r="F85" s="11">
        <f t="shared" si="3"/>
        <v>4</v>
      </c>
      <c r="G85" s="11">
        <f t="shared" si="3"/>
        <v>5</v>
      </c>
      <c r="H85" s="11">
        <f t="shared" si="3"/>
        <v>7</v>
      </c>
      <c r="I85" s="11">
        <f t="shared" si="3"/>
        <v>0</v>
      </c>
      <c r="J85" s="11">
        <f t="shared" si="3"/>
        <v>1</v>
      </c>
      <c r="K85" s="11">
        <f t="shared" si="3"/>
        <v>0</v>
      </c>
      <c r="L85" s="11">
        <f t="shared" si="3"/>
        <v>1</v>
      </c>
      <c r="M85" s="11">
        <f t="shared" si="3"/>
        <v>0</v>
      </c>
      <c r="N85" s="11">
        <f t="shared" si="3"/>
        <v>46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G24" sqref="G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46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47</v>
      </c>
      <c r="Q4" t="s">
        <v>8</v>
      </c>
    </row>
    <row r="5" spans="1:17" x14ac:dyDescent="0.25">
      <c r="A5" s="19" t="s">
        <v>8</v>
      </c>
      <c r="B5" s="7">
        <v>2</v>
      </c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40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2</v>
      </c>
      <c r="I6" s="8">
        <v>1</v>
      </c>
      <c r="J6" s="8"/>
      <c r="K6" s="7"/>
      <c r="L6" s="8"/>
      <c r="M6" s="8"/>
      <c r="N6" s="2" t="s">
        <v>49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52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31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54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>
        <v>1</v>
      </c>
      <c r="J11" s="8"/>
      <c r="K11" s="7"/>
      <c r="L11" s="8"/>
      <c r="M11" s="8"/>
      <c r="N11" s="2" t="s">
        <v>55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>
        <v>1</v>
      </c>
      <c r="J12" s="8"/>
      <c r="K12" s="7"/>
      <c r="L12" s="8"/>
      <c r="M12" s="8"/>
      <c r="N12" s="2" t="s">
        <v>56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57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3</v>
      </c>
      <c r="I14" s="8"/>
      <c r="J14" s="8"/>
      <c r="K14" s="7"/>
      <c r="L14" s="8"/>
      <c r="M14" s="8"/>
      <c r="N14" s="2" t="s">
        <v>58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>
        <v>1</v>
      </c>
      <c r="M15" s="8"/>
      <c r="N15" s="2" t="s">
        <v>59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2</v>
      </c>
      <c r="H16" s="7"/>
      <c r="I16" s="8"/>
      <c r="J16" s="8"/>
      <c r="K16" s="7"/>
      <c r="L16" s="8"/>
      <c r="M16" s="8"/>
      <c r="N16" s="2" t="s">
        <v>61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62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33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>
        <v>1</v>
      </c>
      <c r="M19" s="8"/>
      <c r="N19" s="2" t="s">
        <v>67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71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44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72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73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74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50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33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64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65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66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70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48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51</v>
      </c>
    </row>
    <row r="73" spans="1:14" x14ac:dyDescent="0.25">
      <c r="A73" s="16" t="s">
        <v>3</v>
      </c>
      <c r="B73" s="2"/>
      <c r="E73" s="2"/>
      <c r="H73" s="2">
        <v>1</v>
      </c>
      <c r="K73" s="2"/>
      <c r="N73" s="2" t="s">
        <v>60</v>
      </c>
    </row>
    <row r="74" spans="1:14" x14ac:dyDescent="0.25">
      <c r="A74" s="16" t="s">
        <v>3</v>
      </c>
      <c r="B74" s="2"/>
      <c r="E74" s="2"/>
      <c r="H74" s="2"/>
      <c r="K74" s="2"/>
      <c r="L74">
        <v>1</v>
      </c>
      <c r="N74" s="2" t="s">
        <v>63</v>
      </c>
    </row>
    <row r="75" spans="1:14" x14ac:dyDescent="0.25">
      <c r="A75" s="16" t="s">
        <v>3</v>
      </c>
      <c r="B75" s="2"/>
      <c r="E75" s="2"/>
      <c r="F75">
        <v>1</v>
      </c>
      <c r="H75" s="2"/>
      <c r="K75" s="2"/>
      <c r="N75" s="2" t="s">
        <v>68</v>
      </c>
    </row>
    <row r="76" spans="1:14" x14ac:dyDescent="0.25">
      <c r="A76" s="16" t="s">
        <v>3</v>
      </c>
      <c r="B76" s="2">
        <v>1</v>
      </c>
      <c r="E76" s="2"/>
      <c r="H76" s="2"/>
      <c r="K76" s="2"/>
      <c r="N76" s="2" t="s">
        <v>69</v>
      </c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1</v>
      </c>
      <c r="D82" s="11">
        <f t="shared" si="0"/>
        <v>5</v>
      </c>
      <c r="E82" s="11">
        <f t="shared" si="0"/>
        <v>0</v>
      </c>
      <c r="F82" s="11">
        <f t="shared" si="0"/>
        <v>0</v>
      </c>
      <c r="G82" s="11">
        <f t="shared" si="0"/>
        <v>3</v>
      </c>
      <c r="H82" s="11">
        <f t="shared" si="0"/>
        <v>11</v>
      </c>
      <c r="I82" s="11">
        <f t="shared" si="0"/>
        <v>3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>SUM(B83:M83)</f>
        <v>7</v>
      </c>
    </row>
    <row r="84" spans="1:14" x14ac:dyDescent="0.25">
      <c r="A84" t="s">
        <v>3</v>
      </c>
      <c r="B84" s="11">
        <f>SUM(B71:B79)</f>
        <v>1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1</v>
      </c>
      <c r="G84" s="11">
        <f t="shared" si="2"/>
        <v>1</v>
      </c>
      <c r="H84" s="11">
        <f t="shared" si="2"/>
        <v>1</v>
      </c>
      <c r="I84" s="11">
        <f t="shared" si="2"/>
        <v>0</v>
      </c>
      <c r="J84" s="11">
        <f t="shared" si="2"/>
        <v>1</v>
      </c>
      <c r="K84" s="11">
        <f t="shared" si="2"/>
        <v>0</v>
      </c>
      <c r="L84" s="11">
        <f t="shared" si="2"/>
        <v>1</v>
      </c>
      <c r="M84" s="11">
        <f t="shared" si="2"/>
        <v>0</v>
      </c>
      <c r="N84" s="11">
        <f>SUM(B84:M84)</f>
        <v>6</v>
      </c>
    </row>
    <row r="85" spans="1:14" x14ac:dyDescent="0.25">
      <c r="A85" t="s">
        <v>10</v>
      </c>
      <c r="B85" s="11">
        <f>SUM(B82:B84)</f>
        <v>6</v>
      </c>
      <c r="C85" s="11">
        <f t="shared" ref="C85:N85" si="3">SUM(C82:C84)</f>
        <v>4</v>
      </c>
      <c r="D85" s="11">
        <f t="shared" si="3"/>
        <v>6</v>
      </c>
      <c r="E85" s="11">
        <f t="shared" si="3"/>
        <v>0</v>
      </c>
      <c r="F85" s="11">
        <f t="shared" si="3"/>
        <v>3</v>
      </c>
      <c r="G85" s="11">
        <f t="shared" si="3"/>
        <v>4</v>
      </c>
      <c r="H85" s="11">
        <f t="shared" si="3"/>
        <v>12</v>
      </c>
      <c r="I85" s="11">
        <f t="shared" si="3"/>
        <v>3</v>
      </c>
      <c r="J85" s="11">
        <f t="shared" si="3"/>
        <v>1</v>
      </c>
      <c r="K85" s="11">
        <f t="shared" si="3"/>
        <v>0</v>
      </c>
      <c r="L85" s="11">
        <f t="shared" si="3"/>
        <v>4</v>
      </c>
      <c r="M85" s="11">
        <f t="shared" si="3"/>
        <v>0</v>
      </c>
      <c r="N85" s="11">
        <f t="shared" si="3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N23" sqref="N2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>
        <v>1</v>
      </c>
      <c r="H3" s="7"/>
      <c r="I3" s="8"/>
      <c r="J3" s="8"/>
      <c r="K3" s="7"/>
      <c r="L3" s="8"/>
      <c r="M3" s="8"/>
      <c r="N3" s="2" t="s">
        <v>75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4</v>
      </c>
      <c r="I4" s="8"/>
      <c r="J4" s="8">
        <v>1</v>
      </c>
      <c r="K4" s="7"/>
      <c r="L4" s="8"/>
      <c r="M4" s="8"/>
      <c r="N4" s="2" t="s">
        <v>28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46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31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76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26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>
        <v>1</v>
      </c>
      <c r="H9" s="7"/>
      <c r="I9" s="8"/>
      <c r="J9" s="8"/>
      <c r="K9" s="7"/>
      <c r="L9" s="8"/>
      <c r="M9" s="8"/>
      <c r="N9" s="2" t="s">
        <v>78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1</v>
      </c>
      <c r="K10" s="7"/>
      <c r="L10" s="8"/>
      <c r="M10" s="8"/>
      <c r="N10" s="2" t="s">
        <v>79</v>
      </c>
    </row>
    <row r="11" spans="1:17" x14ac:dyDescent="0.25">
      <c r="A11" s="19" t="s">
        <v>8</v>
      </c>
      <c r="B11" s="7"/>
      <c r="C11" s="8">
        <v>1</v>
      </c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33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80</v>
      </c>
    </row>
    <row r="13" spans="1:17" x14ac:dyDescent="0.25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11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40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2</v>
      </c>
      <c r="H15" s="7"/>
      <c r="I15" s="8"/>
      <c r="J15" s="8"/>
      <c r="K15" s="7"/>
      <c r="L15" s="8"/>
      <c r="M15" s="8"/>
      <c r="N15" s="2" t="s">
        <v>83</v>
      </c>
    </row>
    <row r="16" spans="1:17" x14ac:dyDescent="0.25">
      <c r="A16" s="19" t="s">
        <v>8</v>
      </c>
      <c r="B16" s="7">
        <v>3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71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84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49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81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77</v>
      </c>
    </row>
    <row r="42" spans="1:14" x14ac:dyDescent="0.25">
      <c r="A42" s="18" t="s">
        <v>9</v>
      </c>
      <c r="B42" s="7"/>
      <c r="E42" s="7"/>
      <c r="F42">
        <v>2</v>
      </c>
      <c r="H42" s="7"/>
      <c r="K42" s="7"/>
      <c r="N42" s="2" t="s">
        <v>81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82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3</v>
      </c>
      <c r="D82" s="11">
        <f t="shared" si="0"/>
        <v>6</v>
      </c>
      <c r="E82" s="11">
        <f t="shared" si="0"/>
        <v>2</v>
      </c>
      <c r="F82" s="11">
        <f t="shared" si="0"/>
        <v>0</v>
      </c>
      <c r="G82" s="11">
        <f t="shared" si="0"/>
        <v>5</v>
      </c>
      <c r="H82" s="11">
        <f t="shared" si="0"/>
        <v>6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0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0</v>
      </c>
      <c r="M84" s="11">
        <f t="shared" si="2"/>
        <v>0</v>
      </c>
      <c r="N84" s="11">
        <f>SUM(B84:M84)</f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3">SUM(C82:C84)</f>
        <v>3</v>
      </c>
      <c r="D85" s="11">
        <f t="shared" si="3"/>
        <v>6</v>
      </c>
      <c r="E85" s="11">
        <f t="shared" si="3"/>
        <v>2</v>
      </c>
      <c r="F85" s="11">
        <f t="shared" si="3"/>
        <v>4</v>
      </c>
      <c r="G85" s="11">
        <f t="shared" si="3"/>
        <v>5</v>
      </c>
      <c r="H85" s="11">
        <f t="shared" si="3"/>
        <v>6</v>
      </c>
      <c r="I85" s="11">
        <f t="shared" si="3"/>
        <v>0</v>
      </c>
      <c r="J85" s="11">
        <f t="shared" si="3"/>
        <v>3</v>
      </c>
      <c r="K85" s="11">
        <f t="shared" si="3"/>
        <v>0</v>
      </c>
      <c r="L85" s="11">
        <f t="shared" si="3"/>
        <v>0</v>
      </c>
      <c r="M85" s="11">
        <f t="shared" si="3"/>
        <v>0</v>
      </c>
      <c r="N85" s="11">
        <f t="shared" si="3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K31" sqref="K31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85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87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88</v>
      </c>
      <c r="Q5" t="s">
        <v>3</v>
      </c>
    </row>
    <row r="6" spans="1:17" x14ac:dyDescent="0.25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>
        <v>2</v>
      </c>
      <c r="K6" s="7"/>
      <c r="L6" s="8"/>
      <c r="M6" s="8"/>
      <c r="N6" s="2" t="s">
        <v>89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90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91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92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93</v>
      </c>
    </row>
    <row r="11" spans="1:17" x14ac:dyDescent="0.25">
      <c r="A11" s="19" t="s">
        <v>8</v>
      </c>
      <c r="B11" s="7">
        <v>1</v>
      </c>
      <c r="C11" s="8">
        <v>2</v>
      </c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17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95</v>
      </c>
    </row>
    <row r="13" spans="1:17" x14ac:dyDescent="0.25">
      <c r="A13" s="19" t="s">
        <v>8</v>
      </c>
      <c r="B13" s="7">
        <v>1</v>
      </c>
      <c r="C13" s="8">
        <v>2</v>
      </c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97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27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3</v>
      </c>
      <c r="I15" s="8"/>
      <c r="J15" s="8"/>
      <c r="K15" s="7"/>
      <c r="L15" s="8"/>
      <c r="M15" s="8"/>
      <c r="N15" s="2" t="s">
        <v>28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>
        <v>1</v>
      </c>
      <c r="H16" s="7"/>
      <c r="I16" s="8"/>
      <c r="J16" s="8"/>
      <c r="K16" s="7"/>
      <c r="L16" s="8"/>
      <c r="M16" s="8"/>
      <c r="N16" s="2" t="s">
        <v>100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101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102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104</v>
      </c>
    </row>
    <row r="20" spans="1:14" x14ac:dyDescent="0.25">
      <c r="A20" s="19" t="s">
        <v>8</v>
      </c>
      <c r="B20" s="7">
        <v>1</v>
      </c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40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72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106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107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2</v>
      </c>
      <c r="I24" s="8"/>
      <c r="J24" s="8"/>
      <c r="K24" s="7"/>
      <c r="L24" s="8"/>
      <c r="M24" s="8"/>
      <c r="N24" s="2" t="s">
        <v>27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108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94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96</v>
      </c>
    </row>
    <row r="43" spans="1:14" x14ac:dyDescent="0.25">
      <c r="A43" s="18" t="s">
        <v>9</v>
      </c>
      <c r="B43" s="7"/>
      <c r="E43" s="7"/>
      <c r="H43" s="7"/>
      <c r="I43">
        <v>1</v>
      </c>
      <c r="K43" s="7"/>
      <c r="N43" s="2" t="s">
        <v>72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99</v>
      </c>
    </row>
    <row r="45" spans="1:14" x14ac:dyDescent="0.25">
      <c r="A45" s="18" t="s">
        <v>9</v>
      </c>
      <c r="B45" s="7"/>
      <c r="E45" s="7"/>
      <c r="H45" s="7"/>
      <c r="I45">
        <v>1</v>
      </c>
      <c r="K45" s="7"/>
      <c r="N45" s="2" t="s">
        <v>56</v>
      </c>
    </row>
    <row r="46" spans="1:14" x14ac:dyDescent="0.25">
      <c r="A46" s="18" t="s">
        <v>9</v>
      </c>
      <c r="B46" s="7"/>
      <c r="C46">
        <v>1</v>
      </c>
      <c r="E46" s="7"/>
      <c r="H46" s="7"/>
      <c r="I46">
        <v>1</v>
      </c>
      <c r="K46" s="7"/>
      <c r="N46" s="2" t="s">
        <v>105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17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86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98</v>
      </c>
    </row>
    <row r="73" spans="1:14" x14ac:dyDescent="0.25">
      <c r="A73" s="16" t="s">
        <v>3</v>
      </c>
      <c r="B73" s="2"/>
      <c r="E73" s="2"/>
      <c r="H73" s="2"/>
      <c r="I73">
        <v>1</v>
      </c>
      <c r="K73" s="2"/>
      <c r="N73" s="2" t="s">
        <v>103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4</v>
      </c>
      <c r="D82" s="11">
        <f t="shared" si="0"/>
        <v>8</v>
      </c>
      <c r="E82" s="11">
        <f t="shared" si="0"/>
        <v>1</v>
      </c>
      <c r="F82" s="11">
        <f t="shared" si="0"/>
        <v>2</v>
      </c>
      <c r="G82" s="11">
        <f t="shared" si="0"/>
        <v>10</v>
      </c>
      <c r="H82" s="11">
        <f t="shared" si="0"/>
        <v>10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3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1</v>
      </c>
      <c r="H84" s="11">
        <f t="shared" si="2"/>
        <v>0</v>
      </c>
      <c r="I84" s="11">
        <f t="shared" si="2"/>
        <v>1</v>
      </c>
      <c r="J84" s="11">
        <f t="shared" si="2"/>
        <v>1</v>
      </c>
      <c r="K84" s="11">
        <f t="shared" si="2"/>
        <v>0</v>
      </c>
      <c r="L84" s="11">
        <f t="shared" si="2"/>
        <v>0</v>
      </c>
      <c r="M84" s="11">
        <f t="shared" si="2"/>
        <v>0</v>
      </c>
      <c r="N84" s="11">
        <f>SUM(B84:M84)</f>
        <v>3</v>
      </c>
    </row>
    <row r="85" spans="1:14" x14ac:dyDescent="0.25">
      <c r="A85" t="s">
        <v>10</v>
      </c>
      <c r="B85" s="11">
        <f>SUM(B82:B84)</f>
        <v>4</v>
      </c>
      <c r="C85" s="11">
        <f t="shared" ref="C85:N85" si="3">SUM(C82:C84)</f>
        <v>9</v>
      </c>
      <c r="D85" s="11">
        <f t="shared" si="3"/>
        <v>9</v>
      </c>
      <c r="E85" s="11">
        <f t="shared" si="3"/>
        <v>1</v>
      </c>
      <c r="F85" s="11">
        <f t="shared" si="3"/>
        <v>2</v>
      </c>
      <c r="G85" s="11">
        <f t="shared" si="3"/>
        <v>11</v>
      </c>
      <c r="H85" s="11">
        <f t="shared" si="3"/>
        <v>10</v>
      </c>
      <c r="I85" s="11">
        <f t="shared" si="3"/>
        <v>4</v>
      </c>
      <c r="J85" s="11">
        <f t="shared" si="3"/>
        <v>4</v>
      </c>
      <c r="K85" s="11">
        <f t="shared" si="3"/>
        <v>0</v>
      </c>
      <c r="L85" s="11">
        <f t="shared" si="3"/>
        <v>0</v>
      </c>
      <c r="M85" s="11">
        <f t="shared" si="3"/>
        <v>0</v>
      </c>
      <c r="N85" s="11">
        <f t="shared" si="3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H30" sqref="H3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111</v>
      </c>
      <c r="Q3" t="s">
        <v>9</v>
      </c>
    </row>
    <row r="4" spans="1:17" x14ac:dyDescent="0.25">
      <c r="A4" s="19" t="s">
        <v>8</v>
      </c>
      <c r="B4" s="7">
        <v>2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40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81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>
        <v>1</v>
      </c>
      <c r="K6" s="7"/>
      <c r="L6" s="8"/>
      <c r="M6" s="8"/>
      <c r="N6" s="2" t="s">
        <v>112</v>
      </c>
    </row>
    <row r="7" spans="1:17" x14ac:dyDescent="0.25">
      <c r="A7" s="19" t="s">
        <v>8</v>
      </c>
      <c r="B7" s="7"/>
      <c r="C7" s="8"/>
      <c r="D7" s="8">
        <v>4</v>
      </c>
      <c r="E7" s="7"/>
      <c r="F7" s="8"/>
      <c r="G7" s="8"/>
      <c r="H7" s="7"/>
      <c r="I7" s="8"/>
      <c r="J7" s="8"/>
      <c r="K7" s="7"/>
      <c r="L7" s="8"/>
      <c r="M7" s="8"/>
      <c r="N7" s="2" t="s">
        <v>17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113</v>
      </c>
    </row>
    <row r="9" spans="1:17" x14ac:dyDescent="0.25">
      <c r="A9" s="19" t="s">
        <v>8</v>
      </c>
      <c r="B9" s="7">
        <v>2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71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116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3</v>
      </c>
      <c r="K11" s="7"/>
      <c r="L11" s="8"/>
      <c r="M11" s="8"/>
      <c r="N11" s="2" t="s">
        <v>117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118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2</v>
      </c>
      <c r="H13" s="7"/>
      <c r="I13" s="8"/>
      <c r="J13" s="8"/>
      <c r="K13" s="7"/>
      <c r="L13" s="8"/>
      <c r="M13" s="8"/>
      <c r="N13" s="2" t="s">
        <v>20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>
        <v>2</v>
      </c>
      <c r="K14" s="7"/>
      <c r="L14" s="8"/>
      <c r="M14" s="8"/>
      <c r="N14" s="2" t="s">
        <v>27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120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3</v>
      </c>
      <c r="I16" s="8"/>
      <c r="J16" s="8"/>
      <c r="K16" s="7"/>
      <c r="L16" s="8"/>
      <c r="M16" s="8"/>
      <c r="N16" s="2" t="s">
        <v>121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122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124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>
        <v>1</v>
      </c>
      <c r="G19" s="8"/>
      <c r="H19" s="7"/>
      <c r="I19" s="8"/>
      <c r="J19" s="8"/>
      <c r="K19" s="7"/>
      <c r="L19" s="8"/>
      <c r="M19" s="8"/>
      <c r="N19" s="2" t="s">
        <v>125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126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>
        <v>1</v>
      </c>
      <c r="K21" s="7"/>
      <c r="L21" s="8"/>
      <c r="M21" s="8"/>
      <c r="N21" s="2" t="s">
        <v>128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 t="s">
        <v>129</v>
      </c>
      <c r="K22" s="7"/>
      <c r="L22" s="8"/>
      <c r="M22" s="8"/>
      <c r="N22" s="2" t="s">
        <v>130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131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>
        <v>1</v>
      </c>
      <c r="J24" s="8"/>
      <c r="K24" s="7"/>
      <c r="L24" s="8"/>
      <c r="M24" s="8"/>
      <c r="N24" s="2" t="s">
        <v>132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2</v>
      </c>
      <c r="I25" s="8"/>
      <c r="J25" s="8"/>
      <c r="K25" s="7"/>
      <c r="L25" s="8"/>
      <c r="M25" s="8"/>
      <c r="N25" s="2" t="s">
        <v>49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110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17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115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123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109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114</v>
      </c>
    </row>
    <row r="73" spans="1:14" x14ac:dyDescent="0.25">
      <c r="A73" s="16" t="s">
        <v>3</v>
      </c>
      <c r="B73" s="2"/>
      <c r="E73" s="2"/>
      <c r="G73">
        <v>1</v>
      </c>
      <c r="H73" s="2"/>
      <c r="K73" s="2"/>
      <c r="N73" s="2" t="s">
        <v>119</v>
      </c>
    </row>
    <row r="74" spans="1:14" x14ac:dyDescent="0.25">
      <c r="A74" s="16" t="s">
        <v>3</v>
      </c>
      <c r="B74" s="2"/>
      <c r="E74" s="2"/>
      <c r="H74" s="2">
        <v>1</v>
      </c>
      <c r="K74" s="2"/>
      <c r="N74" s="2" t="s">
        <v>127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0</v>
      </c>
      <c r="D82" s="11">
        <f t="shared" si="0"/>
        <v>5</v>
      </c>
      <c r="E82" s="11">
        <f t="shared" si="0"/>
        <v>2</v>
      </c>
      <c r="F82" s="11">
        <f t="shared" si="0"/>
        <v>1</v>
      </c>
      <c r="G82" s="11">
        <f t="shared" si="0"/>
        <v>6</v>
      </c>
      <c r="H82" s="11">
        <f t="shared" si="0"/>
        <v>9</v>
      </c>
      <c r="I82" s="11">
        <f t="shared" si="0"/>
        <v>2</v>
      </c>
      <c r="J82" s="11">
        <f t="shared" si="0"/>
        <v>7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2">SUM(C71:C79)</f>
        <v>0</v>
      </c>
      <c r="D84" s="11">
        <f t="shared" si="2"/>
        <v>0</v>
      </c>
      <c r="E84" s="11">
        <f t="shared" si="2"/>
        <v>0</v>
      </c>
      <c r="F84" s="11">
        <f t="shared" si="2"/>
        <v>0</v>
      </c>
      <c r="G84" s="11">
        <f t="shared" si="2"/>
        <v>1</v>
      </c>
      <c r="H84" s="11">
        <f t="shared" si="2"/>
        <v>1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1">
        <f t="shared" si="2"/>
        <v>2</v>
      </c>
      <c r="M84" s="11">
        <f t="shared" si="2"/>
        <v>0</v>
      </c>
      <c r="N84" s="11">
        <f>SUM(B84:M84)</f>
        <v>4</v>
      </c>
    </row>
    <row r="85" spans="1:14" x14ac:dyDescent="0.25">
      <c r="A85" t="s">
        <v>10</v>
      </c>
      <c r="B85" s="11">
        <f>SUM(B82:B84)</f>
        <v>5</v>
      </c>
      <c r="C85" s="11">
        <f t="shared" ref="C85:N85" si="3">SUM(C82:C84)</f>
        <v>2</v>
      </c>
      <c r="D85" s="11">
        <f t="shared" si="3"/>
        <v>7</v>
      </c>
      <c r="E85" s="11">
        <f t="shared" si="3"/>
        <v>2</v>
      </c>
      <c r="F85" s="11">
        <f t="shared" si="3"/>
        <v>1</v>
      </c>
      <c r="G85" s="11">
        <f t="shared" si="3"/>
        <v>7</v>
      </c>
      <c r="H85" s="11">
        <f t="shared" si="3"/>
        <v>10</v>
      </c>
      <c r="I85" s="11">
        <f t="shared" si="3"/>
        <v>2</v>
      </c>
      <c r="J85" s="11">
        <f t="shared" si="3"/>
        <v>7</v>
      </c>
      <c r="K85" s="11">
        <f t="shared" si="3"/>
        <v>0</v>
      </c>
      <c r="L85" s="11">
        <f t="shared" si="3"/>
        <v>2</v>
      </c>
      <c r="M85" s="11">
        <f t="shared" si="3"/>
        <v>0</v>
      </c>
      <c r="N85" s="11">
        <f t="shared" si="3"/>
        <v>45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2019-02-02T00:21:59Z</dcterms:modified>
</cp:coreProperties>
</file>