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September\"/>
    </mc:Choice>
  </mc:AlternateContent>
  <bookViews>
    <workbookView xWindow="390" yWindow="630" windowWidth="7260" windowHeight="6960" firstSheet="2" activeTab="5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  <sheet name="Saturday" sheetId="8" r:id="rId6"/>
  </sheets>
  <calcPr calcId="162913"/>
</workbook>
</file>

<file path=xl/calcChain.xml><?xml version="1.0" encoding="utf-8"?>
<calcChain xmlns="http://schemas.openxmlformats.org/spreadsheetml/2006/main">
  <c r="L85" i="8" l="1"/>
  <c r="F85" i="8"/>
  <c r="M84" i="8"/>
  <c r="M85" i="8" s="1"/>
  <c r="L84" i="8"/>
  <c r="K84" i="8"/>
  <c r="J84" i="8"/>
  <c r="I84" i="8"/>
  <c r="H84" i="8"/>
  <c r="G84" i="8"/>
  <c r="G85" i="8" s="1"/>
  <c r="F84" i="8"/>
  <c r="E84" i="8"/>
  <c r="D84" i="8"/>
  <c r="C84" i="8"/>
  <c r="B84" i="8"/>
  <c r="N84" i="8" s="1"/>
  <c r="M83" i="8"/>
  <c r="L83" i="8"/>
  <c r="K83" i="8"/>
  <c r="J83" i="8"/>
  <c r="I83" i="8"/>
  <c r="H83" i="8"/>
  <c r="G83" i="8"/>
  <c r="F83" i="8"/>
  <c r="E83" i="8"/>
  <c r="D83" i="8"/>
  <c r="C83" i="8"/>
  <c r="B83" i="8"/>
  <c r="B85" i="8" s="1"/>
  <c r="M82" i="8"/>
  <c r="L82" i="8"/>
  <c r="K82" i="8"/>
  <c r="K85" i="8" s="1"/>
  <c r="J82" i="8"/>
  <c r="J85" i="8" s="1"/>
  <c r="I82" i="8"/>
  <c r="I85" i="8" s="1"/>
  <c r="H82" i="8"/>
  <c r="G82" i="8"/>
  <c r="F82" i="8"/>
  <c r="E82" i="8"/>
  <c r="E85" i="8" s="1"/>
  <c r="D82" i="8"/>
  <c r="D85" i="8" s="1"/>
  <c r="C82" i="8"/>
  <c r="C85" i="8" s="1"/>
  <c r="B82" i="8"/>
  <c r="N82" i="8" l="1"/>
  <c r="H85" i="8"/>
  <c r="N83" i="8"/>
  <c r="L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D85" i="4"/>
  <c r="M84" i="4"/>
  <c r="L84" i="4"/>
  <c r="K84" i="4"/>
  <c r="J84" i="4"/>
  <c r="I84" i="4"/>
  <c r="I85" i="4" s="1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N85" i="8" l="1"/>
  <c r="L85" i="5"/>
  <c r="C85" i="5"/>
  <c r="N82" i="4"/>
  <c r="N84" i="4"/>
  <c r="K85" i="1"/>
  <c r="N82" i="7"/>
  <c r="N84" i="7"/>
  <c r="F85" i="5"/>
  <c r="N82" i="5"/>
  <c r="B85" i="5"/>
  <c r="N84" i="5"/>
  <c r="E85" i="4"/>
  <c r="N82" i="1"/>
  <c r="B85" i="1"/>
  <c r="N84" i="1"/>
  <c r="E85" i="7"/>
  <c r="I85" i="5"/>
  <c r="F85" i="4"/>
  <c r="I85" i="1"/>
  <c r="F85" i="7"/>
  <c r="J85" i="1"/>
  <c r="M85" i="7"/>
  <c r="J85" i="5"/>
  <c r="E85" i="5"/>
  <c r="N83" i="7"/>
  <c r="M85" i="4"/>
  <c r="B85" i="4"/>
  <c r="E85" i="1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<sst xmlns="http://schemas.openxmlformats.org/spreadsheetml/2006/main" count="852" uniqueCount="131">
  <si>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</si>
  <si>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</si>
  <si>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</si>
  <si>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</si>
  <si>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</si>
  <si>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</si>
  <si>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</si>
  <si>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</si>
  <si>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</si>
  <si>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</si>
  <si>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</si>
  <si>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hold on account</t>
  </si>
  <si>
    <t>payment update</t>
  </si>
  <si>
    <t>scholarship</t>
  </si>
  <si>
    <t>flywire</t>
  </si>
  <si>
    <t>bill</t>
  </si>
  <si>
    <t xml:space="preserve"> </t>
  </si>
  <si>
    <t>insurance reversal</t>
  </si>
  <si>
    <t>call for Shaun</t>
  </si>
  <si>
    <t>remove PAY</t>
  </si>
  <si>
    <t>verification</t>
  </si>
  <si>
    <t>checking on health insurance waiver</t>
  </si>
  <si>
    <t>payment plan hold info</t>
  </si>
  <si>
    <t>disbursement information</t>
  </si>
  <si>
    <t>withdrawal information</t>
  </si>
  <si>
    <t>loan disbursement information</t>
  </si>
  <si>
    <t>sorority information</t>
  </si>
  <si>
    <t>student employee workday info</t>
  </si>
  <si>
    <t>checking in on unit count and billing</t>
  </si>
  <si>
    <t>study abroad financial aid info</t>
  </si>
  <si>
    <t>prepay</t>
  </si>
  <si>
    <t>EdAssist</t>
  </si>
  <si>
    <t>accept aid/ MPN/ EC</t>
  </si>
  <si>
    <t>award letter</t>
  </si>
  <si>
    <t>refund and direct deposit</t>
  </si>
  <si>
    <t>outside scholarship</t>
  </si>
  <si>
    <t xml:space="preserve">health insurance </t>
  </si>
  <si>
    <t>semilla grant</t>
  </si>
  <si>
    <t>health insurance</t>
  </si>
  <si>
    <t>2019-20 award</t>
  </si>
  <si>
    <t>FAFSA</t>
  </si>
  <si>
    <t>account detail</t>
  </si>
  <si>
    <t>Perkins loan forgiveness</t>
  </si>
  <si>
    <t>reverse late fee</t>
  </si>
  <si>
    <t>enroll in Dept. of Eng Mgt and Leadership</t>
  </si>
  <si>
    <t>enrollment verification</t>
  </si>
  <si>
    <t>loan disbursement</t>
  </si>
  <si>
    <t>EC</t>
  </si>
  <si>
    <t>payment plan</t>
  </si>
  <si>
    <t>award details</t>
  </si>
  <si>
    <t>refund</t>
  </si>
  <si>
    <t>appt w/ FA</t>
  </si>
  <si>
    <t>call from stefani</t>
  </si>
  <si>
    <t>did my payment come in</t>
  </si>
  <si>
    <t>refund credit</t>
  </si>
  <si>
    <t>did I pay</t>
  </si>
  <si>
    <t>late fee</t>
  </si>
  <si>
    <t>loans</t>
  </si>
  <si>
    <t>registration</t>
  </si>
  <si>
    <t>drop swap grad</t>
  </si>
  <si>
    <t>aid disbursement</t>
  </si>
  <si>
    <t>indep study</t>
  </si>
  <si>
    <t>pay plan</t>
  </si>
  <si>
    <t>FERPA</t>
  </si>
  <si>
    <t>remove LPF</t>
  </si>
  <si>
    <t>add grad engr unit</t>
  </si>
  <si>
    <t>529 questions and FERPA</t>
  </si>
  <si>
    <t>return loan to lender</t>
  </si>
  <si>
    <t>FWS</t>
  </si>
  <si>
    <t>oag</t>
  </si>
  <si>
    <t>p plus</t>
  </si>
  <si>
    <t>loan reqs</t>
  </si>
  <si>
    <t>laoon adjustmeny</t>
  </si>
  <si>
    <t>fa award letter wonky af</t>
  </si>
  <si>
    <t>mpn for two students?!</t>
  </si>
  <si>
    <t>Ecampus error message</t>
  </si>
  <si>
    <t xml:space="preserve">fafsa issues and prepayment </t>
  </si>
  <si>
    <t>billing</t>
  </si>
  <si>
    <t>pro pet where to find</t>
  </si>
  <si>
    <t>how can I reg with no pay</t>
  </si>
  <si>
    <t>award letter issue?</t>
  </si>
  <si>
    <t>award leter</t>
  </si>
  <si>
    <t>missing check mystery</t>
  </si>
  <si>
    <t>fafsa not found</t>
  </si>
  <si>
    <t>prepay business</t>
  </si>
  <si>
    <t>late fee debacle</t>
  </si>
  <si>
    <t>how much must I pay</t>
  </si>
  <si>
    <t>fafsa</t>
  </si>
  <si>
    <t>vws</t>
  </si>
  <si>
    <t>g plus</t>
  </si>
  <si>
    <t>hold removal please</t>
  </si>
  <si>
    <t>appeal process</t>
  </si>
  <si>
    <t>enrollment ver</t>
  </si>
  <si>
    <t>loan cancellation</t>
  </si>
  <si>
    <t>ernoll ver</t>
  </si>
  <si>
    <t>pro pet</t>
  </si>
  <si>
    <t>lpf</t>
  </si>
  <si>
    <t>fws</t>
  </si>
  <si>
    <t>pay site pop up blocker</t>
  </si>
  <si>
    <t>online mba financial aid options</t>
  </si>
  <si>
    <t>loans reqs</t>
  </si>
  <si>
    <t>plus refund to son</t>
  </si>
  <si>
    <t>oag hold</t>
  </si>
  <si>
    <t>plus loan refund</t>
  </si>
  <si>
    <t>prospective transfer student</t>
  </si>
  <si>
    <t>registration opens up tomorrow</t>
  </si>
  <si>
    <t>loan req</t>
  </si>
  <si>
    <t>cancel loan</t>
  </si>
  <si>
    <t>call for brittany</t>
  </si>
  <si>
    <t>loan questions</t>
  </si>
  <si>
    <t>call for carol k</t>
  </si>
  <si>
    <t>EC and no refund</t>
  </si>
  <si>
    <t>tuition remission</t>
  </si>
  <si>
    <t>change alt loan</t>
  </si>
  <si>
    <t>call for chas</t>
  </si>
  <si>
    <t>reduce alt loan and rem hold</t>
  </si>
  <si>
    <t>banking info not showing in auth user</t>
  </si>
  <si>
    <t>passport for c-flag</t>
  </si>
  <si>
    <t>ins waiver confirmation</t>
  </si>
  <si>
    <t>confirm due date</t>
  </si>
  <si>
    <t>ferpa and auth user</t>
  </si>
  <si>
    <t>reinstate loan</t>
  </si>
  <si>
    <t>loans and scholarships</t>
  </si>
  <si>
    <t>SCU grant if less than full-time</t>
  </si>
  <si>
    <t>independent study</t>
  </si>
  <si>
    <t>register for welcome weekend</t>
  </si>
  <si>
    <t>program petition</t>
  </si>
  <si>
    <t>budget increase</t>
  </si>
  <si>
    <t>orientation, health insurance enrollment, book purchasing, class registration period, refund credit, returning loans back to lender</t>
  </si>
  <si>
    <t>swap class</t>
  </si>
  <si>
    <t>social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</si>
</sst>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  <xf numFmtId="14" fontId="0" fillId="0" borderId="0" xfId="0" applyNumberFormat="1" applyAlignment="1"/>
    <xf numFmtId="0" fontId="0" fillId="0" borderId="1" xfId="0" applyBorder="1" applyAlignment="1"/>
    <xf numFmtId="0" fontId="0" fillId="0" borderId="0" xfId="0" applyAlignment="1"/>
    <xf numFmtId="0" fontId="0" fillId="3" borderId="1" xfId="0" applyFill="1" applyBorder="1" applyAlignment="1"/>
    <xf numFmtId="0" fontId="0" fillId="4" borderId="0" xfId="0" applyFill="1" applyAlignment="1"/>
    <xf numFmtId="0" fontId="0" fillId="5" borderId="0" xfId="0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15" activePane="bottomLeft" state="frozen"/>
      <selection pane="bottomLeft" activeCell="L50" sqref="L5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7" t="s">
        <v>0</v>
      </c>
      <c r="C1" s="27"/>
      <c r="D1" s="27"/>
      <c r="E1" s="27" t="s">
        <v>1</v>
      </c>
      <c r="F1" s="27"/>
      <c r="G1" s="27"/>
      <c r="H1" s="27" t="s">
        <v>2</v>
      </c>
      <c r="I1" s="27"/>
      <c r="J1" s="10"/>
      <c r="K1" s="27" t="s">
        <v>3</v>
      </c>
      <c r="L1" s="27"/>
      <c r="M1" s="27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 t="s">
        <v>16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>
        <v>1</v>
      </c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19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20</v>
      </c>
    </row>
    <row r="9" spans="1:14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21</v>
      </c>
    </row>
    <row r="10" spans="1:14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27</v>
      </c>
    </row>
    <row r="13" spans="1:14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28</v>
      </c>
    </row>
    <row r="14" spans="1:14" x14ac:dyDescent="0.25">
      <c r="A14" s="19" t="s">
        <v>8</v>
      </c>
      <c r="B14" s="7"/>
      <c r="C14" s="8">
        <v>1</v>
      </c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30</v>
      </c>
    </row>
    <row r="15" spans="1:14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31</v>
      </c>
    </row>
    <row r="16" spans="1:14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32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2</v>
      </c>
      <c r="H17" s="7"/>
      <c r="I17" s="8"/>
      <c r="J17" s="8"/>
      <c r="K17" s="7"/>
      <c r="L17" s="8"/>
      <c r="M17" s="8"/>
      <c r="N17" s="2" t="s">
        <v>33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34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35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>
        <v>2</v>
      </c>
      <c r="N20" s="2" t="s">
        <v>36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37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 t="s">
        <v>16</v>
      </c>
      <c r="C42">
        <v>1</v>
      </c>
      <c r="E42" s="7"/>
      <c r="H42" s="7"/>
      <c r="K42" s="7"/>
      <c r="N42" s="2" t="s">
        <v>15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17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18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24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25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N47" s="2" t="s">
        <v>26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29</v>
      </c>
    </row>
    <row r="49" spans="1:14" x14ac:dyDescent="0.25">
      <c r="A49" s="18" t="s">
        <v>9</v>
      </c>
      <c r="B49" s="7"/>
      <c r="E49" s="7"/>
      <c r="H49" s="7"/>
      <c r="K49" s="7"/>
      <c r="L49">
        <v>1</v>
      </c>
      <c r="N49" s="2" t="s">
        <v>38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7</v>
      </c>
      <c r="E82" s="11">
        <f t="shared" si="0"/>
        <v>0</v>
      </c>
      <c r="F82" s="11">
        <f t="shared" si="0"/>
        <v>3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2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8</v>
      </c>
      <c r="E85" s="11">
        <f t="shared" si="4"/>
        <v>0</v>
      </c>
      <c r="F85" s="11">
        <f t="shared" si="4"/>
        <v>5</v>
      </c>
      <c r="G85" s="11">
        <f t="shared" si="4"/>
        <v>5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2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F29" sqref="F2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7" t="s">
        <v>0</v>
      </c>
      <c r="C1" s="27"/>
      <c r="D1" s="27"/>
      <c r="E1" s="27" t="s">
        <v>1</v>
      </c>
      <c r="F1" s="27"/>
      <c r="G1" s="27"/>
      <c r="H1" s="27" t="s">
        <v>2</v>
      </c>
      <c r="I1" s="27"/>
      <c r="J1" s="10"/>
      <c r="K1" s="27" t="s">
        <v>3</v>
      </c>
      <c r="L1" s="27"/>
      <c r="M1" s="27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39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40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41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42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44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45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46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47</v>
      </c>
    </row>
    <row r="11" spans="1:17" x14ac:dyDescent="0.25">
      <c r="A11" s="19" t="s">
        <v>8</v>
      </c>
      <c r="B11" s="7">
        <v>1</v>
      </c>
      <c r="C11" s="8">
        <v>1</v>
      </c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54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55</v>
      </c>
    </row>
    <row r="13" spans="1:17" x14ac:dyDescent="0.25">
      <c r="A13" s="19" t="s">
        <v>8</v>
      </c>
      <c r="B13" s="7"/>
      <c r="C13" s="8">
        <v>3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56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57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30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>
        <v>1</v>
      </c>
      <c r="J16" s="8"/>
      <c r="K16" s="7"/>
      <c r="L16" s="8"/>
      <c r="M16" s="8"/>
      <c r="N16" s="2" t="s">
        <v>58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59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60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61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30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48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62</v>
      </c>
    </row>
    <row r="23" spans="1:14" x14ac:dyDescent="0.25">
      <c r="A23" s="19" t="s">
        <v>8</v>
      </c>
      <c r="B23" s="7"/>
      <c r="C23" s="8">
        <v>1</v>
      </c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15</v>
      </c>
    </row>
    <row r="24" spans="1:14" x14ac:dyDescent="0.25">
      <c r="A24" s="19" t="s">
        <v>8</v>
      </c>
      <c r="B24" s="7"/>
      <c r="C24" s="8" t="s">
        <v>16</v>
      </c>
      <c r="D24" s="8" t="s">
        <v>16</v>
      </c>
      <c r="E24" s="7"/>
      <c r="F24" s="8"/>
      <c r="G24" s="8"/>
      <c r="H24" s="7"/>
      <c r="I24" s="8">
        <v>1</v>
      </c>
      <c r="J24" s="8"/>
      <c r="K24" s="7"/>
      <c r="L24" s="8"/>
      <c r="M24" s="8"/>
      <c r="N24" s="2" t="s">
        <v>63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64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>
        <v>1</v>
      </c>
      <c r="M26" s="8" t="s">
        <v>16</v>
      </c>
      <c r="N26" s="2" t="s">
        <v>65</v>
      </c>
    </row>
    <row r="27" spans="1:14" x14ac:dyDescent="0.25">
      <c r="A27" s="19" t="s">
        <v>8</v>
      </c>
      <c r="B27" s="7"/>
      <c r="C27" s="8">
        <v>1</v>
      </c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15</v>
      </c>
    </row>
    <row r="28" spans="1:14" x14ac:dyDescent="0.25">
      <c r="A28" s="19" t="s">
        <v>8</v>
      </c>
      <c r="B28" s="7">
        <v>1</v>
      </c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66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>
        <v>1</v>
      </c>
      <c r="H29" s="7"/>
      <c r="I29" s="8"/>
      <c r="J29" s="8"/>
      <c r="K29" s="7"/>
      <c r="L29" s="8"/>
      <c r="M29" s="8"/>
      <c r="N29" s="2" t="s">
        <v>67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43</v>
      </c>
    </row>
    <row r="42" spans="1:14" x14ac:dyDescent="0.25">
      <c r="A42" s="18" t="s">
        <v>9</v>
      </c>
      <c r="B42" s="7"/>
      <c r="C42" t="s">
        <v>16</v>
      </c>
      <c r="D42">
        <v>1</v>
      </c>
      <c r="E42" s="7"/>
      <c r="H42" s="7"/>
      <c r="K42" s="7"/>
      <c r="N42" s="2" t="s">
        <v>48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49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50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51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53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56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52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15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11</v>
      </c>
      <c r="D82" s="11">
        <f t="shared" si="0"/>
        <v>2</v>
      </c>
      <c r="E82" s="11">
        <f t="shared" si="0"/>
        <v>0</v>
      </c>
      <c r="F82" s="11">
        <f t="shared" si="0"/>
        <v>4</v>
      </c>
      <c r="G82" s="11">
        <f t="shared" si="0"/>
        <v>5</v>
      </c>
      <c r="H82" s="11">
        <f t="shared" si="0"/>
        <v>2</v>
      </c>
      <c r="I82" s="11">
        <f t="shared" si="0"/>
        <v>3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15</v>
      </c>
      <c r="D85" s="11">
        <f t="shared" si="4"/>
        <v>4</v>
      </c>
      <c r="E85" s="11">
        <f t="shared" si="4"/>
        <v>0</v>
      </c>
      <c r="F85" s="11">
        <f t="shared" si="4"/>
        <v>6</v>
      </c>
      <c r="G85" s="11">
        <f t="shared" si="4"/>
        <v>5</v>
      </c>
      <c r="H85" s="11">
        <f t="shared" si="4"/>
        <v>2</v>
      </c>
      <c r="I85" s="11">
        <f t="shared" si="4"/>
        <v>3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N24" sqref="N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7" t="s">
        <v>0</v>
      </c>
      <c r="C1" s="27"/>
      <c r="D1" s="27"/>
      <c r="E1" s="27" t="s">
        <v>1</v>
      </c>
      <c r="F1" s="27"/>
      <c r="G1" s="27"/>
      <c r="H1" s="27" t="s">
        <v>2</v>
      </c>
      <c r="I1" s="27"/>
      <c r="J1" s="10"/>
      <c r="K1" s="27" t="s">
        <v>3</v>
      </c>
      <c r="L1" s="27"/>
      <c r="M1" s="27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3</v>
      </c>
      <c r="H3" s="7"/>
      <c r="I3" s="8"/>
      <c r="J3" s="8"/>
      <c r="K3" s="7"/>
      <c r="L3" s="8"/>
      <c r="M3" s="8"/>
      <c r="N3" s="2" t="s">
        <v>68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69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30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72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75</v>
      </c>
    </row>
    <row r="9" spans="1:17" x14ac:dyDescent="0.25">
      <c r="A9" s="19" t="s">
        <v>8</v>
      </c>
      <c r="B9" s="7"/>
      <c r="C9" s="8">
        <v>3</v>
      </c>
      <c r="D9" s="8"/>
      <c r="E9" s="7"/>
      <c r="F9" s="8">
        <v>3</v>
      </c>
      <c r="G9" s="8"/>
      <c r="H9" s="7"/>
      <c r="I9" s="8"/>
      <c r="J9" s="8"/>
      <c r="K9" s="7"/>
      <c r="L9" s="8"/>
      <c r="M9" s="8"/>
      <c r="N9" s="2" t="s">
        <v>76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77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78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79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80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83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84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70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71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73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74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71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81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82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6</v>
      </c>
      <c r="D82" s="11">
        <f t="shared" si="0"/>
        <v>3</v>
      </c>
      <c r="E82" s="11">
        <f t="shared" si="0"/>
        <v>0</v>
      </c>
      <c r="F82" s="11">
        <f t="shared" si="0"/>
        <v>4</v>
      </c>
      <c r="G82" s="11">
        <f t="shared" si="0"/>
        <v>5</v>
      </c>
      <c r="H82" s="11">
        <f t="shared" si="0"/>
        <v>1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3</v>
      </c>
      <c r="E85" s="11">
        <f t="shared" si="4"/>
        <v>0</v>
      </c>
      <c r="F85" s="11">
        <f t="shared" si="4"/>
        <v>7</v>
      </c>
      <c r="G85" s="11">
        <f t="shared" si="4"/>
        <v>9</v>
      </c>
      <c r="H85" s="11">
        <f t="shared" si="4"/>
        <v>1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70" zoomScaleNormal="70" workbookViewId="0">
      <pane ySplit="2" topLeftCell="A3" activePane="bottomLeft" state="frozen"/>
      <selection pane="bottomLeft" activeCell="N19" sqref="N1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7" t="s">
        <v>0</v>
      </c>
      <c r="C1" s="27"/>
      <c r="D1" s="27"/>
      <c r="E1" s="27" t="s">
        <v>1</v>
      </c>
      <c r="F1" s="27"/>
      <c r="G1" s="27"/>
      <c r="H1" s="27" t="s">
        <v>2</v>
      </c>
      <c r="I1" s="27"/>
      <c r="J1" s="10"/>
      <c r="K1" s="27" t="s">
        <v>3</v>
      </c>
      <c r="L1" s="27"/>
      <c r="M1" s="27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50</v>
      </c>
      <c r="Q3" t="s">
        <v>9</v>
      </c>
    </row>
    <row r="4" spans="1:17" x14ac:dyDescent="0.25">
      <c r="A4" s="19" t="s">
        <v>8</v>
      </c>
      <c r="B4" s="7"/>
      <c r="C4" s="8">
        <v>2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85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86</v>
      </c>
      <c r="Q5" t="s">
        <v>3</v>
      </c>
    </row>
    <row r="6" spans="1:17" x14ac:dyDescent="0.25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30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88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5</v>
      </c>
      <c r="H8" s="7"/>
      <c r="I8" s="8"/>
      <c r="J8" s="8"/>
      <c r="K8" s="7"/>
      <c r="L8" s="8"/>
      <c r="M8" s="8"/>
      <c r="N8" s="2" t="s">
        <v>68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89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90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91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92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93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94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95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97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>
        <v>2</v>
      </c>
      <c r="L17" s="8"/>
      <c r="M17" s="8"/>
      <c r="N17" s="2" t="s">
        <v>38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98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99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87</v>
      </c>
    </row>
    <row r="42" spans="1:14" x14ac:dyDescent="0.25">
      <c r="A42" s="18" t="s">
        <v>9</v>
      </c>
      <c r="B42" s="7">
        <v>2</v>
      </c>
      <c r="E42" s="7"/>
      <c r="H42" s="7"/>
      <c r="K42" s="7"/>
      <c r="N42" s="2" t="s">
        <v>96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3</v>
      </c>
      <c r="E82" s="11">
        <f t="shared" si="0"/>
        <v>1</v>
      </c>
      <c r="F82" s="11">
        <f t="shared" si="0"/>
        <v>1</v>
      </c>
      <c r="G82" s="11">
        <f t="shared" si="0"/>
        <v>8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23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5</v>
      </c>
      <c r="D85" s="11">
        <f t="shared" si="4"/>
        <v>3</v>
      </c>
      <c r="E85" s="11">
        <f t="shared" si="4"/>
        <v>1</v>
      </c>
      <c r="F85" s="11">
        <f t="shared" si="4"/>
        <v>2</v>
      </c>
      <c r="G85" s="11">
        <f t="shared" si="4"/>
        <v>8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0</v>
      </c>
      <c r="M85" s="11">
        <f t="shared" si="4"/>
        <v>0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opLeftCell="B1" zoomScale="80" zoomScaleNormal="80" workbookViewId="0">
      <pane ySplit="2" topLeftCell="A18" activePane="bottomLeft" state="frozen"/>
      <selection pane="bottomLeft" activeCell="B41" sqref="B4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7" t="s">
        <v>0</v>
      </c>
      <c r="C1" s="27"/>
      <c r="D1" s="27"/>
      <c r="E1" s="27" t="s">
        <v>1</v>
      </c>
      <c r="F1" s="27"/>
      <c r="G1" s="27"/>
      <c r="H1" s="27" t="s">
        <v>2</v>
      </c>
      <c r="I1" s="27"/>
      <c r="J1" s="1"/>
      <c r="K1" s="27" t="s">
        <v>3</v>
      </c>
      <c r="L1" s="27"/>
      <c r="M1" s="27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5</v>
      </c>
      <c r="H3" s="7"/>
      <c r="I3" s="8"/>
      <c r="J3" s="8"/>
      <c r="K3" s="7"/>
      <c r="L3" s="8"/>
      <c r="M3" s="8"/>
      <c r="N3" s="2" t="s">
        <v>100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88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97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50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102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50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104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105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97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106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107</v>
      </c>
    </row>
    <row r="14" spans="1:17" x14ac:dyDescent="0.25">
      <c r="A14" s="19" t="s">
        <v>8</v>
      </c>
      <c r="B14" s="7"/>
      <c r="C14" s="8"/>
      <c r="D14" s="8"/>
      <c r="E14" s="7"/>
      <c r="F14" s="8">
        <v>3</v>
      </c>
      <c r="G14" s="8"/>
      <c r="H14" s="7"/>
      <c r="I14" s="8"/>
      <c r="J14" s="8"/>
      <c r="K14" s="7"/>
      <c r="L14" s="8"/>
      <c r="M14" s="8"/>
      <c r="N14" s="2" t="s">
        <v>109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111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112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>
        <v>1</v>
      </c>
      <c r="H17" s="7"/>
      <c r="I17" s="8"/>
      <c r="J17" s="8"/>
      <c r="K17" s="7"/>
      <c r="L17" s="8"/>
      <c r="M17" s="8"/>
      <c r="N17" s="2" t="s">
        <v>113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114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>
        <v>2</v>
      </c>
      <c r="G19" s="8"/>
      <c r="H19" s="7"/>
      <c r="I19" s="8"/>
      <c r="J19" s="8"/>
      <c r="K19" s="7"/>
      <c r="L19" s="8"/>
      <c r="M19" s="8"/>
      <c r="N19" s="2" t="s">
        <v>115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117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>
        <v>1</v>
      </c>
      <c r="L21" s="8"/>
      <c r="M21" s="8"/>
      <c r="N21" s="2" t="s">
        <v>118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119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120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121</v>
      </c>
    </row>
    <row r="25" spans="1:14" x14ac:dyDescent="0.25">
      <c r="A25" s="19" t="s">
        <v>8</v>
      </c>
      <c r="B25" s="7"/>
      <c r="C25" s="8"/>
      <c r="D25" s="8"/>
      <c r="E25" s="7">
        <v>1</v>
      </c>
      <c r="F25" s="8">
        <v>1</v>
      </c>
      <c r="G25" s="8"/>
      <c r="H25" s="7"/>
      <c r="I25" s="8"/>
      <c r="J25" s="8"/>
      <c r="K25" s="7"/>
      <c r="L25" s="8"/>
      <c r="M25" s="8"/>
      <c r="N25" s="2" t="s">
        <v>122</v>
      </c>
    </row>
    <row r="26" spans="1:14" x14ac:dyDescent="0.25">
      <c r="A26" s="19" t="s">
        <v>8</v>
      </c>
      <c r="B26" s="7"/>
      <c r="C26" s="8"/>
      <c r="D26" s="8">
        <v>1</v>
      </c>
      <c r="E26" s="7"/>
      <c r="F26" s="8"/>
      <c r="G26" s="8"/>
      <c r="H26" s="7"/>
      <c r="I26" s="8"/>
      <c r="J26" s="8"/>
      <c r="K26" s="7"/>
      <c r="L26" s="8"/>
      <c r="M26" s="8"/>
      <c r="N26" s="2" t="s">
        <v>19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2</v>
      </c>
      <c r="I27" s="8"/>
      <c r="J27" s="8"/>
      <c r="K27" s="7"/>
      <c r="L27" s="8"/>
      <c r="M27" s="8"/>
      <c r="N27" s="2" t="s">
        <v>126</v>
      </c>
    </row>
    <row r="28" spans="1:14" x14ac:dyDescent="0.25">
      <c r="A28" s="19" t="s">
        <v>8</v>
      </c>
      <c r="B28" s="7"/>
      <c r="C28" s="8"/>
      <c r="D28" s="8"/>
      <c r="E28" s="7"/>
      <c r="F28" s="8">
        <v>1</v>
      </c>
      <c r="G28" s="8"/>
      <c r="H28" s="7"/>
      <c r="I28" s="8"/>
      <c r="J28" s="8"/>
      <c r="K28" s="7"/>
      <c r="L28" s="8"/>
      <c r="M28" s="8"/>
      <c r="N28" s="2" t="s">
        <v>127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101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103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108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110</v>
      </c>
    </row>
    <row r="45" spans="1:14" x14ac:dyDescent="0.25">
      <c r="A45" s="18" t="s">
        <v>9</v>
      </c>
      <c r="B45" s="7">
        <v>1</v>
      </c>
      <c r="E45" s="7"/>
      <c r="H45" s="7"/>
      <c r="K45" s="7"/>
      <c r="N45" s="2" t="s">
        <v>116</v>
      </c>
    </row>
    <row r="46" spans="1:14" x14ac:dyDescent="0.25">
      <c r="A46" s="18" t="s">
        <v>9</v>
      </c>
      <c r="B46" s="7"/>
      <c r="E46" s="7">
        <v>2</v>
      </c>
      <c r="H46" s="7"/>
      <c r="K46" s="7"/>
      <c r="N46" s="2" t="s">
        <v>123</v>
      </c>
    </row>
    <row r="47" spans="1:14" x14ac:dyDescent="0.25">
      <c r="A47" s="18" t="s">
        <v>9</v>
      </c>
      <c r="B47" s="7"/>
      <c r="E47" s="7"/>
      <c r="H47" s="7">
        <v>1</v>
      </c>
      <c r="K47" s="7"/>
      <c r="N47" s="2" t="s">
        <v>124</v>
      </c>
    </row>
    <row r="48" spans="1:14" x14ac:dyDescent="0.25">
      <c r="A48" s="18" t="s">
        <v>9</v>
      </c>
      <c r="B48" s="7"/>
      <c r="E48" s="7"/>
      <c r="H48" s="7"/>
      <c r="K48" s="7"/>
      <c r="M48">
        <v>1</v>
      </c>
      <c r="N48" s="2" t="s">
        <v>125</v>
      </c>
    </row>
    <row r="49" spans="1:14" x14ac:dyDescent="0.25">
      <c r="A49" s="18" t="s">
        <v>9</v>
      </c>
      <c r="B49" s="7">
        <v>2</v>
      </c>
      <c r="E49" s="7">
        <v>2</v>
      </c>
      <c r="H49" s="7">
        <v>3</v>
      </c>
      <c r="K49" s="7">
        <v>2</v>
      </c>
      <c r="N49" s="2" t="s">
        <v>128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4</v>
      </c>
      <c r="E82" s="11">
        <f t="shared" si="0"/>
        <v>2</v>
      </c>
      <c r="F82" s="11">
        <f t="shared" si="0"/>
        <v>10</v>
      </c>
      <c r="G82" s="11">
        <f t="shared" si="0"/>
        <v>14</v>
      </c>
      <c r="H82" s="11">
        <f t="shared" si="0"/>
        <v>2</v>
      </c>
      <c r="I82" s="11">
        <f t="shared" si="0"/>
        <v>1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40</v>
      </c>
    </row>
    <row r="83" spans="1:14" x14ac:dyDescent="0.25">
      <c r="A83" t="s">
        <v>9</v>
      </c>
      <c r="B83" s="11">
        <f>SUM(B41:B70)</f>
        <v>3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4</v>
      </c>
      <c r="F83" s="11">
        <f t="shared" si="1"/>
        <v>2</v>
      </c>
      <c r="G83" s="11">
        <f t="shared" si="1"/>
        <v>0</v>
      </c>
      <c r="H83" s="11">
        <f t="shared" si="1"/>
        <v>4</v>
      </c>
      <c r="I83" s="11">
        <f t="shared" si="1"/>
        <v>0</v>
      </c>
      <c r="J83" s="11">
        <f t="shared" si="1"/>
        <v>0</v>
      </c>
      <c r="K83" s="11">
        <f t="shared" si="1"/>
        <v>2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18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5</v>
      </c>
      <c r="D85" s="11">
        <f t="shared" si="4"/>
        <v>5</v>
      </c>
      <c r="E85" s="11">
        <f t="shared" si="4"/>
        <v>6</v>
      </c>
      <c r="F85" s="11">
        <f t="shared" si="4"/>
        <v>12</v>
      </c>
      <c r="G85" s="11">
        <f t="shared" si="4"/>
        <v>14</v>
      </c>
      <c r="H85" s="11">
        <f t="shared" si="4"/>
        <v>6</v>
      </c>
      <c r="I85" s="11">
        <f t="shared" si="4"/>
        <v>1</v>
      </c>
      <c r="J85" s="11">
        <f t="shared" si="4"/>
        <v>1</v>
      </c>
      <c r="K85" s="11">
        <f t="shared" si="4"/>
        <v>3</v>
      </c>
      <c r="L85" s="11">
        <f t="shared" si="4"/>
        <v>0</v>
      </c>
      <c r="M85" s="11">
        <f t="shared" si="4"/>
        <v>2</v>
      </c>
      <c r="N85" s="11">
        <f t="shared" si="4"/>
        <v>59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zoomScale="80" zoomScaleNormal="80" workbookViewId="0">
      <selection activeCell="N71" sqref="N7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s="23" customFormat="1" x14ac:dyDescent="0.25">
      <c r="A1" s="21"/>
      <c r="B1" s="27" t="s">
        <v>0</v>
      </c>
      <c r="C1" s="27"/>
      <c r="D1" s="27"/>
      <c r="E1" s="27" t="s">
        <v>1</v>
      </c>
      <c r="F1" s="27"/>
      <c r="G1" s="27"/>
      <c r="H1" s="27" t="s">
        <v>2</v>
      </c>
      <c r="I1" s="27"/>
      <c r="J1" s="20"/>
      <c r="K1" s="27" t="s">
        <v>3</v>
      </c>
      <c r="L1" s="27"/>
      <c r="M1" s="27"/>
      <c r="N1" s="22"/>
    </row>
    <row r="2" spans="1:17" s="23" customFormat="1" x14ac:dyDescent="0.25">
      <c r="B2" s="24" t="s">
        <v>4</v>
      </c>
      <c r="C2" s="25" t="s">
        <v>5</v>
      </c>
      <c r="D2" s="26" t="s">
        <v>6</v>
      </c>
      <c r="E2" s="24" t="s">
        <v>4</v>
      </c>
      <c r="F2" s="25" t="s">
        <v>5</v>
      </c>
      <c r="G2" s="26" t="s">
        <v>6</v>
      </c>
      <c r="H2" s="24" t="s">
        <v>4</v>
      </c>
      <c r="I2" s="25" t="s">
        <v>5</v>
      </c>
      <c r="J2" s="26" t="s">
        <v>6</v>
      </c>
      <c r="K2" s="24" t="s">
        <v>4</v>
      </c>
      <c r="L2" s="25" t="s">
        <v>5</v>
      </c>
      <c r="M2" s="26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129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130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Saturday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2019-09-21T21:01:21Z</dcterms:modified>
</cp:coreProperties>
</file>