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6140" windowHeight="10875"/>
  </bookViews>
  <sheets>
    <sheet name="Sheet1" sheetId="1" r:id="rId1"/>
    <sheet name="Sheet2" sheetId="2" r:id="rId2"/>
    <sheet name="Sheet3" sheetId="3" r:id="rId3"/>
  </sheets>
  <definedNames>
    <definedName name="h">Sheet1!$H$1</definedName>
  </definedNames>
  <calcPr calcId="14562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G5" i="1"/>
  <c r="F6" i="1" s="1"/>
  <c r="F5" i="1"/>
  <c r="E6" i="1"/>
  <c r="E7" i="1"/>
  <c r="E8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5" i="1"/>
  <c r="G4" i="1"/>
  <c r="F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5" i="1"/>
  <c r="A22" i="1"/>
  <c r="A23" i="1" s="1"/>
  <c r="A24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5" i="1"/>
  <c r="B4" i="1"/>
  <c r="G6" i="1" l="1"/>
  <c r="F7" i="1"/>
  <c r="G7" i="1" l="1"/>
  <c r="F8" i="1" s="1"/>
  <c r="G8" i="1" l="1"/>
  <c r="F9" i="1" s="1"/>
  <c r="G9" i="1" l="1"/>
  <c r="F10" i="1" s="1"/>
  <c r="G10" i="1" l="1"/>
  <c r="F11" i="1" s="1"/>
  <c r="G11" i="1" l="1"/>
  <c r="F12" i="1" s="1"/>
  <c r="F13" i="1" l="1"/>
  <c r="G12" i="1"/>
  <c r="G13" i="1" l="1"/>
  <c r="F14" i="1" s="1"/>
  <c r="G14" i="1" l="1"/>
  <c r="F15" i="1" s="1"/>
  <c r="G15" i="1" l="1"/>
  <c r="F16" i="1" s="1"/>
  <c r="G16" i="1" l="1"/>
  <c r="F17" i="1" s="1"/>
  <c r="G17" i="1" l="1"/>
  <c r="F18" i="1" s="1"/>
  <c r="G18" i="1" l="1"/>
  <c r="F19" i="1" s="1"/>
  <c r="G19" i="1" l="1"/>
  <c r="F20" i="1" s="1"/>
  <c r="G20" i="1" l="1"/>
  <c r="F21" i="1" s="1"/>
  <c r="G21" i="1" l="1"/>
  <c r="F22" i="1" s="1"/>
  <c r="G22" i="1" l="1"/>
  <c r="F23" i="1" s="1"/>
  <c r="G23" i="1" l="1"/>
  <c r="F24" i="1" s="1"/>
  <c r="G24" i="1" s="1"/>
</calcChain>
</file>

<file path=xl/sharedStrings.xml><?xml version="1.0" encoding="utf-8"?>
<sst xmlns="http://schemas.openxmlformats.org/spreadsheetml/2006/main" count="14" uniqueCount="10">
  <si>
    <t>Example: y' = t + y</t>
  </si>
  <si>
    <t>stepsize</t>
  </si>
  <si>
    <t>h</t>
  </si>
  <si>
    <t>Euler Method</t>
  </si>
  <si>
    <t>tn</t>
  </si>
  <si>
    <t>yn</t>
  </si>
  <si>
    <t xml:space="preserve">IC: y(0) = </t>
  </si>
  <si>
    <t>Improved Euler</t>
  </si>
  <si>
    <t>ye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</si>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</sst>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tabSelected="1" zoomScale="140" zoomScaleNormal="140" workbookViewId="0">
      <selection activeCell="J5" sqref="J5:J24"/>
    </sheetView>
  </sheetViews>
  <sheetFormatPr defaultRowHeight="15" x14ac:dyDescent="0.25"/>
  <sheetData>
    <row r="1" spans="1:34" x14ac:dyDescent="0.25">
      <c r="A1" t="s">
        <v>0</v>
      </c>
      <c r="C1" t="s">
        <v>6</v>
      </c>
      <c r="D1" s="1">
        <v>3</v>
      </c>
      <c r="F1" t="s">
        <v>1</v>
      </c>
      <c r="G1" t="s">
        <v>2</v>
      </c>
      <c r="H1">
        <v>0.1</v>
      </c>
    </row>
    <row r="2" spans="1:34" x14ac:dyDescent="0.25">
      <c r="A2" t="s">
        <v>3</v>
      </c>
      <c r="E2" t="s">
        <v>7</v>
      </c>
      <c r="I2" t="s">
        <v>9</v>
      </c>
    </row>
    <row r="3" spans="1:34" x14ac:dyDescent="0.25">
      <c r="A3" s="2" t="s">
        <v>4</v>
      </c>
      <c r="B3" s="2" t="s">
        <v>5</v>
      </c>
      <c r="C3" s="2"/>
      <c r="D3" s="2"/>
      <c r="E3" s="2" t="s">
        <v>4</v>
      </c>
      <c r="F3" s="2" t="s">
        <v>5</v>
      </c>
      <c r="G3" s="2" t="s">
        <v>8</v>
      </c>
      <c r="H3" s="2"/>
      <c r="I3" s="2" t="s">
        <v>4</v>
      </c>
      <c r="J3" s="2" t="s">
        <v>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2">
        <v>0</v>
      </c>
      <c r="B4" s="2">
        <f>D1</f>
        <v>3</v>
      </c>
      <c r="C4" s="2"/>
      <c r="D4" s="2"/>
      <c r="E4" s="2">
        <v>0</v>
      </c>
      <c r="F4" s="2">
        <f>D1</f>
        <v>3</v>
      </c>
      <c r="G4" s="2">
        <f>F4+h*(E4+F4)</f>
        <v>3.3</v>
      </c>
      <c r="H4" s="2"/>
      <c r="I4" s="2">
        <v>0</v>
      </c>
      <c r="J4" s="2">
        <v>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2">
        <f>A4+h</f>
        <v>0.1</v>
      </c>
      <c r="B5" s="2">
        <f>B4+h*(A4+B4)</f>
        <v>3.3</v>
      </c>
      <c r="C5" s="2"/>
      <c r="D5" s="2"/>
      <c r="E5" s="2">
        <f>E4+h</f>
        <v>0.1</v>
      </c>
      <c r="F5" s="2">
        <f>F4+(h/2)*((E4+F4)+(E5+G4))</f>
        <v>3.3200000000000003</v>
      </c>
      <c r="G5" s="2">
        <f>F5+h*(E5+F5)</f>
        <v>3.6620000000000004</v>
      </c>
      <c r="H5" s="2"/>
      <c r="I5" s="2">
        <f>I4+h</f>
        <v>0.1</v>
      </c>
      <c r="J5" s="2">
        <f>4*EXP(I5)-I5-1</f>
        <v>3.3206836723025912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s="2">
        <f>A5+h</f>
        <v>0.2</v>
      </c>
      <c r="B6" s="2">
        <f>B5+h*(A5+B5)</f>
        <v>3.6399999999999997</v>
      </c>
      <c r="C6" s="2"/>
      <c r="D6" s="2"/>
      <c r="E6" s="2">
        <f>E5+h</f>
        <v>0.2</v>
      </c>
      <c r="F6" s="2">
        <f>F5+(h/2)*((E5+F5)+(E6+G5))</f>
        <v>3.6841000000000004</v>
      </c>
      <c r="G6" s="2">
        <f>F6+h*(E6+F6)</f>
        <v>4.0725100000000003</v>
      </c>
      <c r="H6" s="2"/>
      <c r="I6" s="2">
        <f>I5+h</f>
        <v>0.2</v>
      </c>
      <c r="J6" s="2">
        <f t="shared" ref="J6:J24" si="0">4*EXP(I6)-I6-1</f>
        <v>3.6856110326406792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5">
      <c r="A7" s="2">
        <f>A6+h</f>
        <v>0.30000000000000004</v>
      </c>
      <c r="B7" s="2">
        <f>B6+h*(A6+B6)</f>
        <v>4.024</v>
      </c>
      <c r="C7" s="2"/>
      <c r="D7" s="2"/>
      <c r="E7" s="2">
        <f>E6+h</f>
        <v>0.30000000000000004</v>
      </c>
      <c r="F7" s="2">
        <f>F6+(h/2)*((E6+F6)+(E7+G6))</f>
        <v>4.0969305</v>
      </c>
      <c r="G7" s="2">
        <f>F7+h*(E7+F7)</f>
        <v>4.5366235499999998</v>
      </c>
      <c r="H7" s="2"/>
      <c r="I7" s="2">
        <f>I6+h</f>
        <v>0.30000000000000004</v>
      </c>
      <c r="J7" s="2">
        <f t="shared" si="0"/>
        <v>4.0994352303040129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s="2">
        <f>A7+h</f>
        <v>0.4</v>
      </c>
      <c r="B8" s="2">
        <f>B7+h*(A7+B7)</f>
        <v>4.4564000000000004</v>
      </c>
      <c r="C8" s="2"/>
      <c r="D8" s="2"/>
      <c r="E8" s="2">
        <f>E7+h</f>
        <v>0.4</v>
      </c>
      <c r="F8" s="2">
        <f>F7+(h/2)*((E7+F7)+(E8+G7))</f>
        <v>4.5636082025000002</v>
      </c>
      <c r="G8" s="2">
        <f>F8+h*(E8+F8)</f>
        <v>5.0599690227499998</v>
      </c>
      <c r="H8" s="2"/>
      <c r="I8" s="2">
        <f>I7+h</f>
        <v>0.4</v>
      </c>
      <c r="J8" s="2">
        <f t="shared" si="0"/>
        <v>4.567298790565081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s="2">
        <f>A8+h</f>
        <v>0.5</v>
      </c>
      <c r="B9" s="2">
        <f>B8+h*(A8+B8)</f>
        <v>4.9420400000000004</v>
      </c>
      <c r="C9" s="2"/>
      <c r="D9" s="2"/>
      <c r="E9" s="2">
        <f>E8+h</f>
        <v>0.5</v>
      </c>
      <c r="F9" s="2">
        <f>F8+(h/2)*((E8+F8)+(E9+G8))</f>
        <v>5.0897870637625005</v>
      </c>
      <c r="G9" s="2">
        <f>F9+h*(E9+F9)</f>
        <v>5.6487657701387501</v>
      </c>
      <c r="H9" s="2"/>
      <c r="I9" s="2">
        <f>I8+h</f>
        <v>0.5</v>
      </c>
      <c r="J9" s="2">
        <f t="shared" si="0"/>
        <v>5.0948850828005128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s="2">
        <f>A9+h</f>
        <v>0.6</v>
      </c>
      <c r="B10" s="2">
        <f>B9+h*(A9+B9)</f>
        <v>5.4862440000000001</v>
      </c>
      <c r="C10" s="2"/>
      <c r="D10" s="2"/>
      <c r="E10" s="2">
        <f>E9+h</f>
        <v>0.6</v>
      </c>
      <c r="F10" s="2">
        <f>F9+(h/2)*((E9+F9)+(E10+G9))</f>
        <v>5.681714705457563</v>
      </c>
      <c r="G10" s="2">
        <f>F10+h*(E10+F10)</f>
        <v>6.3098861760033191</v>
      </c>
      <c r="H10" s="2"/>
      <c r="I10" s="2">
        <f>I9+h</f>
        <v>0.6</v>
      </c>
      <c r="J10" s="2">
        <f t="shared" si="0"/>
        <v>5.6884752015620359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">
        <f>A10+h</f>
        <v>0.7</v>
      </c>
      <c r="B11" s="2">
        <f>B10+h*(A10+B10)</f>
        <v>6.0948684000000002</v>
      </c>
      <c r="C11" s="2"/>
      <c r="D11" s="2"/>
      <c r="E11" s="2">
        <f>E10+h</f>
        <v>0.7</v>
      </c>
      <c r="F11" s="2">
        <f>F10+(h/2)*((E10+F10)+(E11+G10))</f>
        <v>6.3462947495306068</v>
      </c>
      <c r="G11" s="2">
        <f>F11+h*(E11+F11)</f>
        <v>7.0509242244836674</v>
      </c>
      <c r="H11" s="2"/>
      <c r="I11" s="2">
        <f>I10+h</f>
        <v>0.7</v>
      </c>
      <c r="J11" s="2">
        <f t="shared" si="0"/>
        <v>6.3550108298819064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s="2">
        <f>A11+h</f>
        <v>0.79999999999999993</v>
      </c>
      <c r="B12" s="2">
        <f>B11+h*(A11+B11)</f>
        <v>6.7743552400000002</v>
      </c>
      <c r="C12" s="2"/>
      <c r="D12" s="2"/>
      <c r="E12" s="2">
        <f>E11+h</f>
        <v>0.79999999999999993</v>
      </c>
      <c r="F12" s="2">
        <f>F11+(h/2)*((E11+F11)+(E12+G11))</f>
        <v>7.0911556982313204</v>
      </c>
      <c r="G12" s="2">
        <f>F12+h*(E12+F12)</f>
        <v>7.880271268054452</v>
      </c>
      <c r="H12" s="2"/>
      <c r="I12" s="2">
        <f>I11+h</f>
        <v>0.79999999999999993</v>
      </c>
      <c r="J12" s="2">
        <f t="shared" si="0"/>
        <v>7.102163713969869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s="2">
        <f>A12+h</f>
        <v>0.89999999999999991</v>
      </c>
      <c r="B13" s="2">
        <f>B12+h*(A12+B12)</f>
        <v>7.5317907640000001</v>
      </c>
      <c r="C13" s="2"/>
      <c r="D13" s="2"/>
      <c r="E13" s="2">
        <f>E12+h</f>
        <v>0.89999999999999991</v>
      </c>
      <c r="F13" s="2">
        <f>F12+(h/2)*((E12+F12)+(E13+G12))</f>
        <v>7.924727046545609</v>
      </c>
      <c r="G13" s="2">
        <f>F13+h*(E13+F13)</f>
        <v>8.8071997512001694</v>
      </c>
      <c r="H13" s="2"/>
      <c r="I13" s="2">
        <f>I12+h</f>
        <v>0.89999999999999991</v>
      </c>
      <c r="J13" s="2">
        <f t="shared" si="0"/>
        <v>7.9384124446277973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A14" s="2">
        <f>A13+h</f>
        <v>0.99999999999999989</v>
      </c>
      <c r="B14" s="2">
        <f>B13+h*(A13+B13)</f>
        <v>8.3749698404000004</v>
      </c>
      <c r="C14" s="2"/>
      <c r="D14" s="2"/>
      <c r="E14" s="2">
        <f>E13+h</f>
        <v>0.99999999999999989</v>
      </c>
      <c r="F14" s="2">
        <f>F13+(h/2)*((E13+F13)+(E14+G13))</f>
        <v>8.8563233864328978</v>
      </c>
      <c r="G14" s="2">
        <f>F14+h*(E14+F14)</f>
        <v>9.841955725076188</v>
      </c>
      <c r="H14" s="2"/>
      <c r="I14" s="2">
        <f>I13+h</f>
        <v>0.99999999999999989</v>
      </c>
      <c r="J14" s="2">
        <f t="shared" si="0"/>
        <v>8.8731273138361804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5">
      <c r="A15" s="2">
        <f>A14+h</f>
        <v>1.0999999999999999</v>
      </c>
      <c r="B15" s="2">
        <f>B14+h*(A14+B14)</f>
        <v>9.3124668244400013</v>
      </c>
      <c r="C15" s="2"/>
      <c r="D15" s="2"/>
      <c r="E15" s="2">
        <f>E14+h</f>
        <v>1.0999999999999999</v>
      </c>
      <c r="F15" s="2">
        <f>F14+(h/2)*((E14+F14)+(E15+G14))</f>
        <v>9.8962373420083516</v>
      </c>
      <c r="G15" s="2">
        <f>F15+h*(E15+F15)</f>
        <v>10.995861076209186</v>
      </c>
      <c r="H15" s="2"/>
      <c r="I15" s="2">
        <f>I14+h</f>
        <v>1.0999999999999999</v>
      </c>
      <c r="J15" s="2">
        <f t="shared" si="0"/>
        <v>9.9166640957857304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A16" s="2">
        <f>A15+h</f>
        <v>1.2</v>
      </c>
      <c r="B16" s="2">
        <f>B15+h*(A15+B15)</f>
        <v>10.353713506884002</v>
      </c>
      <c r="C16" s="2"/>
      <c r="D16" s="2"/>
      <c r="E16" s="2">
        <f>E15+h</f>
        <v>1.2</v>
      </c>
      <c r="F16" s="2">
        <f>F15+(h/2)*((E15+F15)+(E16+G15))</f>
        <v>11.055842262919228</v>
      </c>
      <c r="G16" s="2">
        <f>F16+h*(E16+F16)</f>
        <v>12.281426489211151</v>
      </c>
      <c r="H16" s="2"/>
      <c r="I16" s="2">
        <f>I15+h</f>
        <v>1.2</v>
      </c>
      <c r="J16" s="2">
        <f t="shared" si="0"/>
        <v>11.08046769094619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5">
      <c r="A17" s="2">
        <f>A16+h</f>
        <v>1.3</v>
      </c>
      <c r="B17" s="2">
        <f>B16+h*(A16+B16)</f>
        <v>11.509084857572402</v>
      </c>
      <c r="C17" s="2"/>
      <c r="D17" s="2"/>
      <c r="E17" s="2">
        <f>E16+h</f>
        <v>1.3</v>
      </c>
      <c r="F17" s="2">
        <f>F16+(h/2)*((E16+F16)+(E17+G16))</f>
        <v>12.347705700525747</v>
      </c>
      <c r="G17" s="2">
        <f>F17+h*(E17+F17)</f>
        <v>13.712476270578321</v>
      </c>
      <c r="H17" s="2"/>
      <c r="I17" s="2">
        <f>I16+h</f>
        <v>1.3</v>
      </c>
      <c r="J17" s="2">
        <f t="shared" si="0"/>
        <v>12.377186670476977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5">
      <c r="A18" s="2">
        <f>A17+h</f>
        <v>1.4000000000000001</v>
      </c>
      <c r="B18" s="2">
        <f>B17+h*(A17+B17)</f>
        <v>12.789993343329643</v>
      </c>
      <c r="C18" s="2"/>
      <c r="D18" s="2"/>
      <c r="E18" s="2">
        <f>E17+h</f>
        <v>1.4000000000000001</v>
      </c>
      <c r="F18" s="2">
        <f>F17+(h/2)*((E17+F17)+(E18+G17))</f>
        <v>13.785714799080951</v>
      </c>
      <c r="G18" s="2">
        <f>F18+h*(E18+F18)</f>
        <v>15.304286278989046</v>
      </c>
      <c r="H18" s="2"/>
      <c r="I18" s="2">
        <f>I17+h</f>
        <v>1.4000000000000001</v>
      </c>
      <c r="J18" s="2">
        <f t="shared" si="0"/>
        <v>13.820799867378701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25">
      <c r="A19" s="2">
        <f>A18+h</f>
        <v>1.5000000000000002</v>
      </c>
      <c r="B19" s="2">
        <f>B18+h*(A18+B18)</f>
        <v>14.208992677662607</v>
      </c>
      <c r="C19" s="2"/>
      <c r="D19" s="2"/>
      <c r="E19" s="2">
        <f>E18+h</f>
        <v>1.5000000000000002</v>
      </c>
      <c r="F19" s="2">
        <f>F18+(h/2)*((E18+F18)+(E19+G18))</f>
        <v>15.385214852984451</v>
      </c>
      <c r="G19" s="2">
        <f>F19+h*(E19+F19)</f>
        <v>17.073736338282895</v>
      </c>
      <c r="H19" s="2"/>
      <c r="I19" s="2">
        <f>I18+h</f>
        <v>1.5000000000000002</v>
      </c>
      <c r="J19" s="2">
        <f t="shared" si="0"/>
        <v>15.426756281352262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5">
      <c r="A20" s="2">
        <f>A19+h</f>
        <v>1.6000000000000003</v>
      </c>
      <c r="B20" s="2">
        <f>B19+h*(A19+B19)</f>
        <v>15.779891945428869</v>
      </c>
      <c r="C20" s="2"/>
      <c r="D20" s="2"/>
      <c r="E20" s="2">
        <f>E19+h</f>
        <v>1.6000000000000003</v>
      </c>
      <c r="F20" s="2">
        <f>F19+(h/2)*((E19+F19)+(E20+G19))</f>
        <v>17.16316241254782</v>
      </c>
      <c r="G20" s="2">
        <f>F20+h*(E20+F20)</f>
        <v>19.0394786538026</v>
      </c>
      <c r="H20" s="2"/>
      <c r="I20" s="2">
        <f>I19+h</f>
        <v>1.6000000000000003</v>
      </c>
      <c r="J20" s="2">
        <f t="shared" si="0"/>
        <v>17.212129697580465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5">
      <c r="A21" s="2">
        <f>A20+h</f>
        <v>1.7000000000000004</v>
      </c>
      <c r="B21" s="2">
        <f>B20+h*(A20+B20)</f>
        <v>17.517881139971756</v>
      </c>
      <c r="C21" s="2"/>
      <c r="D21" s="2"/>
      <c r="E21" s="2">
        <f>E20+h</f>
        <v>1.7000000000000004</v>
      </c>
      <c r="F21" s="2">
        <f>F20+(h/2)*((E20+F20)+(E21+G20))</f>
        <v>19.138294465865339</v>
      </c>
      <c r="G21" s="2">
        <f>F21+h*(E21+F21)</f>
        <v>21.222123912451874</v>
      </c>
      <c r="H21" s="2"/>
      <c r="I21" s="2">
        <f>I20+h</f>
        <v>1.7000000000000004</v>
      </c>
      <c r="J21" s="2">
        <f t="shared" si="0"/>
        <v>19.195789566908807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5">
      <c r="A22" s="2">
        <f>A21+h</f>
        <v>1.8000000000000005</v>
      </c>
      <c r="B22" s="2">
        <f>B21+h*(A21+B21)</f>
        <v>19.43966925396893</v>
      </c>
      <c r="C22" s="2"/>
      <c r="D22" s="2"/>
      <c r="E22" s="2">
        <f>E21+h</f>
        <v>1.8000000000000005</v>
      </c>
      <c r="F22" s="2">
        <f>F21+(h/2)*((E21+F21)+(E22+G21))</f>
        <v>21.331315384781199</v>
      </c>
      <c r="G22" s="2">
        <f>F22+h*(E22+F22)</f>
        <v>23.64444692325932</v>
      </c>
      <c r="H22" s="2"/>
      <c r="I22" s="2">
        <f>I21+h</f>
        <v>1.8000000000000005</v>
      </c>
      <c r="J22" s="2">
        <f t="shared" si="0"/>
        <v>21.398589857651796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5">
      <c r="A23" s="2">
        <f>A22+h</f>
        <v>1.9000000000000006</v>
      </c>
      <c r="B23" s="2">
        <f>B22+h*(A22+B22)</f>
        <v>21.563636179365822</v>
      </c>
      <c r="C23" s="2"/>
      <c r="D23" s="2"/>
      <c r="E23" s="2">
        <f>E22+h</f>
        <v>1.9000000000000006</v>
      </c>
      <c r="F23" s="2">
        <f>F22+(h/2)*((E22+F22)+(E23+G22))</f>
        <v>23.765103500183226</v>
      </c>
      <c r="G23" s="2">
        <f>F23+h*(E23+F23)</f>
        <v>26.331613850201549</v>
      </c>
      <c r="H23" s="2"/>
      <c r="I23" s="2">
        <f>I22+h</f>
        <v>1.9000000000000006</v>
      </c>
      <c r="J23" s="2">
        <f t="shared" si="0"/>
        <v>23.84357776911709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5">
      <c r="A24" s="2">
        <f>A23+h</f>
        <v>2.0000000000000004</v>
      </c>
      <c r="B24" s="2">
        <f>B23+h*(A23+B23)</f>
        <v>23.909999797302405</v>
      </c>
      <c r="C24" s="2"/>
      <c r="D24" s="2"/>
      <c r="E24" s="2">
        <f>E23+h</f>
        <v>2.0000000000000004</v>
      </c>
      <c r="F24" s="2">
        <f>F23+(h/2)*((E23+F23)+(E24+G23))</f>
        <v>26.464939367702463</v>
      </c>
      <c r="G24" s="2">
        <f>F24+h*(E24+F24)</f>
        <v>29.311433304472711</v>
      </c>
      <c r="H24" s="2"/>
      <c r="I24" s="2">
        <f>I23+h</f>
        <v>2.0000000000000004</v>
      </c>
      <c r="J24" s="2">
        <f t="shared" si="0"/>
        <v>26.556224395722612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h</vt:lpstr>
    </vt:vector>
  </TitlesOfParts>
  <Company>San Diego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Mahaffy</dc:creator>
  <cp:lastModifiedBy>Joseph Mahaffy</cp:lastModifiedBy>
  <dcterms:created xsi:type="dcterms:W3CDTF">2018-02-28T17:20:47Z</dcterms:created>
  <dcterms:modified xsi:type="dcterms:W3CDTF">2018-02-28T17:31:16Z</dcterms:modified>
</cp:coreProperties>
</file>